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entities!$A$115:$O$116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6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40" i="42"/>
  <c r="I141" i="42"/>
  <c r="I142" i="42"/>
  <c r="I143" i="42"/>
  <c r="I139" i="42"/>
  <c r="G139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40" i="42"/>
  <c r="G141" i="42"/>
  <c r="G142" i="42"/>
  <c r="G143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<sst xmlns="http://schemas.openxmlformats.org/spreadsheetml/2006/main" count="3856" uniqueCount="1735">
  <si>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</si>
  <si>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</si>
  <si>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</si>
  <si>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</si>
  <si>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</si>
  <si>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</si>
  <si>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</si>
  <si>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</si>
  <si>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</si>
  <si>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</si>
  <si>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</si>
  <si>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</si>
  <si>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</si>
  <si>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</si>
  <si>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</si>
  <si>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</si>
  <si>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</si>
  <si>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</si>
  <si>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</si>
  <si>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</si>
  <si>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</si>
  <si>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</si>
  <si>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</si>
  <si>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</si>
  <si>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</si>
  <si>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</si>
  <si>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</si>
  <si>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</si>
  <si>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</si>
  <si>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</si>
  <si>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</si>
  <si>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</si>
  <si>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</si>
  <si>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</si>
  <si>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</si>
  <si>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</si>
  <si>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</si>
  <si>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</si>
  <si>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</si>
  <si>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</si>
  <si>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</si>
  <si>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</si>
  <si>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</si>
  <si>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</si>
  <si>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</si>
  <si>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</si>
  <si>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</si>
  <si>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</si>
  <si>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</si>
  <si>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</si>
  <si>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</si>
  <si>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</si>
  <si>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</si>
  <si>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</si>
  <si>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</si>
  <si>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</si>
  <si>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</si>
  <si>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</si>
  <si>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</si>
  <si>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</si>
  <si>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</si>
  <si>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</si>
  <si>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</si>
  <si>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</si>
  <si>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</si>
  <si>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</si>
  <si>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</si>
  <si>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</si>
  <si>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</si>
  <si>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</si>
  <si>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</si>
  <si>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</si>
  <si>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</si>
  <si>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</si>
  <si>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</si>
  <si>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</si>
  <si>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</si>
  <si>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</si>
  <si>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</si>
  <si>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</si>
  <si>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</si>
  <si>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</si>
  <si>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</si>
  <si>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</si>
  <si>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</si>
  <si>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</si>
  <si>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</si>
  <si>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</si>
  <si>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</si>
  <si>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</si>
  <si>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</si>
  <si>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</si>
  <si>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</si>
  <si>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</si>
  <si>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</si>
  <si>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</si>
  <si>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</si>
  <si>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</si>
  <si>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</si>
  <si>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</si>
  <si>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</si>
  <si>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</si>
  <si>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</si>
  <si>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</si>
  <si>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</si>
  <si>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</si>
  <si>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</si>
  <si>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</si>
  <si>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</si>
  <si>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</si>
  <si>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</si>
  <si>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</si>
  <si>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</si>
  <si>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</si>
  <si>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</si>
  <si>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</si>
  <si>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</si>
  <si>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</si>
  <si>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</si>
  <si>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</si>
  <si>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</si>
  <si>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</si>
  <si>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</si>
  <si>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</si>
  <si>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</si>
  <si>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</si>
  <si>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</si>
  <si>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</si>
  <si>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</si>
  <si>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</si>
  <si>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</si>
  <si>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</si>
  <si>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</si>
  <si>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</si>
  <si>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</si>
  <si>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</si>
  <si>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</si>
  <si>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</si>
  <si>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</si>
  <si>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</si>
  <si>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</si>
  <si>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</si>
  <si>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</si>
  <si>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</si>
  <si>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</si>
  <si>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</si>
  <si>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</si>
  <si>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</si>
  <si>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</si>
  <si>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</si>
  <si>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</si>
  <si>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</si>
  <si>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</si>
  <si>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</si>
  <si>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</si>
  <si>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</si>
  <si>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</si>
  <si>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</si>
  <si>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</si>
  <si>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</si>
  <si>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</si>
  <si>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</si>
  <si>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</si>
  <si>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</si>
  <si>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</si>
  <si>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</si>
  <si>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</si>
  <si>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</si>
  <si>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</si>
  <si>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</si>
  <si>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</si>
  <si>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</si>
  <si>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</si>
  <si>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</si>
  <si>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</si>
  <si>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</si>
  <si>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</si>
  <si>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</si>
  <si>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</si>
  <si>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</si>
  <si>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</si>
  <si>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</si>
  <si>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</si>
  <si>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</si>
  <si>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</si>
  <si>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</si>
  <si>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</si>
  <si>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</si>
  <si>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</si>
  <si>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</si>
  <si>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</si>
  <si>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</si>
  <si>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</si>
  <si>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</si>
  <si>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</si>
  <si>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</si>
  <si>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</si>
  <si>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</si>
  <si>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</si>
  <si>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</si>
  <si>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</si>
  <si>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</si>
  <si>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</si>
  <si>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</si>
  <si>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</si>
  <si>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</si>
  <si>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</si>
  <si>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</si>
  <si>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</si>
  <si>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</si>
  <si>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</si>
  <si>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</si>
  <si>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</si>
  <si>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</si>
  <si>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</si>
  <si>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</si>
  <si>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</si>
  <si>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</si>
  <si>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</si>
  <si>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</si>
  <si>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</si>
  <si>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</si>
  <si>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</si>
  <si>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</si>
  <si>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</si>
  <si>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</si>
  <si>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</si>
  <si>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</si>
  <si>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</si>
  <si>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</si>
  <si>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</si>
  <si>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</si>
  <si>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</si>
  <si>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</si>
  <si>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</si>
  <si>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</si>
  <si>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</si>
  <si>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</si>
  <si>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</si>
  <si>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</si>
  <si>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</si>
  <si>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</si>
  <si>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</si>
  <si>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</si>
  <si>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</si>
  <si>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</si>
  <si>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</si>
  <si>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</si>
  <si>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</si>
  <si>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</si>
  <si>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</si>
  <si>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</si>
  <si>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</si>
  <si>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</si>
  <si>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</si>
  <si>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</si>
  <si>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</si>
  <si>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</si>
  <si>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</si>
  <si>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</si>
  <si>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</si>
  <si>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</si>
  <si>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</si>
  <si>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</si>
  <si>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</si>
  <si>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</si>
  <si>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</si>
  <si>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</si>
  <si>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</si>
  <si>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</si>
  <si>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</si>
  <si>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</si>
  <si>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</si>
  <si>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</si>
  <si>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</si>
  <si>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</si>
  <si>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</si>
  <si>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</si>
  <si>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</si>
  <si>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</si>
  <si>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</si>
  <si>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</si>
  <si>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</si>
  <si>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</si>
  <si>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</si>
  <si>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</si>
  <si>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</si>
  <si>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</si>
  <si>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</si>
  <si>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</si>
  <si>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</si>
  <si>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</si>
  <si>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</si>
  <si>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</si>
  <si>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</si>
  <si>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</si>
  <si>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</si>
  <si>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</si>
  <si>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</si>
  <si>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</si>
  <si>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</si>
  <si>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</si>
  <si>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</si>
  <si>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</si>
  <si>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</si>
  <si>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</si>
  <si>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</si>
  <si>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</si>
  <si>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</si>
  <si>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</si>
  <si>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</si>
  <si>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</si>
  <si>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</si>
  <si>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</si>
  <si>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</si>
  <si>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</si>
  <si>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</si>
  <si>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</si>
  <si>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</si>
  <si>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</si>
  <si>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</si>
  <si>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</si>
  <si>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</si>
  <si>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</si>
  <si>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</si>
  <si>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</si>
  <si>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</si>
  <si>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</si>
  <si>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</si>
  <si>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</si>
  <si>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</si>
  <si>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</si>
  <si>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</si>
  <si>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</si>
  <si>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</si>
  <si>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</si>
  <si>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</si>
  <si>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</si>
  <si>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</si>
  <si>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</si>
  <si>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</si>
  <si>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</si>
  <si>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</si>
  <si>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</si>
  <si>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</si>
  <si>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</si>
  <si>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</si>
  <si>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</si>
  <si>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</si>
  <si>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</si>
  <si>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</si>
  <si>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</si>
  <si>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</si>
  <si>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</si>
  <si>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</si>
  <si>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</si>
  <si>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</si>
  <si>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</si>
  <si>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</si>
  <si>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</si>
  <si>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</si>
  <si>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</si>
  <si>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</si>
  <si>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</si>
  <si>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</si>
  <si>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</si>
  <si>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</si>
  <si>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</si>
  <si>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</si>
  <si>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</si>
  <si>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</si>
  <si>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</si>
  <si>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</si>
  <si>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</si>
  <si>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</si>
  <si>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</si>
  <si>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</si>
  <si>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</si>
  <si>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</si>
  <si>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</si>
  <si>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</si>
  <si>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</si>
  <si>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</si>
  <si>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</si>
  <si>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</si>
  <si>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</si>
  <si>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</si>
  <si>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</si>
  <si>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</si>
  <si>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</si>
  <si>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</si>
  <si>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</si>
  <si>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</si>
  <si>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</si>
  <si>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</si>
  <si>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</si>
  <si>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</si>
  <si>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</si>
  <si>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</si>
  <si>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</si>
  <si>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</si>
  <si>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</si>
  <si>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</si>
  <si>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</si>
  <si>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</si>
  <si>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</si>
  <si>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</si>
  <si>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</si>
  <si>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</si>
  <si>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</si>
  <si>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</si>
  <si>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</si>
  <si>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</si>
  <si>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</si>
  <si>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</si>
  <si>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</si>
  <si>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</si>
  <si>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</si>
  <si>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</si>
  <si>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</si>
  <si>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</si>
  <si>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</si>
  <si>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</si>
  <si>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</si>
  <si>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</si>
  <si>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</si>
  <si>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</si>
  <si>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</si>
  <si>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</si>
  <si>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</si>
  <si>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</si>
  <si>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</si>
  <si>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</si>
  <si>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</si>
  <si>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</si>
  <si>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</si>
  <si>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</si>
  <si>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</si>
  <si>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</si>
  <si>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</si>
  <si>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</si>
  <si>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</si>
  <si>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</si>
  <si>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</si>
  <si>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</si>
  <si>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</si>
  <si>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</si>
  <si>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</si>
  <si>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</si>
  <si>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</si>
  <si>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</si>
  <si>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</si>
  <si>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</si>
  <si>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</si>
  <si>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</si>
  <si>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</si>
  <si>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</si>
  <si>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</si>
  <si>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</si>
  <si>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</si>
  <si>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</si>
  <si>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</si>
  <si>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</si>
  <si>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</si>
  <si>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</si>
  <si>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</si>
  <si>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</si>
  <si>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</si>
  <si>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</si>
  <si>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</si>
  <si>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</si>
  <si>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</si>
  <si>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</si>
  <si>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</si>
  <si>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</si>
  <si>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</si>
  <si>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</si>
  <si>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</si>
  <si>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</si>
  <si>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</si>
  <si>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</si>
  <si>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</si>
  <si>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</si>
  <si>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</si>
  <si>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</si>
  <si>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</si>
  <si>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</si>
  <si>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</si>
  <si>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</si>
  <si>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</si>
  <si>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</si>
  <si>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</si>
  <si>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</si>
  <si>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</si>
  <si>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</si>
  <si>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</si>
  <si>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</si>
  <si>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</si>
  <si>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</si>
  <si>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</si>
  <si>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</si>
  <si>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</si>
  <si>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</si>
  <si>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</si>
  <si>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</si>
  <si>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</si>
  <si>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</si>
  <si>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</si>
  <si>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</si>
  <si>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</si>
  <si>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</si>
  <si>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</si>
  <si>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</si>
  <si>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</si>
  <si>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</si>
  <si>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</si>
  <si>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</si>
  <si>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</si>
  <si>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</si>
  <si>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</si>
  <si>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</si>
  <si>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</si>
  <si>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</si>
  <si>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</si>
  <si>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</si>
  <si>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</si>
  <si>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</si>
  <si>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</si>
  <si>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</si>
  <si>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</si>
  <si>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</si>
  <si>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</si>
  <si>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</si>
  <si>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</si>
  <si>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</si>
  <si>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</si>
  <si>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</si>
  <si>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</si>
  <si>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</si>
  <si>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</si>
  <si>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</si>
  <si>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</si>
  <si>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</si>
  <si>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</si>
  <si>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</si>
  <si>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</si>
  <si>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</si>
  <si>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</si>
  <si>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</si>
  <si>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</si>
  <si>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</si>
  <si>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</si>
  <si>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</si>
  <si>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</si>
  <si>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</si>
  <si>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</si>
  <si>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</si>
  <si>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</si>
  <si>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</si>
  <si>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</si>
  <si>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</si>
  <si>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</si>
  <si>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</si>
  <si>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</si>
  <si>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</si>
  <si>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</si>
  <si>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</si>
  <si>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</si>
  <si>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</si>
  <si>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</si>
  <si>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</si>
  <si>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</si>
  <si>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</si>
  <si>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</si>
  <si>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</si>
  <si>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</si>
  <si>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</si>
  <si>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</si>
  <si>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</si>
  <si>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</si>
  <si>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</si>
  <si>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</si>
  <si>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</si>
  <si>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</si>
  <si>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</si>
  <si>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</si>
  <si>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</si>
  <si>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</si>
  <si>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</si>
  <si>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</si>
  <si>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</si>
  <si>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</si>
  <si>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</si>
  <si>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</si>
  <si>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</si>
  <si>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</si>
  <si>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</si>
  <si>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</si>
  <si>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</si>
  <si>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</si>
  <si>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</si>
  <si>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</si>
  <si>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</si>
  <si>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</si>
  <si>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</si>
  <si>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</si>
  <si>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</si>
  <si>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</si>
  <si>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</si>
  <si>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</si>
  <si>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</si>
  <si>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</si>
  <si>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</si>
  <si>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</si>
  <si>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</si>
  <si>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</si>
  <si>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</si>
  <si>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</si>
  <si>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</si>
  <si>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</si>
  <si>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</si>
  <si>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</si>
  <si>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</si>
  <si>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</si>
  <si>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</si>
  <si>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</si>
  <si>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</si>
  <si>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</si>
  <si>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</si>
  <si>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</si>
  <si>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</si>
  <si>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</si>
  <si>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</si>
  <si>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</si>
  <si>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</si>
  <si>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</si>
  <si>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</si>
  <si>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</si>
  <si>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</si>
  <si>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</si>
  <si>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</si>
  <si>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</si>
  <si>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</si>
  <si>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</si>
  <si>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</si>
  <si>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</si>
  <si>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</si>
  <si>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</si>
  <si>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</si>
  <si>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</si>
  <si>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</si>
  <si>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</si>
  <si>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</si>
  <si>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</si>
  <si>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</si>
  <si>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</si>
  <si>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</si>
  <si>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</si>
  <si>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</si>
  <si>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</si>
  <si>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</si>
  <si>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</si>
  <si>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</si>
  <si>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</si>
  <si>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</si>
  <si>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</si>
  <si>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</si>
  <si>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</si>
  <si>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</si>
  <si>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</si>
  <si>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</si>
  <si>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</si>
  <si>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</si>
  <si>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</si>
  <si>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</si>
  <si>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</si>
  <si>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</si>
  <si>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</si>
  <si>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</si>
  <si>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</si>
  <si>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</si>
  <si>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</si>
  <si>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</si>
  <si>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</si>
  <si>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</si>
  <si>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</si>
  <si>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</si>
  <si>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</si>
  <si>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</si>
  <si>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</si>
  <si>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</si>
  <si>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</si>
  <si>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</si>
  <si>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</si>
  <si>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</si>
  <si>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</si>
  <si>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</si>
  <si>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</si>
  <si>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</si>
  <si>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</si>
  <si>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</si>
  <si>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</si>
  <si>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</si>
  <si>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</si>
  <si>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</si>
  <si>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</si>
  <si>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</si>
  <si>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</si>
  <si>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</si>
  <si>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</si>
  <si>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</si>
  <si>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</si>
  <si>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</si>
  <si>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</si>
  <si>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</si>
  <si>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</si>
  <si>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</si>
  <si>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</si>
  <si>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</si>
  <si>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</si>
  <si>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</si>
  <si>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</si>
  <si>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</si>
  <si>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</si>
  <si>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</si>
  <si>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</si>
  <si>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</si>
  <si>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</si>
  <si>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</si>
  <si>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</si>
  <si>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</si>
  <si>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</si>
  <si>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</si>
  <si>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</si>
  <si>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</si>
  <si>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</si>
  <si>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</si>
  <si>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</si>
  <si>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</si>
  <si>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</si>
  <si>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</si>
  <si>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</si>
  <si>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</si>
  <si>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</si>
  <si>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</si>
  <si>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</si>
  <si>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</si>
  <si>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</si>
  <si>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</si>
  <si>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</si>
  <si>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</si>
  <si>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</si>
  <si>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</si>
  <si>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</si>
  <si>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</si>
  <si>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</si>
  <si>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</si>
  <si>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</si>
  <si>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</si>
  <si>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</si>
  <si>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</si>
  <si>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</si>
  <si>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</si>
  <si>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</si>
  <si>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</si>
  <si>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</si>
  <si>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</si>
  <si>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</si>
  <si>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</si>
  <si>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</si>
  <si>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</si>
  <si>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</si>
  <si>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</si>
  <si>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</si>
  <si>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</si>
  <si>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</si>
  <si>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</si>
  <si>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</si>
  <si>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</si>
  <si>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</si>
  <si>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</si>
  <si>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</si>
  <si>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</si>
  <si>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</si>
  <si>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</si>
  <si>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</si>
  <si>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</si>
  <si>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</si>
  <si>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</si>
  <si>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</si>
  <si>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</si>
  <si>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</si>
  <si>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</si>
  <si>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</si>
  <si>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</si>
  <si>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</si>
  <si>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</si>
  <si>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</si>
  <si>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</si>
  <si>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</si>
  <si>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</si>
  <si>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</si>
  <si>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</si>
  <si>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</si>
  <si>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</si>
  <si>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</si>
  <si>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</si>
  <si>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</si>
  <si>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</si>
  <si>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</si>
  <si>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</si>
  <si>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</si>
  <si>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</si>
  <si>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</si>
  <si>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</si>
  <si>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</si>
  <si>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</si>
  <si>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</si>
  <si>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</si>
  <si>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</si>
  <si>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</si>
  <si>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</si>
  <si>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</si>
  <si>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</si>
  <si>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</si>
  <si>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</si>
  <si>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</si>
  <si>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</si>
  <si>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</si>
  <si>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</si>
  <si>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</si>
  <si>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</si>
  <si>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</si>
  <si>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</si>
  <si>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</si>
  <si>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</si>
  <si>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</si>
  <si>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</si>
  <si>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</si>
  <si>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</si>
  <si>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</si>
  <si>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</si>
  <si>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</si>
  <si>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</si>
  <si>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</si>
  <si>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</si>
  <si>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</si>
  <si>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</si>
  <si>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</si>
  <si>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</si>
  <si>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</si>
  <si>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</si>
  <si>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</si>
  <si>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</si>
  <si>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</si>
  <si>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</si>
  <si>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</si>
  <si>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</si>
  <si>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</si>
  <si>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</si>
  <si>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</si>
  <si>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</si>
  <si>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</si>
  <si>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</si>
  <si>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</si>
  <si>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</si>
  <si>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</si>
  <si>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</si>
  <si>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</si>
  <si>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</si>
  <si>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</si>
  <si>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</si>
  <si>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</si>
  <si>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</si>
  <si>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</si>
  <si>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</si>
  <si>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</si>
  <si>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</si>
  <si>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</si>
  <si>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</si>
  <si>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</si>
  <si>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</si>
  <si>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</si>
  <si>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</si>
  <si>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</si>
  <si>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</si>
  <si>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</si>
  <si>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</si>
  <si>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</si>
  <si>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</si>
  <si>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</si>
  <si>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</si>
  <si>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</si>
  <si>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</si>
  <si>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</si>
  <si>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</si>
  <si>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</si>
  <si>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</si>
  <si>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</si>
  <si>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</si>
  <si>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</si>
  <si>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</si>
  <si>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</si>
  <si>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</si>
  <si>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</si>
  <si>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</si>
  <si>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</si>
  <si>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</si>
  <si>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</si>
  <si>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</si>
  <si>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</si>
  <si>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</si>
  <si>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</si>
  <si>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</si>
  <si>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</si>
  <si>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</si>
  <si>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</si>
  <si>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</si>
  <si>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</si>
  <si>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</si>
  <si>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</si>
  <si>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</si>
  <si>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</si>
  <si>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</si>
  <si>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</si>
  <si>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</si>
  <si>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</si>
  <si>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</si>
  <si>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</si>
  <si>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</si>
  <si>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</si>
  <si>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</si>
  <si>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</si>
  <si>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</si>
  <si>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</si>
  <si>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</si>
  <si>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</si>
  <si>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</si>
  <si>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</si>
  <si>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</si>
  <si>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</si>
  <si>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</si>
  <si>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</si>
  <si>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</si>
  <si>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</si>
  <si>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</si>
  <si>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</si>
  <si>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</si>
  <si>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</si>
  <si>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</si>
  <si>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</si>
  <si>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</si>
  <si>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</si>
  <si>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</si>
  <si>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</si>
  <si>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</si>
  <si>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</si>
  <si>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</si>
  <si>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</si>
  <si>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</si>
  <si>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</si>
  <si>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</si>
  <si>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</si>
  <si>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</si>
  <si>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</si>
  <si>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</si>
  <si>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</si>
  <si>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</si>
  <si>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</si>
  <si>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</si>
  <si>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</si>
  <si>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</si>
  <si>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</si>
  <si>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</si>
  <si>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</si>
  <si>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</si>
  <si>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</si>
  <si>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</si>
  <si>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</si>
  <si>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</si>
  <si>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</si>
  <si>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</si>
  <si>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</si>
  <si>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</si>
  <si>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</si>
  <si>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</si>
  <si>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</si>
  <si>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</si>
  <si>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</si>
  <si>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</si>
  <si>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</si>
  <si>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</si>
  <si>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</si>
  <si>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</si>
  <si>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</si>
  <si>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</si>
  <si>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</si>
  <si>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</si>
  <si>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</si>
  <si>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</si>
  <si>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</si>
  <si>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</si>
  <si>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</si>
  <si>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</si>
  <si>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</si>
  <si>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</si>
  <si>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</si>
  <si>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</si>
  <si>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</si>
  <si>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</si>
  <si>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</si>
  <si>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</si>
  <si>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</si>
  <si>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</si>
  <si>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</si>
  <si>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</si>
  <si>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</si>
  <si>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</si>
  <si>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</si>
  <si>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</si>
  <si>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</si>
  <si>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</si>
  <si>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</si>
  <si>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</si>
  <si>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</si>
  <si>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</si>
  <si>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</si>
  <si>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</si>
  <si>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</si>
  <si>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</si>
  <si>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</si>
  <si>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</si>
  <si>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</si>
  <si>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</si>
  <si>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</si>
  <si>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</si>
  <si>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</si>
  <si>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</si>
  <si>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</si>
  <si>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</si>
  <si>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</si>
  <si>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</si>
  <si>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</si>
  <si>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</si>
  <si>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</si>
  <si>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</si>
  <si>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</si>
  <si>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</si>
  <si>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</si>
  <si>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</si>
  <si>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</si>
  <si>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</si>
  <si>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</si>
  <si>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</si>
  <si>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</si>
  <si>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</si>
  <si>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</si>
  <si>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</si>
  <si>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</si>
  <si>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</si>
  <si>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</si>
  <si>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</si>
  <si>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</si>
  <si>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</si>
  <si>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</si>
  <si>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</si>
  <si>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</si>
  <si>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</si>
  <si>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</si>
  <si>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</si>
  <si>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</si>
  <si>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</si>
  <si>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</si>
  <si>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</si>
  <si>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</si>
  <si>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</si>
  <si>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</si>
  <si>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</si>
  <si>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</si>
  <si>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</si>
  <si>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</si>
  <si>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</si>
  <si>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</si>
  <si>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</si>
  <si>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</si>
  <si>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</si>
  <si>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</si>
  <si>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</si>
  <si>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</si>
  <si>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</si>
  <si>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</si>
  <si>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</si>
  <si>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</si>
  <si>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</si>
  <si>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</si>
  <si>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</si>
  <si>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</si>
  <si>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</si>
  <si>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</si>
  <si>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</si>
  <si>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</si>
  <si>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</si>
  <si>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</si>
  <si>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</si>
  <si>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</si>
  <si>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</si>
  <si>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</si>
  <si>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</si>
  <si>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</si>
  <si>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</si>
  <si>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</si>
  <si>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</si>
  <si>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</si>
  <si>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</si>
  <si>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</si>
  <si>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</si>
  <si>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</si>
  <si>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</si>
  <si>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</si>
  <si>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</si>
  <si>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</si>
  <si>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</si>
  <si>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</si>
  <si>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</si>
  <si>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</si>
  <si>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</si>
  <si>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</si>
  <si>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</si>
  <si>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</si>
  <si>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</si>
  <si>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</si>
  <si>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</si>
  <si>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</si>
  <si>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</si>
  <si>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</si>
  <si>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</si>
  <si>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</si>
  <si>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</si>
  <si>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</si>
  <si>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</si>
  <si>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</si>
  <si>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</si>
  <si>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</si>
  <si>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</si>
  <si>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</si>
  <si>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</si>
  <si>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</si>
  <si>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</si>
  <si>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</si>
  <si>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</si>
  <si>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</si>
  <si>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</si>
  <si>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</si>
  <si>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</si>
  <si>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</si>
  <si>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</si>
  <si>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</si>
  <si>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</si>
  <si>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</si>
  <si>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</si>
  <si>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</si>
  <si>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</si>
  <si>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</si>
  <si>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</si>
  <si>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</si>
  <si>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</si>
  <si>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</si>
  <si>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</si>
  <si>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</si>
  <si>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</si>
  <si>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</si>
  <si>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</si>
  <si>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</si>
  <si>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</si>
  <si>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</si>
  <si>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</si>
  <si>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</si>
  <si>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</si>
  <si>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</si>
  <si>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</si>
  <si>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</si>
  <si>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</si>
  <si>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</si>
  <si>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</si>
  <si>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</si>
  <si>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</si>
  <si>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</si>
  <si>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</si>
  <si>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</si>
  <si>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</si>
  <si>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</si>
  <si>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</si>
  <si>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</si>
  <si>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</si>
  <si>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</si>
  <si>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</si>
  <si>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</si>
  <si>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</si>
  <si>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</si>
  <si>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</si>
  <si>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</si>
  <si>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</si>
  <si>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</si>
  <si>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</si>
  <si>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</si>
  <si>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</si>
  <si>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</si>
  <si>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</si>
  <si>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</si>
  <si>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</si>
  <si>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</si>
  <si>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</si>
  <si>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</si>
  <si>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</si>
  <si>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</si>
  <si>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</si>
  <si>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</si>
  <si>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</si>
  <si>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</si>
  <si>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</si>
  <si>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</si>
  <si>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</si>
  <si>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</si>
  <si>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</si>
  <si>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</si>
  <si>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</si>
  <si>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</si>
  <si>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</si>
  <si>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</si>
  <si>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</si>
  <si>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</si>
  <si>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</si>
  <si>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</si>
  <si>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</si>
  <si>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</si>
  <si>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</si>
  <si>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</si>
  <si>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</si>
  <si>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</si>
  <si>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</si>
  <si>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</si>
  <si>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</si>
  <si>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</si>
  <si>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</si>
  <si>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</si>
  <si>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</si>
  <si>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</si>
  <si>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</si>
  <si>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</si>
  <si>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</si>
  <si>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</si>
  <si>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</si>
  <si>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</si>
  <si>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</si>
  <si>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</si>
  <si>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</si>
  <si>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</si>
  <si>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</si>
  <si>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</si>
  <si>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</si>
  <si>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</si>
  <si>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</si>
  <si>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</si>
  <si>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</si>
  <si>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</si>
  <si>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</si>
  <si>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</si>
  <si>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</si>
  <si>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</si>
  <si>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</si>
  <si>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</si>
  <si>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</si>
  <si>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</si>
  <si>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</si>
  <si>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</si>
  <si>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</si>
  <si>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</si>
  <si>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</si>
  <si>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</si>
  <si>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</si>
  <si>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</si>
  <si>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</si>
  <si>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</si>
  <si>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</si>
  <si>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</si>
  <si>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</si>
  <si>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</si>
  <si>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</si>
  <si>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</si>
  <si>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</si>
  <si>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</si>
  <si>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</si>
  <si>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</si>
  <si>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</si>
  <si>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</si>
  <si>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</si>
  <si>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</si>
  <si>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</si>
  <si>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</si>
  <si>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</si>
  <si>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</si>
  <si>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</si>
  <si>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</si>
  <si>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</si>
  <si>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</si>
  <si>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</si>
  <si>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</si>
  <si>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</si>
  <si>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</si>
  <si>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</si>
  <si>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</si>
  <si>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</si>
  <si>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</si>
  <si>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</si>
  <si>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</si>
  <si>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</si>
  <si>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</si>
  <si>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</si>
  <si>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</si>
  <si>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</si>
  <si>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</si>
  <si>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</si>
  <si>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</si>
  <si>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</si>
  <si>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</si>
  <si>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</si>
  <si>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</si>
  <si>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</si>
  <si>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</si>
  <si>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</si>
  <si>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</si>
  <si>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</si>
  <si>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</si>
  <si>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</si>
  <si>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</si>
  <si>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</si>
  <si>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</si>
  <si>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</si>
  <si>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</si>
  <si>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</si>
  <si>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</si>
  <si>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</si>
  <si>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</si>
  <si>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</si>
  <si>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</si>
  <si>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</si>
  <si>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</si>
  <si>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</si>
  <si>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</si>
  <si>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</si>
  <si>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</si>
  <si>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</si>
  <si>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</si>
  <si>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</si>
  <si>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</si>
  <si>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</si>
  <si>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</si>
  <si>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</si>
  <si>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</si>
  <si>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</si>
  <si>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</si>
  <si>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</si>
  <si>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</si>
  <si>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</si>
  <si>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</si>
  <si>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</si>
  <si>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</si>
  <si>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</si>
  <si>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</si>
  <si>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</si>
  <si>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</si>
  <si>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</si>
  <si>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</si>
  <si>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</si>
  <si>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</si>
  <si>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</si>
  <si>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</si>
  <si>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</si>
  <si>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</si>
  <si>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</si>
  <si>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</si>
  <si>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</si>
  <si>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</si>
  <si>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</si>
  <si>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</si>
  <si>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</si>
  <si>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</si>
  <si>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</si>
  <si>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</si>
  <si>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</si>
  <si>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</si>
  <si>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</si>
  <si>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</si>
  <si>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</si>
  <si>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</si>
  <si>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</si>
  <si>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</si>
  <si>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</si>
  <si>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</si>
  <si>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</si>
  <si>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</si>
  <si>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</si>
  <si>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</si>
  <si>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</si>
  <si>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</si>
  <si>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</si>
  <si>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</si>
  <si>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</si>
  <si>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</si>
  <si>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</si>
  <si>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</si>
  <si>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</si>
  <si>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</si>
  <si>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</si>
  <si>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</si>
  <si>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</si>
  <si>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</si>
  <si>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</si>
  <si>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</si>
  <si>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</si>
  <si>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</si>
  <si>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</si>
  <si>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</si>
  <si>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</si>
  <si>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</si>
  <si>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</si>
  <si>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</si>
  <si>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</si>
  <si>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</si>
  <si>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</si>
  <si>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</si>
  <si>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</si>
  <si>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</si>
  <si>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</si>
  <si>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</si>
  <si>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</si>
  <si>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</si>
  <si>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</si>
  <si>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</si>
  <si>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</si>
  <si>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</si>
  <si>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</si>
  <si>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</si>
  <si>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</si>
  <si>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</si>
  <si>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</si>
  <si>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</si>
  <si>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</si>
  <si>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</si>
  <si>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</si>
  <si>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</si>
  <si>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</si>
  <si>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</si>
  <si>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</si>
  <si>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</si>
  <si>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</si>
  <si>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</si>
  <si>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</si>
  <si>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</si>
  <si>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</si>
  <si>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</si>
  <si>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</si>
  <si>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</si>
  <si>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</si>
  <si>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</si>
  <si>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</si>
  <si>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</si>
  <si>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</si>
  <si>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</si>
  <si>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</si>
  <si>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</si>
  <si>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</si>
  <si>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</si>
  <si>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</si>
  <si>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</si>
  <si>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</si>
  <si>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</si>
  <si>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</si>
  <si>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</si>
  <si>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</si>
  <si>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</si>
  <si>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</si>
  <si>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</si>
  <si>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</si>
  <si>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</si>
  <si>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</si>
  <si>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</si>
  <si>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</si>
  <si>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</si>
  <si>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</si>
  <si>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</si>
  <si>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</si>
  <si>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</si>
  <si>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</si>
  <si>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</si>
  <si>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</si>
  <si>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</si>
  <si>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</si>
  <si>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</si>
  <si>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</si>
  <si>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</si>
  <si>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</si>
  <si>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</si>
  <si>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</si>
  <si>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</si>
  <si>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</si>
  <si>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</si>
  <si>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</si>
  <si>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</si>
  <si>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</si>
  <si>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</si>
  <si>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</si>
  <si>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</si>
  <si>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</si>
  <si>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</si>
  <si>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</si>
  <si>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</si>
  <si>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</si>
  <si>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</si>
  <si>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</si>
  <si>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</si>
  <si>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</si>
  <si>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</si>
  <si>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</si>
  <si>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</si>
  <si>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</si>
  <si>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</si>
  <si>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</si>
  <si>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</si>
  <si>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</si>
  <si>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</si>
  <si>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</si>
  <si>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</si>
  <si>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</si>
  <si>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</si>
  <si>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</si>
  <si>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</si>
  <si>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</si>
  <si>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</si>
  <si>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</si>
  <si>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</si>
  <si>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</si>
  <si>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</si>
  <si>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</si>
  <si>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</si>
  <si>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</si>
  <si>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</si>
  <si>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</si>
  <si>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</si>
  <si>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</si>
  <si>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</si>
  <si>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</si>
  <si>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</si>
  <si>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</si>
  <si>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</si>
  <si>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</si>
  <si>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</si>
  <si>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</si>
  <si>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</si>
  <si>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</si>
  <si>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</si>
  <si>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</si>
  <si>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</si>
  <si>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</si>
  <si>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</si>
  <si>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</si>
  <si>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</si>
  <si>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</si>
  <si>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</si>
  <si>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</si>
  <si>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</si>
  <si>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</si>
  <si>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</si>
  <si>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</si>
  <si>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</si>
  <si>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</si>
  <si>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</si>
  <si>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</si>
  <si>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</si>
  <si>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</si>
  <si>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</si>
  <si>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</si>
  <si>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</si>
  <si>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</si>
  <si>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</si>
  <si>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</si>
  <si>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</si>
  <si>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</si>
  <si>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</si>
  <si>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</si>
  <si>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</si>
  <si>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</si>
  <si>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</si>
  <si>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</si>
  <si>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</si>
  <si>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</si>
  <si>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</si>
  <si>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</si>
  <si>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</si>
  <si>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</si>
  <si>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</si>
  <si>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</si>
  <si>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</si>
  <si>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</si>
  <si>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</si>
  <si>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</si>
  <si>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</si>
  <si>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</si>
  <si>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</si>
  <si>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</si>
  <si>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</si>
  <si>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</si>
  <si>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</si>
  <si>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</si>
  <si>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</si>
  <si>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</si>
  <si>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</si>
  <si>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</si>
  <si>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</si>
  <si>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</si>
  <si>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</si>
  <si>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</si>
  <si>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</si>
  <si>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</si>
  <si>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</si>
  <si>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</si>
  <si>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</si>
  <si>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</si>
  <si>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</si>
  <si>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</si>
  <si>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</si>
  <si>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</si>
  <si>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</si>
  <si>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</si>
  <si>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</si>
  <si>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</si>
  <si>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</si>
  <si>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</si>
  <si>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</si>
  <si>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</si>
  <si>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</si>
  <si>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</si>
  <si>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</si>
  <si>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</si>
  <si>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</si>
  <si>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</si>
  <si>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</si>
  <si>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</si>
  <si>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</si>
  <si>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</si>
  <si>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</si>
  <si>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</si>
  <si>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</si>
  <si>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</si>
  <si>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</si>
  <si>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</si>
  <si>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</si>
  <si>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</si>
  <si>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</si>
  <si>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</si>
  <si>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</si>
  <si>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</si>
  <si>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</si>
  <si>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</si>
  <si>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</si>
  <si>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</si>
  <si>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</si>
  <si>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</si>
  <si>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</si>
  <si>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</si>
  <si>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</si>
  <si>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</si>
  <si>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</si>
  <si>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</si>
  <si>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</si>
  <si>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</si>
  <si>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</si>
  <si>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</si>
  <si>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</si>
  <si>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</si>
  <si>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</si>
  <si>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</si>
  <si>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</si>
  <si>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</si>
  <si>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</si>
  <si>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</si>
  <si>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</si>
  <si>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</si>
  <si>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</si>
  <si>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</si>
  <si>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</si>
  <si>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</si>
  <si>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</si>
  <si>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</si>
  <si>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</si>
  <si>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</si>
  <si>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</si>
  <si>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</si>
  <si>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</si>
  <si>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</si>
  <si>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</si>
  <si>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</si>
  <si>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</si>
  <si>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</si>
  <si>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</si>
  <si>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</si>
  <si>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</si>
  <si>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</si>
  <si>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</si>
  <si>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</si>
  <si>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</si>
  <si>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</si>
  <si>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</si>
  <si>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</si>
  <si>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</si>
  <si>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</si>
  <si>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</si>
  <si>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</si>
  <si>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</si>
  <si>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</si>
  <si>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</si>
  <si>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</si>
  <si>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</si>
  <si>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</si>
  <si>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</si>
  <si>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</si>
  <si>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</si>
  <si>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</si>
  <si>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</si>
  <si>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</si>
  <si>
    <t>LadyBug</t>
  </si>
  <si>
    <t>SnailUnka</t>
  </si>
  <si>
    <t>PF_PetSanta_58</t>
  </si>
  <si>
    <t>PF_PetSantaMenu_58</t>
  </si>
  <si>
    <t>icon_unlimitedBoost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</si>
</sst>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1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9" headerRowBorderDxfId="448" tableBorderDxfId="447" totalsRowBorderDxfId="446">
  <autoFilter ref="B4:P5"/>
  <tableColumns count="15">
    <tableColumn id="1" name="{gameSettings}" dataDxfId="445"/>
    <tableColumn id="2" name="[sku]" dataDxfId="444"/>
    <tableColumn id="3" name="[timeToPCCoefA]" dataDxfId="443"/>
    <tableColumn id="4" name="[timeToPCCoefB]" dataDxfId="442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1" headerRowBorderDxfId="440" tableBorderDxfId="439" totalsRowBorderDxfId="438">
  <autoFilter ref="B10:F11"/>
  <tableColumns count="5">
    <tableColumn id="1" name="{initialSettings}" dataDxfId="437"/>
    <tableColumn id="2" name="[sku]" dataDxfId="436"/>
    <tableColumn id="3" name="[softCurrency]" dataDxfId="435"/>
    <tableColumn id="4" name="[hardCurrency]" dataDxfId="434"/>
    <tableColumn id="6" name="[initialDragonSKU]" dataDxfId="4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5" dataDxfId="413" headerRowBorderDxfId="414" tableBorderDxfId="412" totalsRowBorderDxfId="411">
  <autoFilter ref="B15:BI25"/>
  <tableColumns count="60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60" name="[results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R64">
    <sortCondition ref="Q4:Q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1" totalsRowShown="0" headerRowDxfId="295" dataDxfId="293" headerRowBorderDxfId="294" tableBorderDxfId="292" totalsRowBorderDxfId="291">
  <autoFilter ref="A22:AE111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5:O126" totalsRowShown="0">
  <autoFilter ref="A115:O126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1638</v>
      </c>
      <c r="I4" s="142" t="s">
        <v>1637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5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1539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1540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1541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1542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1543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1544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1545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1546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1547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M13" workbookViewId="0">
      <selection activeCell="Z21" sqref="Z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1686</v>
      </c>
      <c r="AM15" s="404" t="s">
        <v>1620</v>
      </c>
      <c r="AN15" s="404" t="s">
        <v>1621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1662</v>
      </c>
      <c r="BH15" s="393" t="s">
        <v>1663</v>
      </c>
      <c r="BI15" s="262" t="s">
        <v>1454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1687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1729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8" priority="4"/>
  </conditionalFormatting>
  <conditionalFormatting sqref="C5:C9">
    <cfRule type="duplicateValues" dxfId="417" priority="6"/>
  </conditionalFormatting>
  <conditionalFormatting sqref="BI16:BI25">
    <cfRule type="duplicateValues" dxfId="416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abSelected="1" topLeftCell="A37" workbookViewId="0">
      <selection activeCell="I53" sqref="I5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1570</v>
      </c>
      <c r="J4" s="274" t="s">
        <v>1628</v>
      </c>
      <c r="K4" s="275" t="s">
        <v>191</v>
      </c>
      <c r="L4" s="275" t="s">
        <v>192</v>
      </c>
      <c r="M4" s="275" t="s">
        <v>23</v>
      </c>
      <c r="N4" s="276" t="s">
        <v>777</v>
      </c>
      <c r="O4" s="277" t="s">
        <v>38</v>
      </c>
      <c r="P4" s="277" t="s">
        <v>177</v>
      </c>
      <c r="Q4" s="278" t="s">
        <v>916</v>
      </c>
      <c r="R4" s="273" t="s">
        <v>1674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1461</v>
      </c>
      <c r="L5" s="282" t="s">
        <v>1462</v>
      </c>
      <c r="M5" s="282" t="s">
        <v>1507</v>
      </c>
      <c r="N5" s="283" t="s">
        <v>315</v>
      </c>
      <c r="O5" s="278" t="s">
        <v>819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1470</v>
      </c>
      <c r="L6" s="282" t="s">
        <v>1471</v>
      </c>
      <c r="M6" s="282" t="s">
        <v>1508</v>
      </c>
      <c r="N6" s="283" t="s">
        <v>291</v>
      </c>
      <c r="O6" s="278" t="s">
        <v>844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1387</v>
      </c>
      <c r="L7" s="282" t="s">
        <v>1388</v>
      </c>
      <c r="M7" s="282" t="s">
        <v>1410</v>
      </c>
      <c r="N7" s="283" t="s">
        <v>805</v>
      </c>
      <c r="O7" s="278" t="s">
        <v>845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1217</v>
      </c>
      <c r="L8" s="282" t="s">
        <v>1197</v>
      </c>
      <c r="M8" s="282" t="s">
        <v>1198</v>
      </c>
      <c r="N8" s="283" t="s">
        <v>315</v>
      </c>
      <c r="O8" s="278" t="s">
        <v>846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1074</v>
      </c>
      <c r="L9" s="282" t="s">
        <v>1082</v>
      </c>
      <c r="M9" s="288" t="s">
        <v>1212</v>
      </c>
      <c r="N9" s="283" t="s">
        <v>805</v>
      </c>
      <c r="O9" s="278" t="s">
        <v>847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1389</v>
      </c>
      <c r="L10" s="282" t="s">
        <v>1390</v>
      </c>
      <c r="M10" s="282" t="s">
        <v>1411</v>
      </c>
      <c r="N10" s="283" t="s">
        <v>291</v>
      </c>
      <c r="O10" s="278" t="s">
        <v>848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1455</v>
      </c>
      <c r="L11" s="282" t="s">
        <v>1456</v>
      </c>
      <c r="M11" s="282" t="s">
        <v>1519</v>
      </c>
      <c r="N11" s="283" t="s">
        <v>805</v>
      </c>
      <c r="O11" s="278" t="s">
        <v>849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1659</v>
      </c>
      <c r="L12" s="282" t="s">
        <v>1660</v>
      </c>
      <c r="M12" s="282" t="s">
        <v>1661</v>
      </c>
      <c r="N12" s="283" t="s">
        <v>779</v>
      </c>
      <c r="O12" s="278" t="s">
        <v>850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1391</v>
      </c>
      <c r="L13" s="282" t="s">
        <v>1392</v>
      </c>
      <c r="M13" s="282" t="s">
        <v>1412</v>
      </c>
      <c r="N13" s="283" t="s">
        <v>781</v>
      </c>
      <c r="O13" s="278" t="s">
        <v>851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1472</v>
      </c>
      <c r="L14" s="288" t="s">
        <v>1479</v>
      </c>
      <c r="M14" s="282" t="s">
        <v>1524</v>
      </c>
      <c r="N14" s="283" t="s">
        <v>813</v>
      </c>
      <c r="O14" s="278" t="s">
        <v>852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1218</v>
      </c>
      <c r="L15" s="282" t="s">
        <v>1200</v>
      </c>
      <c r="M15" s="282" t="s">
        <v>1208</v>
      </c>
      <c r="N15" s="283" t="s">
        <v>780</v>
      </c>
      <c r="O15" s="278" t="s">
        <v>1079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1393</v>
      </c>
      <c r="L16" s="282" t="s">
        <v>1394</v>
      </c>
      <c r="M16" s="282" t="s">
        <v>1413</v>
      </c>
      <c r="N16" s="283" t="s">
        <v>817</v>
      </c>
      <c r="O16" s="278" t="s">
        <v>1080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1473</v>
      </c>
      <c r="L17" s="282" t="s">
        <v>1474</v>
      </c>
      <c r="M17" s="282" t="s">
        <v>1525</v>
      </c>
      <c r="N17" s="283" t="s">
        <v>778</v>
      </c>
      <c r="O17" s="278" t="s">
        <v>1081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1078</v>
      </c>
      <c r="L18" s="282" t="s">
        <v>1083</v>
      </c>
      <c r="M18" s="288" t="s">
        <v>1213</v>
      </c>
      <c r="N18" s="283" t="s">
        <v>779</v>
      </c>
      <c r="O18" s="278" t="s">
        <v>853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1075</v>
      </c>
      <c r="L19" s="282" t="s">
        <v>1084</v>
      </c>
      <c r="M19" s="282" t="s">
        <v>1214</v>
      </c>
      <c r="N19" s="283" t="s">
        <v>891</v>
      </c>
      <c r="O19" s="278" t="s">
        <v>854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1463</v>
      </c>
      <c r="L20" s="282" t="s">
        <v>1464</v>
      </c>
      <c r="M20" s="282" t="s">
        <v>1521</v>
      </c>
      <c r="N20" s="283" t="s">
        <v>812</v>
      </c>
      <c r="O20" s="278" t="s">
        <v>855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1202</v>
      </c>
      <c r="L21" s="282" t="s">
        <v>1201</v>
      </c>
      <c r="M21" s="282" t="s">
        <v>1199</v>
      </c>
      <c r="N21" s="283" t="s">
        <v>813</v>
      </c>
      <c r="O21" s="278" t="s">
        <v>856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1475</v>
      </c>
      <c r="L22" s="288" t="s">
        <v>1476</v>
      </c>
      <c r="M22" s="288" t="s">
        <v>1526</v>
      </c>
      <c r="N22" s="283" t="s">
        <v>780</v>
      </c>
      <c r="O22" s="278" t="s">
        <v>857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1435</v>
      </c>
      <c r="L23" s="282" t="s">
        <v>1440</v>
      </c>
      <c r="M23" s="282" t="s">
        <v>1445</v>
      </c>
      <c r="N23" s="283" t="s">
        <v>817</v>
      </c>
      <c r="O23" s="278" t="s">
        <v>858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1076</v>
      </c>
      <c r="L24" s="282" t="s">
        <v>1085</v>
      </c>
      <c r="M24" s="282" t="s">
        <v>1215</v>
      </c>
      <c r="N24" s="283" t="s">
        <v>778</v>
      </c>
      <c r="O24" s="278" t="s">
        <v>859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1459</v>
      </c>
      <c r="L25" s="288" t="s">
        <v>1460</v>
      </c>
      <c r="M25" s="288" t="s">
        <v>1520</v>
      </c>
      <c r="N25" s="289" t="s">
        <v>809</v>
      </c>
      <c r="O25" s="278" t="s">
        <v>860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1457</v>
      </c>
      <c r="L26" s="282" t="s">
        <v>1458</v>
      </c>
      <c r="M26" s="282" t="s">
        <v>1518</v>
      </c>
      <c r="N26" s="283" t="s">
        <v>810</v>
      </c>
      <c r="O26" s="278" t="s">
        <v>861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1477</v>
      </c>
      <c r="L27" s="282" t="s">
        <v>1478</v>
      </c>
      <c r="M27" s="282" t="s">
        <v>1527</v>
      </c>
      <c r="N27" s="283" t="s">
        <v>809</v>
      </c>
      <c r="O27" s="278" t="s">
        <v>862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1077</v>
      </c>
      <c r="L28" s="282" t="s">
        <v>1086</v>
      </c>
      <c r="M28" s="282" t="s">
        <v>1216</v>
      </c>
      <c r="N28" s="283" t="s">
        <v>808</v>
      </c>
      <c r="O28" s="278" t="s">
        <v>863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828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1441</v>
      </c>
      <c r="L29" s="282" t="s">
        <v>1442</v>
      </c>
      <c r="M29" s="282" t="s">
        <v>1453</v>
      </c>
      <c r="N29" s="283" t="s">
        <v>891</v>
      </c>
      <c r="O29" s="278" t="s">
        <v>864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829</v>
      </c>
      <c r="D30" s="287" t="s">
        <v>633</v>
      </c>
      <c r="E30" s="281" t="s">
        <v>803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1203</v>
      </c>
      <c r="L30" s="288" t="s">
        <v>1204</v>
      </c>
      <c r="M30" s="288" t="s">
        <v>1198</v>
      </c>
      <c r="N30" s="283" t="s">
        <v>1578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830</v>
      </c>
      <c r="D31" s="287" t="s">
        <v>633</v>
      </c>
      <c r="E31" s="281" t="s">
        <v>1273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1395</v>
      </c>
      <c r="L31" s="282" t="s">
        <v>1396</v>
      </c>
      <c r="M31" s="282" t="s">
        <v>1414</v>
      </c>
      <c r="N31" s="283" t="s">
        <v>779</v>
      </c>
      <c r="O31" s="278" t="s">
        <v>865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831</v>
      </c>
      <c r="D32" s="287" t="s">
        <v>633</v>
      </c>
      <c r="E32" s="281" t="s">
        <v>1269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1205</v>
      </c>
      <c r="L32" s="282" t="s">
        <v>1206</v>
      </c>
      <c r="M32" s="282" t="s">
        <v>1207</v>
      </c>
      <c r="N32" s="283" t="s">
        <v>782</v>
      </c>
      <c r="O32" s="278" t="s">
        <v>866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832</v>
      </c>
      <c r="D33" s="287" t="s">
        <v>634</v>
      </c>
      <c r="E33" s="281" t="s">
        <v>821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1465</v>
      </c>
      <c r="L33" s="282" t="s">
        <v>1466</v>
      </c>
      <c r="M33" s="282" t="s">
        <v>1523</v>
      </c>
      <c r="N33" s="283" t="s">
        <v>820</v>
      </c>
      <c r="O33" s="278" t="s">
        <v>867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833</v>
      </c>
      <c r="D34" s="287" t="s">
        <v>634</v>
      </c>
      <c r="E34" s="281" t="s">
        <v>821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1467</v>
      </c>
      <c r="L34" s="282" t="s">
        <v>1468</v>
      </c>
      <c r="M34" s="282" t="s">
        <v>1517</v>
      </c>
      <c r="N34" s="283" t="s">
        <v>822</v>
      </c>
      <c r="O34" s="278" t="s">
        <v>868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834</v>
      </c>
      <c r="D35" s="287" t="s">
        <v>634</v>
      </c>
      <c r="E35" s="281" t="s">
        <v>1269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1654</v>
      </c>
      <c r="L35" s="288" t="s">
        <v>1655</v>
      </c>
      <c r="M35" s="288" t="s">
        <v>1209</v>
      </c>
      <c r="N35" s="283" t="s">
        <v>823</v>
      </c>
      <c r="O35" s="278" t="s">
        <v>869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835</v>
      </c>
      <c r="D36" s="287" t="s">
        <v>634</v>
      </c>
      <c r="E36" s="281" t="s">
        <v>821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1285</v>
      </c>
      <c r="L36" s="282" t="s">
        <v>1286</v>
      </c>
      <c r="M36" s="282" t="s">
        <v>1306</v>
      </c>
      <c r="N36" s="283" t="s">
        <v>889</v>
      </c>
      <c r="O36" s="278" t="s">
        <v>870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836</v>
      </c>
      <c r="D37" s="287" t="s">
        <v>634</v>
      </c>
      <c r="E37" s="281" t="s">
        <v>803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1443</v>
      </c>
      <c r="L37" s="282" t="s">
        <v>1444</v>
      </c>
      <c r="M37" s="282" t="s">
        <v>1452</v>
      </c>
      <c r="N37" s="283" t="s">
        <v>380</v>
      </c>
      <c r="O37" s="278" t="s">
        <v>871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1289</v>
      </c>
      <c r="L38" s="282" t="s">
        <v>1290</v>
      </c>
      <c r="M38" s="282" t="s">
        <v>1307</v>
      </c>
      <c r="N38" s="283" t="s">
        <v>824</v>
      </c>
      <c r="O38" s="278" t="s">
        <v>872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1549</v>
      </c>
      <c r="L39" s="288" t="s">
        <v>1550</v>
      </c>
      <c r="M39" s="288" t="s">
        <v>1551</v>
      </c>
      <c r="N39" s="283" t="s">
        <v>887</v>
      </c>
      <c r="O39" s="278" t="s">
        <v>873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1287</v>
      </c>
      <c r="L40" s="282" t="s">
        <v>1284</v>
      </c>
      <c r="M40" s="282" t="s">
        <v>1305</v>
      </c>
      <c r="N40" s="283" t="s">
        <v>783</v>
      </c>
      <c r="O40" s="278" t="s">
        <v>874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1480</v>
      </c>
      <c r="L41" s="282" t="s">
        <v>1481</v>
      </c>
      <c r="M41" s="282" t="s">
        <v>1522</v>
      </c>
      <c r="N41" s="283" t="s">
        <v>885</v>
      </c>
      <c r="O41" s="278" t="s">
        <v>875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841</v>
      </c>
      <c r="D42" s="287" t="s">
        <v>803</v>
      </c>
      <c r="E42" s="281" t="s">
        <v>803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1552</v>
      </c>
      <c r="L42" s="282" t="s">
        <v>1553</v>
      </c>
      <c r="M42" s="282" t="s">
        <v>1554</v>
      </c>
      <c r="N42" s="283" t="s">
        <v>1219</v>
      </c>
      <c r="O42" s="278" t="s">
        <v>876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842</v>
      </c>
      <c r="D43" s="287" t="s">
        <v>803</v>
      </c>
      <c r="E43" s="281" t="s">
        <v>803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1282</v>
      </c>
      <c r="L43" s="288" t="s">
        <v>1283</v>
      </c>
      <c r="M43" s="282" t="s">
        <v>1304</v>
      </c>
      <c r="N43" s="283" t="s">
        <v>890</v>
      </c>
      <c r="O43" s="278" t="s">
        <v>877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843</v>
      </c>
      <c r="D44" s="287" t="s">
        <v>803</v>
      </c>
      <c r="E44" s="281" t="s">
        <v>803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1484</v>
      </c>
      <c r="L44" s="282" t="s">
        <v>1485</v>
      </c>
      <c r="M44" s="282" t="s">
        <v>1486</v>
      </c>
      <c r="N44" s="283" t="s">
        <v>953</v>
      </c>
      <c r="O44" s="278" t="s">
        <v>878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1323</v>
      </c>
      <c r="D45" s="287" t="s">
        <v>633</v>
      </c>
      <c r="E45" s="281" t="s">
        <v>1269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1656</v>
      </c>
      <c r="L45" s="282" t="s">
        <v>1657</v>
      </c>
      <c r="M45" s="282" t="s">
        <v>1658</v>
      </c>
      <c r="N45" s="283" t="s">
        <v>1314</v>
      </c>
      <c r="O45" s="278" t="s">
        <v>1343</v>
      </c>
      <c r="P45" s="324" t="s">
        <v>1344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1324</v>
      </c>
      <c r="D46" s="287" t="s">
        <v>633</v>
      </c>
      <c r="E46" s="281" t="s">
        <v>1269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1438</v>
      </c>
      <c r="L46" s="282" t="s">
        <v>1439</v>
      </c>
      <c r="M46" s="282" t="s">
        <v>1451</v>
      </c>
      <c r="N46" s="283" t="s">
        <v>1318</v>
      </c>
      <c r="O46" s="278" t="s">
        <v>1345</v>
      </c>
      <c r="P46" s="278" t="s">
        <v>1346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1325</v>
      </c>
      <c r="D47" s="287" t="s">
        <v>633</v>
      </c>
      <c r="E47" s="281" t="s">
        <v>1269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1436</v>
      </c>
      <c r="L47" s="282" t="s">
        <v>1437</v>
      </c>
      <c r="M47" s="282" t="s">
        <v>1446</v>
      </c>
      <c r="N47" s="283" t="s">
        <v>1433</v>
      </c>
      <c r="O47" s="278" t="s">
        <v>1347</v>
      </c>
      <c r="P47" s="278" t="s">
        <v>1348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1326</v>
      </c>
      <c r="D48" s="287" t="s">
        <v>633</v>
      </c>
      <c r="E48" s="281" t="s">
        <v>1269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932</v>
      </c>
      <c r="N48" s="283" t="s">
        <v>1433</v>
      </c>
      <c r="O48" s="278" t="s">
        <v>1349</v>
      </c>
      <c r="P48" s="278" t="s">
        <v>1350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1327</v>
      </c>
      <c r="D49" s="287" t="s">
        <v>633</v>
      </c>
      <c r="E49" s="281" t="s">
        <v>821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932</v>
      </c>
      <c r="N49" s="283" t="s">
        <v>1578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1328</v>
      </c>
      <c r="D50" s="287" t="s">
        <v>633</v>
      </c>
      <c r="E50" s="281" t="s">
        <v>1269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932</v>
      </c>
      <c r="N50" s="283" t="s">
        <v>1313</v>
      </c>
      <c r="O50" s="278" t="s">
        <v>1351</v>
      </c>
      <c r="P50" s="278" t="s">
        <v>1352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1329</v>
      </c>
      <c r="D51" s="287" t="s">
        <v>633</v>
      </c>
      <c r="E51" s="281" t="s">
        <v>803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932</v>
      </c>
      <c r="N51" s="283" t="s">
        <v>1578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1330</v>
      </c>
      <c r="D52" s="287" t="s">
        <v>633</v>
      </c>
      <c r="E52" s="281" t="s">
        <v>821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932</v>
      </c>
      <c r="N52" s="283" t="s">
        <v>1432</v>
      </c>
      <c r="O52" s="278" t="s">
        <v>1353</v>
      </c>
      <c r="P52" s="278" t="s">
        <v>1354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1331</v>
      </c>
      <c r="D53" s="287" t="s">
        <v>633</v>
      </c>
      <c r="E53" s="281" t="s">
        <v>821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1582</v>
      </c>
      <c r="L53" s="282" t="s">
        <v>1587</v>
      </c>
      <c r="M53" s="282" t="s">
        <v>1592</v>
      </c>
      <c r="N53" s="283" t="s">
        <v>1315</v>
      </c>
      <c r="O53" s="278" t="s">
        <v>1355</v>
      </c>
      <c r="P53" s="278" t="s">
        <v>1356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1332</v>
      </c>
      <c r="D54" s="287" t="s">
        <v>633</v>
      </c>
      <c r="E54" s="281" t="s">
        <v>821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1583</v>
      </c>
      <c r="L54" s="282" t="s">
        <v>1588</v>
      </c>
      <c r="M54" s="282" t="s">
        <v>1593</v>
      </c>
      <c r="N54" s="283" t="s">
        <v>1317</v>
      </c>
      <c r="O54" s="278" t="s">
        <v>1357</v>
      </c>
      <c r="P54" s="278" t="s">
        <v>1358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1333</v>
      </c>
      <c r="D55" s="287" t="s">
        <v>633</v>
      </c>
      <c r="E55" s="281" t="s">
        <v>1269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1584</v>
      </c>
      <c r="L55" s="282" t="s">
        <v>1589</v>
      </c>
      <c r="M55" s="282" t="s">
        <v>1594</v>
      </c>
      <c r="N55" s="283" t="s">
        <v>1578</v>
      </c>
      <c r="O55" s="278" t="s">
        <v>1636</v>
      </c>
      <c r="P55" s="278" t="s">
        <v>1635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1334</v>
      </c>
      <c r="D56" s="287" t="s">
        <v>633</v>
      </c>
      <c r="E56" s="281" t="s">
        <v>1269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1586</v>
      </c>
      <c r="L56" s="282" t="s">
        <v>1590</v>
      </c>
      <c r="M56" s="282" t="s">
        <v>1595</v>
      </c>
      <c r="N56" s="283" t="s">
        <v>1597</v>
      </c>
      <c r="O56" s="278" t="s">
        <v>1634</v>
      </c>
      <c r="P56" s="278" t="s">
        <v>1635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1335</v>
      </c>
      <c r="D57" s="287" t="s">
        <v>633</v>
      </c>
      <c r="E57" s="281" t="s">
        <v>821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1585</v>
      </c>
      <c r="L57" s="282" t="s">
        <v>1591</v>
      </c>
      <c r="M57" s="282" t="s">
        <v>1596</v>
      </c>
      <c r="N57" s="283" t="s">
        <v>1316</v>
      </c>
      <c r="O57" s="278" t="s">
        <v>1359</v>
      </c>
      <c r="P57" s="278" t="s">
        <v>1360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1336</v>
      </c>
      <c r="D58" s="287" t="s">
        <v>634</v>
      </c>
      <c r="E58" s="281" t="s">
        <v>813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932</v>
      </c>
      <c r="N58" s="283" t="s">
        <v>1425</v>
      </c>
      <c r="O58" s="278" t="s">
        <v>1361</v>
      </c>
      <c r="P58" s="278" t="s">
        <v>1362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1337</v>
      </c>
      <c r="D59" s="287" t="s">
        <v>634</v>
      </c>
      <c r="E59" s="281" t="s">
        <v>803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932</v>
      </c>
      <c r="N59" s="283" t="s">
        <v>379</v>
      </c>
      <c r="O59" s="278" t="s">
        <v>1363</v>
      </c>
      <c r="P59" s="278" t="s">
        <v>1364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1338</v>
      </c>
      <c r="D60" s="287" t="s">
        <v>634</v>
      </c>
      <c r="E60" s="281" t="s">
        <v>803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1379</v>
      </c>
      <c r="L60" s="282" t="s">
        <v>640</v>
      </c>
      <c r="M60" s="282" t="s">
        <v>932</v>
      </c>
      <c r="N60" s="283" t="s">
        <v>1429</v>
      </c>
      <c r="O60" s="278" t="s">
        <v>1365</v>
      </c>
      <c r="P60" s="278" t="s">
        <v>1366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1339</v>
      </c>
      <c r="D61" s="287" t="s">
        <v>634</v>
      </c>
      <c r="E61" s="281" t="s">
        <v>803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1380</v>
      </c>
      <c r="L61" s="282" t="s">
        <v>640</v>
      </c>
      <c r="M61" s="282" t="s">
        <v>932</v>
      </c>
      <c r="N61" s="283" t="s">
        <v>1430</v>
      </c>
      <c r="O61" s="278" t="s">
        <v>1367</v>
      </c>
      <c r="P61" s="278" t="s">
        <v>1368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1340</v>
      </c>
      <c r="D62" s="287" t="s">
        <v>634</v>
      </c>
      <c r="E62" s="281" t="s">
        <v>803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1381</v>
      </c>
      <c r="L62" s="282" t="s">
        <v>640</v>
      </c>
      <c r="M62" s="282" t="s">
        <v>932</v>
      </c>
      <c r="N62" s="283" t="s">
        <v>1431</v>
      </c>
      <c r="O62" s="278" t="s">
        <v>1369</v>
      </c>
      <c r="P62" s="278" t="s">
        <v>1370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1341</v>
      </c>
      <c r="D63" s="287" t="s">
        <v>635</v>
      </c>
      <c r="E63" s="281" t="s">
        <v>813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1732</v>
      </c>
      <c r="L63" s="282" t="s">
        <v>1733</v>
      </c>
      <c r="M63" s="282" t="s">
        <v>1734</v>
      </c>
      <c r="N63" s="283" t="s">
        <v>1427</v>
      </c>
      <c r="O63" s="278" t="s">
        <v>1371</v>
      </c>
      <c r="P63" s="278" t="s">
        <v>1372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Santa_58_unlimited_boost</v>
      </c>
    </row>
    <row r="64" spans="2:18" s="67" customFormat="1">
      <c r="B64" s="285" t="s">
        <v>4</v>
      </c>
      <c r="C64" s="286" t="s">
        <v>1342</v>
      </c>
      <c r="D64" s="287" t="s">
        <v>635</v>
      </c>
      <c r="E64" s="281" t="s">
        <v>803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1376</v>
      </c>
      <c r="L64" s="282" t="s">
        <v>640</v>
      </c>
      <c r="M64" s="282" t="s">
        <v>932</v>
      </c>
      <c r="N64" s="283" t="s">
        <v>1375</v>
      </c>
      <c r="O64" s="278" t="s">
        <v>1373</v>
      </c>
      <c r="P64" s="278" t="s">
        <v>1374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1292</v>
      </c>
      <c r="C68" s="317" t="s">
        <v>5</v>
      </c>
      <c r="D68" s="318" t="s">
        <v>1296</v>
      </c>
      <c r="E68" s="318" t="s">
        <v>1297</v>
      </c>
      <c r="F68" s="318" t="s">
        <v>1298</v>
      </c>
      <c r="G68" s="318" t="s">
        <v>1299</v>
      </c>
      <c r="H68" s="318" t="s">
        <v>1300</v>
      </c>
      <c r="I68" s="319" t="s">
        <v>1301</v>
      </c>
      <c r="J68" s="319" t="s">
        <v>1302</v>
      </c>
      <c r="K68" s="319" t="s">
        <v>1308</v>
      </c>
      <c r="L68" s="319" t="s">
        <v>1309</v>
      </c>
      <c r="M68" s="319" t="s">
        <v>1310</v>
      </c>
      <c r="N68" s="319" t="s">
        <v>1311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1293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1469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1294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1303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1295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1303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824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1597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1598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1531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821</v>
      </c>
      <c r="D79" s="281">
        <v>0</v>
      </c>
      <c r="E79" s="282" t="s">
        <v>884</v>
      </c>
      <c r="F79" s="554" t="s">
        <v>1533</v>
      </c>
    </row>
    <row r="80" spans="2:15">
      <c r="B80" s="285" t="s">
        <v>4</v>
      </c>
      <c r="C80" s="553" t="s">
        <v>1273</v>
      </c>
      <c r="D80" s="287">
        <v>1</v>
      </c>
      <c r="E80" s="288" t="s">
        <v>1270</v>
      </c>
      <c r="F80" s="554" t="s">
        <v>1535</v>
      </c>
    </row>
    <row r="81" spans="2:6">
      <c r="B81" s="285" t="s">
        <v>4</v>
      </c>
      <c r="C81" s="316" t="s">
        <v>813</v>
      </c>
      <c r="D81" s="281">
        <v>2</v>
      </c>
      <c r="E81" s="282" t="s">
        <v>1272</v>
      </c>
      <c r="F81" s="554" t="s">
        <v>1534</v>
      </c>
    </row>
    <row r="82" spans="2:6">
      <c r="B82" s="285" t="s">
        <v>4</v>
      </c>
      <c r="C82" s="316" t="s">
        <v>291</v>
      </c>
      <c r="D82" s="281">
        <v>3</v>
      </c>
      <c r="E82" s="282" t="s">
        <v>1271</v>
      </c>
      <c r="F82" s="554" t="s">
        <v>1532</v>
      </c>
    </row>
    <row r="83" spans="2:6">
      <c r="B83" s="285" t="s">
        <v>4</v>
      </c>
      <c r="C83" s="316" t="s">
        <v>1268</v>
      </c>
      <c r="D83" s="281">
        <v>4</v>
      </c>
      <c r="E83" s="282" t="s">
        <v>886</v>
      </c>
      <c r="F83" s="554" t="s">
        <v>1536</v>
      </c>
    </row>
    <row r="84" spans="2:6">
      <c r="B84" s="285" t="s">
        <v>4</v>
      </c>
      <c r="C84" s="316" t="s">
        <v>1269</v>
      </c>
      <c r="D84" s="281">
        <v>5</v>
      </c>
      <c r="E84" s="282" t="s">
        <v>883</v>
      </c>
      <c r="F84" s="554" t="s">
        <v>1537</v>
      </c>
    </row>
    <row r="85" spans="2:6">
      <c r="B85" s="285" t="s">
        <v>4</v>
      </c>
      <c r="C85" s="316" t="s">
        <v>803</v>
      </c>
      <c r="D85" s="281">
        <v>6</v>
      </c>
      <c r="E85" s="282" t="s">
        <v>1267</v>
      </c>
      <c r="F85" s="554" t="s">
        <v>1538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3"/>
  <sheetViews>
    <sheetView topLeftCell="A46" zoomScaleNormal="100" workbookViewId="0">
      <pane xSplit="2" topLeftCell="C1" activePane="topRight" state="frozen"/>
      <selection activeCell="A22" sqref="A22"/>
      <selection pane="topRight" activeCell="B68" sqref="B6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1492</v>
      </c>
      <c r="AB25" s="348" t="s">
        <v>1497</v>
      </c>
      <c r="AC25" s="348" t="s">
        <v>1500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1493</v>
      </c>
      <c r="AC26" s="364" t="s">
        <v>1498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1563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1498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1499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1602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1489</v>
      </c>
      <c r="AB42" s="364" t="s">
        <v>1608</v>
      </c>
      <c r="AC42" s="348" t="s">
        <v>1615</v>
      </c>
      <c r="AD42" s="366"/>
      <c r="AE42" s="367"/>
    </row>
    <row r="43" spans="1:31">
      <c r="A43" s="337" t="s">
        <v>4</v>
      </c>
      <c r="B43" s="338" t="s">
        <v>1505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1573</v>
      </c>
      <c r="AB43" s="348" t="s">
        <v>1605</v>
      </c>
      <c r="AC43" s="348" t="s">
        <v>1498</v>
      </c>
      <c r="AD43" s="348" t="s">
        <v>735</v>
      </c>
      <c r="AE43" s="368" t="s">
        <v>1618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1488</v>
      </c>
      <c r="AB50" s="364" t="s">
        <v>1494</v>
      </c>
      <c r="AC50" s="364" t="s">
        <v>1499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1487</v>
      </c>
      <c r="AB51" s="364" t="s">
        <v>1494</v>
      </c>
      <c r="AC51" s="364" t="s">
        <v>1499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1491</v>
      </c>
      <c r="AB55" s="364" t="s">
        <v>1494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1577</v>
      </c>
      <c r="C57" s="371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1604</v>
      </c>
      <c r="AB57" s="364" t="s">
        <v>1612</v>
      </c>
      <c r="AC57" s="348" t="s">
        <v>1500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1494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1495</v>
      </c>
      <c r="AC62" s="348" t="s">
        <v>1500</v>
      </c>
      <c r="AD62" s="348" t="s">
        <v>1501</v>
      </c>
      <c r="AE62" s="348" t="s">
        <v>1503</v>
      </c>
    </row>
    <row r="63" spans="1:31">
      <c r="A63" s="349" t="s">
        <v>4</v>
      </c>
      <c r="B63" s="338" t="s">
        <v>1504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1559</v>
      </c>
      <c r="AB63" s="348" t="s">
        <v>1606</v>
      </c>
      <c r="AC63" s="348" t="s">
        <v>1499</v>
      </c>
      <c r="AD63" s="348" t="s">
        <v>735</v>
      </c>
      <c r="AE63" s="348" t="s">
        <v>1503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1565</v>
      </c>
      <c r="C67" s="371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1601</v>
      </c>
      <c r="AB67" s="364" t="s">
        <v>1610</v>
      </c>
      <c r="AC67" s="348" t="s">
        <v>1616</v>
      </c>
      <c r="AD67" s="348" t="s">
        <v>735</v>
      </c>
      <c r="AE67" s="369"/>
    </row>
    <row r="68" spans="1:31" s="27" customFormat="1">
      <c r="A68" s="349" t="s">
        <v>4</v>
      </c>
      <c r="B68" s="370" t="s">
        <v>1731</v>
      </c>
      <c r="C68" s="371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1568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1506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1574</v>
      </c>
      <c r="AB70" s="364" t="s">
        <v>1496</v>
      </c>
      <c r="AC70" s="364" t="s">
        <v>1613</v>
      </c>
      <c r="AD70" s="364" t="s">
        <v>735</v>
      </c>
      <c r="AE70" s="364" t="s">
        <v>1619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1665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1607</v>
      </c>
      <c r="AC74" s="364" t="s">
        <v>1614</v>
      </c>
      <c r="AD74" s="364" t="s">
        <v>735</v>
      </c>
      <c r="AE74" s="364" t="s">
        <v>1502</v>
      </c>
    </row>
    <row r="75" spans="1:31">
      <c r="A75" s="349" t="s">
        <v>4</v>
      </c>
      <c r="B75" s="593" t="s">
        <v>1562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1629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1569</v>
      </c>
      <c r="C81" s="371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1603</v>
      </c>
      <c r="AB81" s="364" t="s">
        <v>1611</v>
      </c>
      <c r="AC81" s="348" t="s">
        <v>1615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1609</v>
      </c>
      <c r="AC85" s="364" t="s">
        <v>1616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1490</v>
      </c>
      <c r="AB87" s="364" t="s">
        <v>1496</v>
      </c>
      <c r="AC87" s="364" t="s">
        <v>718</v>
      </c>
      <c r="AD87" s="364" t="s">
        <v>1502</v>
      </c>
      <c r="AE87" s="364" t="s">
        <v>1502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1496</v>
      </c>
      <c r="AC89" s="364" t="s">
        <v>1500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1564</v>
      </c>
      <c r="C92" s="371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1599</v>
      </c>
      <c r="AB92" s="364" t="s">
        <v>1494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1566</v>
      </c>
      <c r="C93" s="371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1600</v>
      </c>
      <c r="AB93" s="364" t="s">
        <v>1496</v>
      </c>
      <c r="AC93" s="348" t="s">
        <v>1498</v>
      </c>
      <c r="AD93" s="348" t="s">
        <v>735</v>
      </c>
      <c r="AE93" s="368" t="s">
        <v>1502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1728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1529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1561</v>
      </c>
      <c r="AB100" s="538" t="s">
        <v>1606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1528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1560</v>
      </c>
      <c r="AB101" s="538" t="s">
        <v>1496</v>
      </c>
      <c r="AC101" s="538" t="s">
        <v>1617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1730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1489</v>
      </c>
      <c r="AB105" s="537" t="s">
        <v>1608</v>
      </c>
      <c r="AC105" s="391" t="s">
        <v>1615</v>
      </c>
      <c r="AD105" s="391"/>
      <c r="AE105" s="562"/>
    </row>
    <row r="106" spans="1:31" s="27" customFormat="1">
      <c r="A106" s="558" t="s">
        <v>4</v>
      </c>
      <c r="B106" s="591" t="s">
        <v>1623</v>
      </c>
      <c r="C106" s="599" t="s">
        <v>347</v>
      </c>
      <c r="D106" s="605">
        <v>40</v>
      </c>
      <c r="E106" s="436">
        <v>2</v>
      </c>
      <c r="F106" s="436">
        <v>0</v>
      </c>
      <c r="G106" s="436">
        <v>15</v>
      </c>
      <c r="H106" s="436">
        <v>0</v>
      </c>
      <c r="I106" s="436">
        <v>50</v>
      </c>
      <c r="J106" s="608">
        <v>0.15</v>
      </c>
      <c r="K106" s="436">
        <v>0</v>
      </c>
      <c r="L106" s="536" t="b">
        <v>1</v>
      </c>
      <c r="M106" s="568">
        <v>5</v>
      </c>
      <c r="N106" s="614">
        <v>5</v>
      </c>
      <c r="O106" s="572">
        <v>0</v>
      </c>
      <c r="P106" s="594">
        <f>entityDefinitions[[#This Row],['[edibleFromTier']]]</f>
        <v>0</v>
      </c>
      <c r="Q106" s="343" t="b">
        <v>1</v>
      </c>
      <c r="R106" s="343" t="b">
        <v>0</v>
      </c>
      <c r="S106" s="570" t="b">
        <v>0</v>
      </c>
      <c r="T106" s="343">
        <v>1</v>
      </c>
      <c r="U106" s="559">
        <v>9</v>
      </c>
      <c r="V106" s="386">
        <v>0</v>
      </c>
      <c r="W106" s="381">
        <v>0.05</v>
      </c>
      <c r="X106" s="560">
        <v>0.05</v>
      </c>
      <c r="Y106" s="560">
        <v>0</v>
      </c>
      <c r="Z106" s="561">
        <v>0</v>
      </c>
      <c r="AA106" s="566" t="s">
        <v>1489</v>
      </c>
      <c r="AB106" s="537" t="s">
        <v>1608</v>
      </c>
      <c r="AC106" s="391" t="s">
        <v>1615</v>
      </c>
      <c r="AD106" s="391"/>
      <c r="AE106" s="562"/>
    </row>
    <row r="107" spans="1:31">
      <c r="A107" s="558" t="s">
        <v>4</v>
      </c>
      <c r="B107" s="350" t="s">
        <v>987</v>
      </c>
      <c r="C107" s="582" t="s">
        <v>776</v>
      </c>
      <c r="D107" s="436">
        <v>60</v>
      </c>
      <c r="E107" s="436">
        <v>4</v>
      </c>
      <c r="F107" s="436">
        <v>0</v>
      </c>
      <c r="G107" s="436">
        <v>20</v>
      </c>
      <c r="H107" s="436">
        <v>0</v>
      </c>
      <c r="I107" s="436">
        <v>55</v>
      </c>
      <c r="J107" s="354">
        <v>0.15</v>
      </c>
      <c r="K107" s="436">
        <v>0</v>
      </c>
      <c r="L107" s="536" t="b">
        <v>1</v>
      </c>
      <c r="M107" s="612">
        <v>5</v>
      </c>
      <c r="N107" s="356">
        <v>5</v>
      </c>
      <c r="O107" s="536">
        <v>1</v>
      </c>
      <c r="P107" s="612">
        <v>1</v>
      </c>
      <c r="Q107" s="343" t="b">
        <v>1</v>
      </c>
      <c r="R107" s="355" t="b">
        <v>0</v>
      </c>
      <c r="S107" s="446" t="b">
        <v>0</v>
      </c>
      <c r="T107" s="355">
        <v>1</v>
      </c>
      <c r="U107" s="536">
        <v>6</v>
      </c>
      <c r="V107" s="567">
        <v>0</v>
      </c>
      <c r="W107" s="560">
        <v>0.15</v>
      </c>
      <c r="X107" s="560">
        <v>0.15</v>
      </c>
      <c r="Y107" s="560">
        <v>0.6</v>
      </c>
      <c r="Z107" s="561">
        <v>0</v>
      </c>
      <c r="AA107" s="625" t="s">
        <v>511</v>
      </c>
      <c r="AB107" s="538" t="s">
        <v>693</v>
      </c>
      <c r="AC107" s="538" t="s">
        <v>756</v>
      </c>
      <c r="AD107" s="538" t="s">
        <v>736</v>
      </c>
      <c r="AE107" s="629" t="s">
        <v>737</v>
      </c>
    </row>
    <row r="108" spans="1:31">
      <c r="A108" s="558" t="s">
        <v>4</v>
      </c>
      <c r="B108" s="591" t="s">
        <v>1567</v>
      </c>
      <c r="C108" s="599" t="s">
        <v>776</v>
      </c>
      <c r="D108" s="604">
        <v>40</v>
      </c>
      <c r="E108" s="565">
        <v>2</v>
      </c>
      <c r="F108" s="565">
        <v>0</v>
      </c>
      <c r="G108" s="565">
        <v>30</v>
      </c>
      <c r="H108" s="565">
        <v>0</v>
      </c>
      <c r="I108" s="565">
        <v>50</v>
      </c>
      <c r="J108" s="354">
        <v>0.15</v>
      </c>
      <c r="K108" s="565">
        <v>0</v>
      </c>
      <c r="L108" s="567" t="b">
        <v>1</v>
      </c>
      <c r="M108" s="568">
        <v>5</v>
      </c>
      <c r="N108" s="379">
        <v>5</v>
      </c>
      <c r="O108" s="569">
        <v>0</v>
      </c>
      <c r="P108" s="568">
        <v>0</v>
      </c>
      <c r="Q108" s="343" t="b">
        <v>1</v>
      </c>
      <c r="R108" s="343" t="b">
        <v>0</v>
      </c>
      <c r="S108" s="619" t="b">
        <v>0</v>
      </c>
      <c r="T108" s="343">
        <v>85</v>
      </c>
      <c r="U108" s="573">
        <v>9</v>
      </c>
      <c r="V108" s="574">
        <v>0</v>
      </c>
      <c r="W108" s="560">
        <v>0.25</v>
      </c>
      <c r="X108" s="560">
        <v>0.25</v>
      </c>
      <c r="Y108" s="560">
        <v>0.75</v>
      </c>
      <c r="Z108" s="561">
        <v>0</v>
      </c>
      <c r="AA108" s="566" t="s">
        <v>1176</v>
      </c>
      <c r="AB108" s="537" t="s">
        <v>1240</v>
      </c>
      <c r="AC108" s="391" t="s">
        <v>1250</v>
      </c>
      <c r="AD108" s="391"/>
      <c r="AE108" s="562"/>
    </row>
    <row r="109" spans="1:31" customFormat="1">
      <c r="A109" s="382" t="s">
        <v>4</v>
      </c>
      <c r="B109" s="383" t="s">
        <v>991</v>
      </c>
      <c r="C109" s="384" t="s">
        <v>762</v>
      </c>
      <c r="D109" s="606">
        <v>60</v>
      </c>
      <c r="E109" s="385">
        <v>2</v>
      </c>
      <c r="F109" s="385">
        <v>0</v>
      </c>
      <c r="G109" s="385">
        <v>8</v>
      </c>
      <c r="H109" s="385">
        <v>0</v>
      </c>
      <c r="I109" s="385">
        <v>75</v>
      </c>
      <c r="J109" s="610">
        <v>0.22499999999999998</v>
      </c>
      <c r="K109" s="385">
        <v>0</v>
      </c>
      <c r="L109" s="386" t="b">
        <v>1</v>
      </c>
      <c r="M109" s="614">
        <v>5</v>
      </c>
      <c r="N109" s="344">
        <v>0</v>
      </c>
      <c r="O109" s="386">
        <v>1</v>
      </c>
      <c r="P109" s="614">
        <v>0</v>
      </c>
      <c r="Q109" s="343" t="b">
        <v>1</v>
      </c>
      <c r="R109" s="343" t="b">
        <v>1</v>
      </c>
      <c r="S109" s="619" t="b">
        <v>0</v>
      </c>
      <c r="T109" s="343">
        <v>25</v>
      </c>
      <c r="U109" s="386">
        <v>7</v>
      </c>
      <c r="V109" s="386">
        <v>0</v>
      </c>
      <c r="W109" s="387">
        <v>0.25</v>
      </c>
      <c r="X109" s="387">
        <v>0.25</v>
      </c>
      <c r="Y109" s="387">
        <v>0.8</v>
      </c>
      <c r="Z109" s="388">
        <v>0</v>
      </c>
      <c r="AA109" s="389" t="s">
        <v>1165</v>
      </c>
      <c r="AB109" s="390" t="s">
        <v>1237</v>
      </c>
      <c r="AC109" s="390" t="s">
        <v>1247</v>
      </c>
      <c r="AD109" s="391"/>
      <c r="AE109" s="392"/>
    </row>
    <row r="110" spans="1:31" s="494" customFormat="1">
      <c r="A110" s="571" t="s">
        <v>4</v>
      </c>
      <c r="B110" s="591" t="s">
        <v>1575</v>
      </c>
      <c r="C110" s="582" t="s">
        <v>762</v>
      </c>
      <c r="D110" s="602">
        <v>40</v>
      </c>
      <c r="E110" s="436">
        <v>2</v>
      </c>
      <c r="F110" s="436">
        <v>0</v>
      </c>
      <c r="G110" s="436">
        <v>16</v>
      </c>
      <c r="H110" s="436">
        <v>0</v>
      </c>
      <c r="I110" s="436">
        <v>50</v>
      </c>
      <c r="J110" s="609">
        <v>0.15</v>
      </c>
      <c r="K110" s="436">
        <v>0</v>
      </c>
      <c r="L110" s="536" t="b">
        <v>1</v>
      </c>
      <c r="M110" s="568">
        <v>5</v>
      </c>
      <c r="N110" s="614">
        <v>0</v>
      </c>
      <c r="O110" s="572">
        <v>1</v>
      </c>
      <c r="P110" s="568">
        <v>0</v>
      </c>
      <c r="Q110" s="616" t="b">
        <v>1</v>
      </c>
      <c r="R110" s="619" t="b">
        <v>1</v>
      </c>
      <c r="S110" s="570" t="b">
        <v>0</v>
      </c>
      <c r="T110" s="620">
        <v>25</v>
      </c>
      <c r="U110" s="559">
        <v>7</v>
      </c>
      <c r="V110" s="386">
        <v>0</v>
      </c>
      <c r="W110" s="583">
        <v>0.25</v>
      </c>
      <c r="X110" s="584">
        <v>0.25</v>
      </c>
      <c r="Y110" s="584">
        <v>0.8</v>
      </c>
      <c r="Z110" s="585">
        <v>0</v>
      </c>
      <c r="AA110" s="566" t="s">
        <v>1165</v>
      </c>
      <c r="AB110" s="586" t="s">
        <v>1237</v>
      </c>
      <c r="AC110" s="587" t="s">
        <v>1247</v>
      </c>
      <c r="AD110" s="587"/>
      <c r="AE110" s="588"/>
    </row>
    <row r="111" spans="1:31" s="494" customFormat="1">
      <c r="A111" s="558" t="s">
        <v>4</v>
      </c>
      <c r="B111" s="591" t="s">
        <v>1681</v>
      </c>
      <c r="C111" s="582" t="s">
        <v>776</v>
      </c>
      <c r="D111" s="637">
        <v>10</v>
      </c>
      <c r="E111" s="436">
        <v>5</v>
      </c>
      <c r="F111" s="436">
        <v>0</v>
      </c>
      <c r="G111" s="436">
        <v>10</v>
      </c>
      <c r="H111" s="436">
        <v>0</v>
      </c>
      <c r="I111" s="436">
        <v>10</v>
      </c>
      <c r="J111" s="638">
        <v>0</v>
      </c>
      <c r="K111" s="436">
        <v>0</v>
      </c>
      <c r="L111" s="536" t="b">
        <v>0</v>
      </c>
      <c r="M111" s="594">
        <v>5</v>
      </c>
      <c r="N111" s="594">
        <v>5</v>
      </c>
      <c r="O111" s="572">
        <v>5</v>
      </c>
      <c r="P111" s="594">
        <v>4</v>
      </c>
      <c r="Q111" s="639" t="b">
        <v>1</v>
      </c>
      <c r="R111" s="640" t="b">
        <v>0</v>
      </c>
      <c r="S111" s="640" t="b">
        <v>0</v>
      </c>
      <c r="T111" s="641">
        <v>1</v>
      </c>
      <c r="U111" s="559">
        <v>0</v>
      </c>
      <c r="V111" s="386">
        <v>0</v>
      </c>
      <c r="W111" s="642">
        <v>0</v>
      </c>
      <c r="X111" s="560">
        <v>0</v>
      </c>
      <c r="Y111" s="560">
        <v>0</v>
      </c>
      <c r="Z111" s="561">
        <v>0</v>
      </c>
      <c r="AA111" s="643" t="s">
        <v>1165</v>
      </c>
      <c r="AB111" s="537" t="s">
        <v>1237</v>
      </c>
      <c r="AC111" s="391" t="s">
        <v>1247</v>
      </c>
      <c r="AD111" s="391"/>
      <c r="AE111" s="562"/>
    </row>
    <row r="112" spans="1:31" ht="15.75" thickBo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ht="23.25">
      <c r="A113" s="12" t="s">
        <v>548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31">
      <c r="A114" s="203"/>
      <c r="B114" s="203"/>
      <c r="C114" s="205"/>
      <c r="D114" s="203"/>
      <c r="E114" s="203"/>
      <c r="F114" s="660"/>
      <c r="G114" s="660"/>
      <c r="H114" s="161" t="s">
        <v>366</v>
      </c>
      <c r="I114" s="161"/>
      <c r="J114" s="203"/>
      <c r="K114" s="5"/>
      <c r="L114" s="5"/>
      <c r="M114" s="5" t="s">
        <v>398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61"/>
      <c r="AB114" s="161"/>
      <c r="AC114" s="161"/>
      <c r="AD114" s="161"/>
      <c r="AE114" s="5"/>
    </row>
    <row r="115" spans="1:31" ht="145.5">
      <c r="A115" s="141" t="s">
        <v>552</v>
      </c>
      <c r="B115" s="141" t="s">
        <v>5</v>
      </c>
      <c r="C115" s="141" t="s">
        <v>353</v>
      </c>
      <c r="D115" s="152" t="s">
        <v>1194</v>
      </c>
      <c r="E115" s="152" t="s">
        <v>1182</v>
      </c>
      <c r="F115" s="152" t="s">
        <v>549</v>
      </c>
      <c r="G115" s="152" t="s">
        <v>480</v>
      </c>
      <c r="H115" s="152" t="s">
        <v>367</v>
      </c>
      <c r="I115" s="152" t="s">
        <v>370</v>
      </c>
      <c r="J115" s="152" t="s">
        <v>629</v>
      </c>
      <c r="K115" s="152" t="s">
        <v>628</v>
      </c>
      <c r="L115" s="152" t="s">
        <v>354</v>
      </c>
      <c r="M115" s="147" t="s">
        <v>38</v>
      </c>
      <c r="N115" s="147" t="s">
        <v>395</v>
      </c>
      <c r="O115" s="147" t="s">
        <v>397</v>
      </c>
    </row>
    <row r="116" spans="1:31">
      <c r="A116" s="241" t="s">
        <v>4</v>
      </c>
      <c r="B116" s="178" t="s">
        <v>1183</v>
      </c>
      <c r="C116" s="178" t="s">
        <v>346</v>
      </c>
      <c r="D116" s="242" t="s">
        <v>1195</v>
      </c>
      <c r="E116" s="242">
        <v>3</v>
      </c>
      <c r="F116" s="310">
        <v>0</v>
      </c>
      <c r="G116" s="310">
        <v>0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1184</v>
      </c>
      <c r="C117" s="178" t="s">
        <v>346</v>
      </c>
      <c r="D117" s="242" t="s">
        <v>302</v>
      </c>
      <c r="E117" s="242">
        <v>3</v>
      </c>
      <c r="F117" s="310">
        <v>0</v>
      </c>
      <c r="G117" s="310">
        <v>1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1185</v>
      </c>
      <c r="C118" s="178" t="s">
        <v>352</v>
      </c>
      <c r="D118" s="242" t="s">
        <v>1195</v>
      </c>
      <c r="E118" s="242">
        <v>3</v>
      </c>
      <c r="F118" s="310">
        <v>0</v>
      </c>
      <c r="G118" s="310">
        <v>0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1186</v>
      </c>
      <c r="C119" s="178" t="s">
        <v>352</v>
      </c>
      <c r="D119" s="242" t="s">
        <v>302</v>
      </c>
      <c r="E119" s="242">
        <v>3</v>
      </c>
      <c r="F119" s="310">
        <v>0</v>
      </c>
      <c r="G119" s="310">
        <v>1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1187</v>
      </c>
      <c r="C120" s="178" t="s">
        <v>349</v>
      </c>
      <c r="D120" s="242" t="s">
        <v>1195</v>
      </c>
      <c r="E120" s="242">
        <v>3</v>
      </c>
      <c r="F120" s="310">
        <v>0</v>
      </c>
      <c r="G120" s="310">
        <v>0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>
      <c r="A121" s="241" t="s">
        <v>4</v>
      </c>
      <c r="B121" s="178" t="s">
        <v>1188</v>
      </c>
      <c r="C121" s="178" t="s">
        <v>349</v>
      </c>
      <c r="D121" s="242" t="s">
        <v>302</v>
      </c>
      <c r="E121" s="242">
        <v>3</v>
      </c>
      <c r="F121" s="310">
        <v>0</v>
      </c>
      <c r="G121" s="310">
        <v>1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</row>
    <row r="122" spans="1:31" s="204" customFormat="1">
      <c r="A122" s="241" t="s">
        <v>4</v>
      </c>
      <c r="B122" s="178" t="s">
        <v>1189</v>
      </c>
      <c r="C122" s="178" t="s">
        <v>349</v>
      </c>
      <c r="D122" s="242" t="s">
        <v>1196</v>
      </c>
      <c r="E122" s="242">
        <v>3</v>
      </c>
      <c r="F122" s="310">
        <v>0</v>
      </c>
      <c r="G122" s="310">
        <v>2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</row>
    <row r="123" spans="1:31">
      <c r="A123" s="241" t="s">
        <v>4</v>
      </c>
      <c r="B123" s="178" t="s">
        <v>1190</v>
      </c>
      <c r="C123" s="178" t="s">
        <v>351</v>
      </c>
      <c r="D123" s="242" t="s">
        <v>1195</v>
      </c>
      <c r="E123" s="242">
        <v>3</v>
      </c>
      <c r="F123" s="310">
        <v>0</v>
      </c>
      <c r="G123" s="310">
        <v>0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1191</v>
      </c>
      <c r="C124" s="178" t="s">
        <v>351</v>
      </c>
      <c r="D124" s="242" t="s">
        <v>302</v>
      </c>
      <c r="E124" s="242">
        <v>3</v>
      </c>
      <c r="F124" s="310">
        <v>0</v>
      </c>
      <c r="G124" s="310">
        <v>1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1192</v>
      </c>
      <c r="C125" s="178" t="s">
        <v>351</v>
      </c>
      <c r="D125" s="242" t="s">
        <v>1196</v>
      </c>
      <c r="E125" s="242">
        <v>3</v>
      </c>
      <c r="F125" s="310">
        <v>0</v>
      </c>
      <c r="G125" s="310">
        <v>2</v>
      </c>
      <c r="H125" s="310">
        <v>0</v>
      </c>
      <c r="I125" s="310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  <c r="P125" s="5"/>
      <c r="Q125" s="5"/>
    </row>
    <row r="126" spans="1:31">
      <c r="A126" s="241" t="s">
        <v>4</v>
      </c>
      <c r="B126" s="178" t="s">
        <v>1682</v>
      </c>
      <c r="C126" s="178" t="s">
        <v>349</v>
      </c>
      <c r="D126" s="242" t="s">
        <v>302</v>
      </c>
      <c r="E126" s="644">
        <v>1</v>
      </c>
      <c r="F126" s="645">
        <v>0</v>
      </c>
      <c r="G126" s="645">
        <v>1</v>
      </c>
      <c r="H126" s="645">
        <v>0</v>
      </c>
      <c r="I126" s="645">
        <v>0</v>
      </c>
      <c r="J126" s="243">
        <v>2</v>
      </c>
      <c r="K126" s="243">
        <v>0</v>
      </c>
      <c r="L126" s="243">
        <v>0</v>
      </c>
      <c r="M126" s="209" t="s">
        <v>618</v>
      </c>
      <c r="N126" s="209" t="s">
        <v>718</v>
      </c>
      <c r="O126" s="206" t="s">
        <v>686</v>
      </c>
    </row>
    <row r="127" spans="1:31"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</row>
    <row r="128" spans="1:31" ht="15.75" thickBot="1"/>
    <row r="129" spans="1:12" ht="23.25">
      <c r="A129" s="12" t="s">
        <v>435</v>
      </c>
      <c r="B129" s="12"/>
      <c r="C129" s="12"/>
      <c r="D129" s="12"/>
      <c r="E129" s="204"/>
      <c r="F129" s="204"/>
      <c r="G129" s="204"/>
      <c r="H129" s="204"/>
      <c r="I129" s="204"/>
      <c r="J129" s="204"/>
      <c r="K129" s="204"/>
      <c r="L129" s="204"/>
    </row>
    <row r="131" spans="1:12" ht="159.75">
      <c r="A131" s="141" t="s">
        <v>436</v>
      </c>
      <c r="B131" s="142" t="s">
        <v>5</v>
      </c>
      <c r="C131" s="142" t="s">
        <v>190</v>
      </c>
      <c r="D131" s="145" t="s">
        <v>25</v>
      </c>
      <c r="E131" s="145" t="s">
        <v>220</v>
      </c>
      <c r="F131" s="145" t="s">
        <v>327</v>
      </c>
      <c r="G131" s="145" t="s">
        <v>391</v>
      </c>
      <c r="H131" s="145" t="s">
        <v>441</v>
      </c>
    </row>
    <row r="132" spans="1:12">
      <c r="A132" s="208" t="s">
        <v>4</v>
      </c>
      <c r="B132" s="183" t="s">
        <v>437</v>
      </c>
      <c r="C132" s="183" t="s">
        <v>187</v>
      </c>
      <c r="D132" s="190">
        <v>42</v>
      </c>
      <c r="E132" s="190">
        <v>8</v>
      </c>
      <c r="F132" s="190">
        <v>1.3</v>
      </c>
      <c r="G132" s="190">
        <v>2</v>
      </c>
      <c r="H132" s="190">
        <v>0.25</v>
      </c>
    </row>
    <row r="133" spans="1:12">
      <c r="A133" s="208" t="s">
        <v>4</v>
      </c>
      <c r="B133" s="183" t="s">
        <v>438</v>
      </c>
      <c r="C133" s="183" t="s">
        <v>188</v>
      </c>
      <c r="D133" s="190">
        <v>92</v>
      </c>
      <c r="E133" s="190">
        <v>10</v>
      </c>
      <c r="F133" s="190">
        <v>1.1000000000000001</v>
      </c>
      <c r="G133" s="190">
        <v>2</v>
      </c>
      <c r="H133" s="190">
        <v>0.3</v>
      </c>
    </row>
    <row r="134" spans="1:12">
      <c r="A134" s="208" t="s">
        <v>4</v>
      </c>
      <c r="B134" s="183" t="s">
        <v>439</v>
      </c>
      <c r="C134" s="183" t="s">
        <v>189</v>
      </c>
      <c r="D134" s="190">
        <v>235</v>
      </c>
      <c r="E134" s="190">
        <v>12</v>
      </c>
      <c r="F134" s="190">
        <v>0.9</v>
      </c>
      <c r="G134" s="190">
        <v>2</v>
      </c>
      <c r="H134" s="190">
        <v>0.32500000000000001</v>
      </c>
    </row>
    <row r="135" spans="1:12">
      <c r="A135" s="208" t="s">
        <v>4</v>
      </c>
      <c r="B135" s="183" t="s">
        <v>440</v>
      </c>
      <c r="C135" s="183" t="s">
        <v>210</v>
      </c>
      <c r="D135" s="190">
        <v>686</v>
      </c>
      <c r="E135" s="190">
        <v>14</v>
      </c>
      <c r="F135" s="190">
        <v>0.7</v>
      </c>
      <c r="G135" s="190">
        <v>2</v>
      </c>
      <c r="H135" s="190">
        <v>0.35</v>
      </c>
    </row>
    <row r="136" spans="1:12">
      <c r="A136" s="208" t="s">
        <v>4</v>
      </c>
      <c r="B136" s="183" t="s">
        <v>460</v>
      </c>
      <c r="C136" s="183" t="s">
        <v>211</v>
      </c>
      <c r="D136" s="190">
        <v>1040</v>
      </c>
      <c r="E136" s="190">
        <v>14</v>
      </c>
      <c r="F136" s="190">
        <v>0.5</v>
      </c>
      <c r="G136" s="190">
        <v>2</v>
      </c>
      <c r="H136" s="190">
        <v>0.35</v>
      </c>
    </row>
    <row r="139" spans="1:12">
      <c r="D139" s="271">
        <v>42</v>
      </c>
      <c r="F139" s="271">
        <v>1.3</v>
      </c>
      <c r="G139" s="67">
        <f>D132*F132</f>
        <v>54.6</v>
      </c>
      <c r="I139" s="67">
        <f>D139*F139</f>
        <v>54.6</v>
      </c>
    </row>
    <row r="140" spans="1:12">
      <c r="D140" s="271">
        <v>92</v>
      </c>
      <c r="F140" s="271">
        <v>1.1000000000000001</v>
      </c>
      <c r="G140" s="67">
        <f>D133*F133</f>
        <v>101.2</v>
      </c>
      <c r="I140" s="67">
        <f t="shared" ref="I140:I143" si="0">D140*F140</f>
        <v>101.2</v>
      </c>
    </row>
    <row r="141" spans="1:12">
      <c r="D141" s="271">
        <v>235</v>
      </c>
      <c r="F141" s="271">
        <v>0.9</v>
      </c>
      <c r="G141" s="67">
        <f>D134*F134</f>
        <v>211.5</v>
      </c>
      <c r="I141" s="67">
        <f t="shared" si="0"/>
        <v>211.5</v>
      </c>
    </row>
    <row r="142" spans="1:12">
      <c r="D142" s="271">
        <v>686</v>
      </c>
      <c r="F142" s="271">
        <v>0.7</v>
      </c>
      <c r="G142" s="67">
        <f>D135*F135</f>
        <v>480.2</v>
      </c>
      <c r="I142" s="67">
        <f t="shared" si="0"/>
        <v>480.2</v>
      </c>
    </row>
    <row r="143" spans="1:12">
      <c r="D143" s="271">
        <v>1040</v>
      </c>
      <c r="F143" s="271">
        <v>0.5</v>
      </c>
      <c r="G143" s="67">
        <f>D136*F136</f>
        <v>520</v>
      </c>
      <c r="I143" s="67">
        <f t="shared" si="0"/>
        <v>520</v>
      </c>
    </row>
  </sheetData>
  <mergeCells count="3">
    <mergeCell ref="E21:F21"/>
    <mergeCell ref="E3:F3"/>
    <mergeCell ref="F114:G114"/>
  </mergeCells>
  <conditionalFormatting sqref="M96:P9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6:O126 J126:L126 AA23:AA98 AB23:AE111 AA100:AA111"/>
    <dataValidation type="list" allowBlank="1" showInputMessage="1" showErrorMessage="1" sqref="C116:C126 C23:C111">
      <formula1>INDIRECT("entityCategoryDefinitions['[sku']]")</formula1>
    </dataValidation>
    <dataValidation type="decimal" allowBlank="1" showInputMessage="1" prompt="probability [0..1]" sqref="H116:L125 H126:I126 W23:Z111">
      <formula1>0</formula1>
      <formula2>1</formula2>
    </dataValidation>
    <dataValidation type="decimal" allowBlank="1" sqref="D116:G126 M23:N111 P23:V111">
      <formula1>1</formula1>
      <formula2>10</formula2>
    </dataValidation>
    <dataValidation type="decimal" operator="greaterThanOrEqual" showInputMessage="1" showErrorMessage="1" sqref="H41:I42 G41 G23:I40 G43:I111">
      <formula1>0</formula1>
    </dataValidation>
    <dataValidation operator="greaterThanOrEqual" showInputMessage="1" showErrorMessage="1" sqref="G42"/>
    <dataValidation type="list" sqref="L23:L111">
      <formula1>"true,false"</formula1>
    </dataValidation>
    <dataValidation type="whole" operator="greaterThanOrEqual" showInputMessage="1" showErrorMessage="1" sqref="D23:F111">
      <formula1>0</formula1>
    </dataValidation>
    <dataValidation type="decimal" showInputMessage="1" showErrorMessage="1" prompt="probability [0..1]" sqref="J23:K111">
      <formula1>0</formula1>
      <formula2>1</formula2>
    </dataValidation>
    <dataValidation type="list" sqref="O23:O111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1684</v>
      </c>
      <c r="H5" s="15" t="s">
        <v>664</v>
      </c>
      <c r="I5" s="15" t="s">
        <v>1680</v>
      </c>
      <c r="J5" s="15" t="s">
        <v>1685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1454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1640</v>
      </c>
      <c r="E10" s="296">
        <v>1</v>
      </c>
      <c r="F10" s="296">
        <v>0</v>
      </c>
      <c r="G10" s="297" t="s">
        <v>1639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1640</v>
      </c>
      <c r="E11" s="297">
        <v>0</v>
      </c>
      <c r="F11" s="296">
        <v>0</v>
      </c>
      <c r="G11" s="297" t="s">
        <v>1639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1646</v>
      </c>
      <c r="D19" s="297" t="s">
        <v>293</v>
      </c>
      <c r="E19" s="297">
        <v>1</v>
      </c>
      <c r="F19" s="296">
        <v>0</v>
      </c>
      <c r="G19" s="297" t="s">
        <v>1648</v>
      </c>
      <c r="H19" s="296">
        <v>7</v>
      </c>
      <c r="I19" s="303">
        <v>9</v>
      </c>
      <c r="J19" s="322" t="s">
        <v>1650</v>
      </c>
      <c r="K19" s="303" t="s">
        <v>1652</v>
      </c>
      <c r="L19" s="495" t="s">
        <v>916</v>
      </c>
    </row>
    <row r="20" spans="2:12">
      <c r="B20" s="304" t="s">
        <v>4</v>
      </c>
      <c r="C20" s="297" t="s">
        <v>1647</v>
      </c>
      <c r="D20" s="297" t="s">
        <v>293</v>
      </c>
      <c r="E20" s="297">
        <v>1</v>
      </c>
      <c r="F20" s="296">
        <v>0</v>
      </c>
      <c r="G20" s="297" t="s">
        <v>1649</v>
      </c>
      <c r="H20" s="296">
        <v>7</v>
      </c>
      <c r="I20" s="303">
        <v>9</v>
      </c>
      <c r="J20" s="322" t="s">
        <v>1651</v>
      </c>
      <c r="K20" s="303" t="s">
        <v>1653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1640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1454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1664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1664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1454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1693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1688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1694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1622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1691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1689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1695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1690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1692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1696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1447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1483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1698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1482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1699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1700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1572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1701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1555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1702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1624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1703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1704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1705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1706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1708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1709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1710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1711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1576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1712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1683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1713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1571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1714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1627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1715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1581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1716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1631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1718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1644</v>
      </c>
      <c r="L36" s="518"/>
      <c r="M36" s="518"/>
      <c r="N36" s="511" t="s">
        <v>1645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1719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1641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1720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1642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1721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1643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1722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1723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1632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1724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1633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1725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1625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1726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1630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1548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1449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1432</v>
      </c>
      <c r="F34" s="481" t="s">
        <v>1322</v>
      </c>
      <c r="G34" s="323" t="s">
        <v>1319</v>
      </c>
      <c r="H34" s="323">
        <v>30</v>
      </c>
      <c r="I34" s="482" t="s">
        <v>1434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1434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1434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1434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1448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1450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1430</v>
      </c>
      <c r="F43" s="459" t="s">
        <v>1428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1429</v>
      </c>
      <c r="F44" s="459" t="s">
        <v>1428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1431</v>
      </c>
      <c r="F45" s="459" t="s">
        <v>1428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1433</v>
      </c>
      <c r="F46" s="469" t="s">
        <v>1509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1578</v>
      </c>
      <c r="F47" s="469" t="s">
        <v>1578</v>
      </c>
      <c r="G47" s="470"/>
      <c r="H47" s="470"/>
      <c r="I47" s="590" t="s">
        <v>1580</v>
      </c>
      <c r="J47" s="590" t="s">
        <v>1580</v>
      </c>
      <c r="K47" s="489" t="s">
        <v>1579</v>
      </c>
      <c r="L47" s="490" t="s">
        <v>1579</v>
      </c>
      <c r="M47" s="491" t="s">
        <v>1579</v>
      </c>
    </row>
    <row r="48" spans="4:13" s="67" customFormat="1">
      <c r="D48" s="487" t="s">
        <v>4</v>
      </c>
      <c r="E48" s="468" t="s">
        <v>1597</v>
      </c>
      <c r="F48" s="469" t="s">
        <v>1597</v>
      </c>
      <c r="G48" s="470">
        <v>1</v>
      </c>
      <c r="H48" s="470">
        <v>1</v>
      </c>
      <c r="I48" s="590" t="s">
        <v>1626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894</v>
      </c>
      <c r="E52" s="173" t="s">
        <v>5</v>
      </c>
      <c r="F52" s="248" t="s">
        <v>903</v>
      </c>
      <c r="G52" s="249" t="s">
        <v>902</v>
      </c>
      <c r="H52" s="249" t="s">
        <v>901</v>
      </c>
    </row>
    <row r="53" spans="1:16384">
      <c r="D53" s="250" t="s">
        <v>4</v>
      </c>
      <c r="E53" s="188" t="s">
        <v>895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1557</v>
      </c>
      <c r="G5" s="145" t="s">
        <v>1556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1454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1558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1558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1558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1558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1558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1558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1511</v>
      </c>
      <c r="D18" s="542" t="s">
        <v>1510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1514</v>
      </c>
      <c r="N18" s="550"/>
      <c r="O18" s="550"/>
      <c r="P18" s="551" t="s">
        <v>1511</v>
      </c>
    </row>
    <row r="19" spans="2:16">
      <c r="B19" s="409"/>
      <c r="C19" s="576" t="s">
        <v>1512</v>
      </c>
      <c r="D19" s="576" t="s">
        <v>1510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1515</v>
      </c>
      <c r="N19" s="579"/>
      <c r="O19" s="579"/>
      <c r="P19" s="580" t="s">
        <v>1512</v>
      </c>
    </row>
    <row r="20" spans="2:16">
      <c r="B20" s="409"/>
      <c r="C20" s="581" t="s">
        <v>1513</v>
      </c>
      <c r="D20" s="576" t="s">
        <v>1510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1516</v>
      </c>
      <c r="N20" s="579"/>
      <c r="O20" s="579"/>
      <c r="P20" s="580" t="s">
        <v>1513</v>
      </c>
    </row>
    <row r="22" spans="2:16" ht="15.75" thickBot="1"/>
    <row r="23" spans="2:16" ht="23.25">
      <c r="B23" s="12" t="s">
        <v>1668</v>
      </c>
      <c r="C23" s="12"/>
      <c r="D23" s="12"/>
      <c r="E23" s="12"/>
      <c r="F23" s="12"/>
      <c r="G23"/>
      <c r="H23"/>
      <c r="I23"/>
    </row>
    <row r="25" spans="2:16" ht="171">
      <c r="B25" s="173" t="s">
        <v>1667</v>
      </c>
      <c r="C25" s="635" t="s">
        <v>5</v>
      </c>
      <c r="D25" s="635" t="s">
        <v>190</v>
      </c>
      <c r="E25" s="635" t="s">
        <v>1666</v>
      </c>
    </row>
    <row r="26" spans="2:16">
      <c r="B26" s="636" t="s">
        <v>4</v>
      </c>
      <c r="C26" s="409" t="s">
        <v>1676</v>
      </c>
      <c r="D26" s="529">
        <v>1</v>
      </c>
      <c r="E26" s="529">
        <v>0</v>
      </c>
    </row>
    <row r="27" spans="2:16">
      <c r="B27" s="636" t="s">
        <v>4</v>
      </c>
      <c r="C27" s="409" t="s">
        <v>1677</v>
      </c>
      <c r="D27" s="529">
        <v>2</v>
      </c>
      <c r="E27" s="529">
        <v>50000</v>
      </c>
    </row>
    <row r="28" spans="2:16">
      <c r="B28" s="636" t="s">
        <v>4</v>
      </c>
      <c r="C28" s="409" t="s">
        <v>1678</v>
      </c>
      <c r="D28" s="529">
        <v>3</v>
      </c>
      <c r="E28" s="529">
        <v>100000</v>
      </c>
    </row>
    <row r="29" spans="2:16">
      <c r="B29" s="636" t="s">
        <v>4</v>
      </c>
      <c r="C29" s="409" t="s">
        <v>1679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1669</v>
      </c>
      <c r="C31" s="12"/>
      <c r="D31" s="12"/>
      <c r="E31" s="12"/>
      <c r="F31" s="12"/>
    </row>
    <row r="33" spans="2:6" ht="189.75">
      <c r="B33" s="173" t="s">
        <v>1670</v>
      </c>
      <c r="C33" s="635" t="s">
        <v>5</v>
      </c>
      <c r="D33" s="635" t="s">
        <v>1671</v>
      </c>
      <c r="E33" s="635" t="s">
        <v>1672</v>
      </c>
      <c r="F33" s="635" t="s">
        <v>1673</v>
      </c>
    </row>
    <row r="34" spans="2:6">
      <c r="B34" s="636" t="s">
        <v>4</v>
      </c>
      <c r="C34" s="409" t="s">
        <v>1675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2017-11-24T11:40:08Z</dcterms:modified>
</cp:coreProperties>
</file>