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 l="1"/>
  <c r="J113" i="42"/>
  <c r="J114" i="42"/>
  <c r="J115" i="42"/>
  <c r="J111" i="42"/>
  <c r="H11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<sst xmlns="http://schemas.openxmlformats.org/spreadsheetml/2006/main" count="3240" uniqueCount="1345">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</sst>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1" headerRowBorderDxfId="440" tableBorderDxfId="439" totalsRowBorderDxfId="438">
  <autoFilter ref="B4:L5"/>
  <tableColumns count="11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13" headerRowBorderDxfId="312" tableBorderDxfId="311" totalsRowBorderDxfId="310">
  <autoFilter ref="B22:AF83"/>
  <sortState ref="B23:AF83">
    <sortCondition ref="C22:C83"/>
  </sortState>
  <tableColumns count="31">
    <tableColumn id="1" name="{entityDefinitions}" dataDxfId="309"/>
    <tableColumn id="2" name="[sku]" dataDxfId="308"/>
    <tableColumn id="6" name="[category]" dataDxfId="307"/>
    <tableColumn id="10" name="[rewardScore]" dataDxfId="306"/>
    <tableColumn id="11" name="[rewardCoins]" dataDxfId="305"/>
    <tableColumn id="12" name="[rewardPC]" dataDxfId="304"/>
    <tableColumn id="13" name="[rewardHealth]" dataDxfId="303"/>
    <tableColumn id="14" name="[rewardEnergy]" dataDxfId="302"/>
    <tableColumn id="16" name="[rewardXp]" dataDxfId="301"/>
    <tableColumn id="17" name="[goldenChance]" dataDxfId="300"/>
    <tableColumn id="18" name="[pcChance]" dataDxfId="299"/>
    <tableColumn id="3" name="[isEdible]" dataDxfId="298"/>
    <tableColumn id="15" name="[latchOnFromTier]" dataDxfId="297"/>
    <tableColumn id="31" name="[grabFromTier]" dataDxfId="296"/>
    <tableColumn id="4" name="[edibleFromTier]" dataDxfId="295"/>
    <tableColumn id="34" name="[burnableFromTier]" dataDxfId="294"/>
    <tableColumn id="35" name="[isBurnable]" dataDxfId="293"/>
    <tableColumn id="30" name="[canBeGrabed]" dataDxfId="292"/>
    <tableColumn id="29" name="[canBeLatchedOn]" dataDxfId="291"/>
    <tableColumn id="28" name="[maxHealth]" dataDxfId="290"/>
    <tableColumn id="5" name="[biteResistance]" dataDxfId="289"/>
    <tableColumn id="8" name="[alcohol]" dataDxfId="288"/>
    <tableColumn id="19" name="[eatFeedbackChance]" dataDxfId="287"/>
    <tableColumn id="20" name="[burnFeedbackChance]" dataDxfId="286"/>
    <tableColumn id="21" name="[damageFeedbackChance]" dataDxfId="285"/>
    <tableColumn id="22" name="[deathFeedbackChance]" dataDxfId="284"/>
    <tableColumn id="7" name="[tidName]" dataDxfId="283"/>
    <tableColumn id="9" name="[tidEatFeedback]" dataDxfId="282"/>
    <tableColumn id="23" name="[tidBurnFeedback]" dataDxfId="281"/>
    <tableColumn id="24" name="[tidDamageFeedback]" dataDxfId="280"/>
    <tableColumn id="25" name="[tidDeathFeedback]" dataDxfId="2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8" headerRowBorderDxfId="277" tableBorderDxfId="276" totalsRowBorderDxfId="275">
  <autoFilter ref="B4:C17"/>
  <sortState ref="B5:C14">
    <sortCondition ref="C4:C14"/>
  </sortState>
  <tableColumns count="2">
    <tableColumn id="1" name="{entityCategoryDefinitions}" dataDxfId="274"/>
    <tableColumn id="2" name="[sku]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72" totalsRowDxfId="271"/>
    <tableColumn id="2" name="[sku]" dataDxfId="270" totalsRowDxfId="269"/>
    <tableColumn id="4" name="[category]" dataDxfId="268" totalsRowDxfId="267"/>
    <tableColumn id="16" name="[size]" dataDxfId="266" totalsRowDxfId="265"/>
    <tableColumn id="5" name="[minTierDisintegrate]" dataDxfId="264" totalsRowDxfId="263"/>
    <tableColumn id="17" name="[minTierBurnFeedback]" dataDxfId="262" totalsRowDxfId="261"/>
    <tableColumn id="18" name="[minTierBurn]" dataDxfId="260" totalsRowDxfId="259"/>
    <tableColumn id="19" name="minTierExplode" dataDxfId="258" totalsRowDxfId="257"/>
    <tableColumn id="28" name="[burnFeedbackChance]" dataDxfId="256" totalsRowDxfId="255"/>
    <tableColumn id="30" name="[destroyFeedbackChance]" dataDxfId="254" totalsRowDxfId="253"/>
    <tableColumn id="11" name="[minTierDestruction]" dataDxfId="252" totalsRowDxfId="251"/>
    <tableColumn id="10" name="[minTierDestructionFeedback]" dataDxfId="250" totalsRowDxfId="249"/>
    <tableColumn id="6" name="[rewardScore]" dataDxfId="248" totalsRowDxfId="247"/>
    <tableColumn id="31" name="[tidName]" dataDxfId="246" totalsRowDxfId="245"/>
    <tableColumn id="33" name="[tidBurnFeedback]" dataDxfId="244" totalsRowDxfId="243"/>
    <tableColumn id="34" name="[tidDestroyFeedback]" dataDxfId="242" totalsRowDxfId="24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40" headerRowBorderDxfId="239" tableBorderDxfId="238" totalsRowBorderDxfId="237">
  <autoFilter ref="A4:Y7"/>
  <tableColumns count="25">
    <tableColumn id="1" name="{levelDefinitions}" dataDxfId="236"/>
    <tableColumn id="9" name="[sku]" dataDxfId="235"/>
    <tableColumn id="3" name="order" dataDxfId="234"/>
    <tableColumn id="4" name="dragonsToUnlock" dataDxfId="233"/>
    <tableColumn id="14" name="[dataFile]" dataDxfId="232"/>
    <tableColumn id="5" name="[common]" dataDxfId="231"/>
    <tableColumn id="2" name="[area1]" dataDxfId="230"/>
    <tableColumn id="10" name="[area1Active]" dataDxfId="229"/>
    <tableColumn id="22" name="[area2]" dataDxfId="228"/>
    <tableColumn id="23" name="[area3]" dataDxfId="227"/>
    <tableColumn id="7" name="[dragon_baby]" dataDxfId="226"/>
    <tableColumn id="8" name="[dragon_crocodile]" dataDxfId="225"/>
    <tableColumn id="13" name="[dragon_fat]" dataDxfId="224"/>
    <tableColumn id="15" name="[dragon_reptile]" dataDxfId="223"/>
    <tableColumn id="16" name="[dragon_chinese]" dataDxfId="222"/>
    <tableColumn id="17" name="[dragon_bug]" dataDxfId="221"/>
    <tableColumn id="18" name="[dragon_classic]" dataDxfId="220"/>
    <tableColumn id="19" name="[dragon_balrog]" dataDxfId="219"/>
    <tableColumn id="20" name="[dragon_devil]" dataDxfId="218"/>
    <tableColumn id="21" name="[dragon_titan]" dataDxfId="217"/>
    <tableColumn id="25" name="[levelEditor]"/>
    <tableColumn id="24" name="[gameplayWip]"/>
    <tableColumn id="6" name="comingSoon" dataDxfId="216"/>
    <tableColumn id="11" name="tidName" dataDxfId="215"/>
    <tableColumn id="12" name="tidDesc" dataDxfId="21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13" tableBorderDxfId="212">
  <autoFilter ref="B33:K36"/>
  <tableColumns count="10">
    <tableColumn id="1" name="{missionDifficultyDefinitions}"/>
    <tableColumn id="2" name="[sku]" dataDxfId="211"/>
    <tableColumn id="7" name="[index]" dataDxfId="210"/>
    <tableColumn id="3" name="[dragonsToUnlock]" dataDxfId="209"/>
    <tableColumn id="4" name="[cooldownMinutes]" dataDxfId="208"/>
    <tableColumn id="9" name="[maxRewardCoins]" dataDxfId="207"/>
    <tableColumn id="5" name="[removeMissionPCCoefA]" dataDxfId="206"/>
    <tableColumn id="6" name="[removeMissionPCCoefB]" dataDxfId="205"/>
    <tableColumn id="8" name="[tidName]" dataDxfId="204"/>
    <tableColumn id="10" name="[color]" dataDxfId="20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202" dataDxfId="200" headerRowBorderDxfId="201" tableBorderDxfId="199" totalsRowBorderDxfId="198">
  <autoFilter ref="B41:D51"/>
  <tableColumns count="3">
    <tableColumn id="1" name="{missionDragonModifiersDefinitions}" dataDxfId="197"/>
    <tableColumn id="2" name="[sku]" dataDxfId="196"/>
    <tableColumn id="7" name="[quantityModifier]" dataDxfId="19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94" dataDxfId="192" headerRowBorderDxfId="193" tableBorderDxfId="191" totalsRowBorderDxfId="190">
  <autoFilter ref="B55:D58"/>
  <tableColumns count="3">
    <tableColumn id="1" name="{missionDifficulty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86" dataDxfId="184" headerRowBorderDxfId="185" tableBorderDxfId="183" totalsRowBorderDxfId="182">
  <autoFilter ref="B62:D63"/>
  <tableColumns count="3">
    <tableColumn id="1" name="{missionOther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8" dataDxfId="176" headerRowBorderDxfId="177" tableBorderDxfId="175" totalsRowBorderDxfId="174">
  <autoFilter ref="B22:H29"/>
  <tableColumns count="7">
    <tableColumn id="1" name="{missionTypeDefinitions}" dataDxfId="173"/>
    <tableColumn id="2" name="[sku]" dataDxfId="172"/>
    <tableColumn id="3" name="[minTierToUnlock]" dataDxfId="171"/>
    <tableColumn id="4" name="[weight]" dataDxfId="170"/>
    <tableColumn id="5" name="[canBeDuringOneRun]" dataDxfId="169"/>
    <tableColumn id="9" name="[tidDescSingleRun]" dataDxfId="168"/>
    <tableColumn id="10" name="[tidDescMultiRun]" dataDxfId="16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66" dataDxfId="164" headerRowBorderDxfId="165" tableBorderDxfId="163" totalsRowBorderDxfId="162">
  <autoFilter ref="B4:J18"/>
  <tableColumns count="9">
    <tableColumn id="1" name="{missionsDefinitions}" dataDxfId="161"/>
    <tableColumn id="2" name="[sku]" dataDxfId="160"/>
    <tableColumn id="7" name="[type]" dataDxfId="159"/>
    <tableColumn id="8" name="[weight]" dataDxfId="158"/>
    <tableColumn id="6" name="[params]" dataDxfId="157"/>
    <tableColumn id="3" name="[objectiveBaseQuantityMin]" dataDxfId="156"/>
    <tableColumn id="9" name="[objectiveBaseQuantityMax]" dataDxfId="155"/>
    <tableColumn id="4" name="[icon]" dataDxfId="154"/>
    <tableColumn id="5" name="[tidObjective]" dataDxfId="1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52" headerRowBorderDxfId="151" tableBorderDxfId="150" totalsRowBorderDxfId="149">
  <autoFilter ref="B4:H7"/>
  <tableColumns count="7">
    <tableColumn id="1" name="{eggDefinitions}" dataDxfId="148"/>
    <tableColumn id="6" name="[sku]" dataDxfId="147"/>
    <tableColumn id="4" name="[pricePC]" dataDxfId="146"/>
    <tableColumn id="5" name="[incubationMinutes]" dataDxfId="145"/>
    <tableColumn id="10" name="[prefabPath]" dataDxfId="144"/>
    <tableColumn id="7" name="[tidName]" dataDxfId="143">
      <calculatedColumnFormula>CONCATENATE("TID_",UPPER(eggDefinitions[[#This Row],['[sku']]]),"_NAME")</calculatedColumnFormula>
    </tableColumn>
    <tableColumn id="8" name="[tidDesc]" dataDxfId="1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41" headerRowBorderDxfId="140" tableBorderDxfId="139" totalsRowBorderDxfId="138">
  <autoFilter ref="B18:I22"/>
  <tableColumns count="8">
    <tableColumn id="1" name="{eggRewardDefinitions}" dataDxfId="137"/>
    <tableColumn id="2" name="[sku]"/>
    <tableColumn id="3" name="[type]" dataDxfId="136"/>
    <tableColumn id="6" name="[rarity]" dataDxfId="135"/>
    <tableColumn id="4" name="[droprate]" dataDxfId="134"/>
    <tableColumn id="7" name="[duplicateFragmentsGiven]" dataDxfId="133"/>
    <tableColumn id="8" name="[duplicateCoinsGiven]" dataDxfId="132"/>
    <tableColumn id="5" name="[tidName]" dataDxfId="13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30" headerRowBorderDxfId="129" tableBorderDxfId="128" totalsRowBorderDxfId="127">
  <autoFilter ref="B26:E30"/>
  <tableColumns count="4">
    <tableColumn id="1" name="{rarityDefinitions}" dataDxfId="126"/>
    <tableColumn id="2" name="[sku]"/>
    <tableColumn id="3" name="[order]" dataDxfId="125"/>
    <tableColumn id="5" name="[tidName]" dataDxfId="12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23" headerRowBorderDxfId="122" tableBorderDxfId="121" totalsRowBorderDxfId="120">
  <autoFilter ref="B11:E14"/>
  <tableColumns count="4">
    <tableColumn id="1" name="{goldenEggDefinitions}" dataDxfId="119"/>
    <tableColumn id="6" name="[sku]" dataDxfId="118"/>
    <tableColumn id="4" name="[order]" dataDxfId="117"/>
    <tableColumn id="5" name="[fragmentsRequired]" dataDxfId="11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15" headerRowBorderDxfId="114" tableBorderDxfId="113" totalsRowBorderDxfId="112">
  <autoFilter ref="B4:F9"/>
  <tableColumns count="5">
    <tableColumn id="1" name="{chestRewardDefinitions}" dataDxfId="111"/>
    <tableColumn id="2" name="[sku]" dataDxfId="110"/>
    <tableColumn id="6" name="[collectedChests]" dataDxfId="109"/>
    <tableColumn id="3" name="[type]" dataDxfId="108"/>
    <tableColumn id="4" name="[amount]" dataDxfId="10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106" dataDxfId="104" headerRowBorderDxfId="105" tableBorderDxfId="103">
  <autoFilter ref="B4:P44"/>
  <tableColumns count="15">
    <tableColumn id="1" name="{disguisesDefinitions}" dataDxfId="102"/>
    <tableColumn id="2" name="[sku]" dataDxfId="101"/>
    <tableColumn id="3" name="[dragonSku]" dataDxfId="100"/>
    <tableColumn id="5" name="[powerup]" dataDxfId="99"/>
    <tableColumn id="6" name="[shopOrder]" dataDxfId="98"/>
    <tableColumn id="8" name="[priceSC]" dataDxfId="97"/>
    <tableColumn id="17" name="[priceHC]" dataDxfId="96"/>
    <tableColumn id="18" name="[unlockLevel]" dataDxfId="95"/>
    <tableColumn id="10" name="[icon]" dataDxfId="94"/>
    <tableColumn id="9" name="[skin]" dataDxfId="93"/>
    <tableColumn id="13" name="[item1]" dataDxfId="92"/>
    <tableColumn id="4" name="[item2]" dataDxfId="91"/>
    <tableColumn id="7" name="[body_parts]" dataDxfId="90"/>
    <tableColumn id="11" name="[tidName]" dataDxfId="89">
      <calculatedColumnFormula>UPPER(CONCATENATE("TID_","SKIN",SUBSTITUTE(C5,"dragon",""),"_NAME"))</calculatedColumnFormula>
    </tableColumn>
    <tableColumn id="12" name="[tidDesc]" dataDxfId="8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87" tableBorderDxfId="86" totalsRowBorderDxfId="85">
  <autoFilter ref="D3:M32"/>
  <sortState ref="D4:M30">
    <sortCondition ref="E3:E30"/>
  </sortState>
  <tableColumns count="10">
    <tableColumn id="1" name="{powerUpsDefinitions}" dataDxfId="84"/>
    <tableColumn id="2" name="[sku]" dataDxfId="83"/>
    <tableColumn id="3" name="[type]" dataDxfId="82"/>
    <tableColumn id="4" name="[param1]" dataDxfId="81"/>
    <tableColumn id="5" name="[param2]" dataDxfId="80"/>
    <tableColumn id="6" name="[icon]" dataDxfId="79">
      <calculatedColumnFormula>CONCATENATE("icon_",powerUpsDefinitions[[#This Row],['[sku']]])</calculatedColumnFormula>
    </tableColumn>
    <tableColumn id="10" name="[miniIcon]" dataDxfId="78"/>
    <tableColumn id="7" name="[tidName]" dataDxfId="77">
      <calculatedColumnFormula>CONCATENATE("TID_POWERUP_",UPPER(powerUpsDefinitions[[#This Row],['[sku']]]),"_NAME")</calculatedColumnFormula>
    </tableColumn>
    <tableColumn id="8" name="[tidDesc]" dataDxfId="76">
      <calculatedColumnFormula>CONCATENATE("TID_POWERUP_",UPPER(powerUpsDefinitions[[#This Row],['[sku']]]),"_DESC")</calculatedColumnFormula>
    </tableColumn>
    <tableColumn id="9" name="[tidDescShort]" dataDxfId="7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74" headerRowBorderDxfId="73" tableBorderDxfId="72" totalsRowBorderDxfId="71">
  <autoFilter ref="B5:Q17"/>
  <tableColumns count="16">
    <tableColumn id="1" name="{shopPacksDefinitions}" dataDxfId="70"/>
    <tableColumn id="6" name="[sku]" dataDxfId="69"/>
    <tableColumn id="3" name="[type]"/>
    <tableColumn id="11" name="[order]" dataDxfId="68"/>
    <tableColumn id="4" name="[priceDollars]" dataDxfId="67"/>
    <tableColumn id="5" name="[priceHC]" dataDxfId="66"/>
    <tableColumn id="12" name="Base Amount_x000a_(only for the maths)" dataDxfId="6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64"/>
    <tableColumn id="8" name="[amount]" dataDxfId="6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2">
      <calculatedColumnFormula>shopPacksDefinitions[[#This Row],['[amount']]]/shopPacksDefinitions[[#This Row],['[priceHC']]]</calculatedColumnFormula>
    </tableColumn>
    <tableColumn id="2" name="[bestValue]" dataDxfId="61"/>
    <tableColumn id="10" name="[icon]" dataDxfId="60"/>
    <tableColumn id="7" name="tidName" dataDxfId="59"/>
    <tableColumn id="14" name="[apple]" dataDxfId="58"/>
    <tableColumn id="15" name="[amazon]" dataDxfId="57"/>
    <tableColumn id="16" name="[google]" dataDxfId="5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55" headerRowBorderDxfId="54" tableBorderDxfId="53" totalsRowBorderDxfId="52">
  <autoFilter ref="B4:H29"/>
  <tableColumns count="7">
    <tableColumn id="1" name="{scoreMultiplierDefinitions}" dataDxfId="51"/>
    <tableColumn id="2" name="[sku]" dataDxfId="50"/>
    <tableColumn id="6" name="[order]" dataDxfId="49"/>
    <tableColumn id="3" name="[multiplier]" dataDxfId="48"/>
    <tableColumn id="4" name="[requiredKillStreak]" dataDxfId="47"/>
    <tableColumn id="5" name="[duration]" dataDxfId="46"/>
    <tableColumn id="7" name="[tidMessage]" dataDxfId="4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44" dataDxfId="42" headerRowBorderDxfId="43" tableBorderDxfId="41" totalsRowBorderDxfId="40">
  <autoFilter ref="B35:E45"/>
  <tableColumns count="4">
    <tableColumn id="1" name="{survivalBonusDefinitions}" dataDxfId="39"/>
    <tableColumn id="2" name="[sku]" dataDxfId="38"/>
    <tableColumn id="5" name="[survivedMinutes]" dataDxfId="37"/>
    <tableColumn id="6" name="[bonusPerMinute]" dataDxfId="3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4" headerRowBorderDxfId="423" tableBorderDxfId="422" totalsRowBorderDxfId="421">
  <autoFilter ref="B4:J14"/>
  <tableColumns count="9">
    <tableColumn id="1" name="{localizationDefinitions}" dataDxfId="420"/>
    <tableColumn id="8" name="[sku]" dataDxfId="419"/>
    <tableColumn id="3" name="[order]" dataDxfId="418"/>
    <tableColumn id="4" name="[isoCode]" dataDxfId="417"/>
    <tableColumn id="11" name="[android]" dataDxfId="416"/>
    <tableColumn id="12" name="[iOS]" dataDxfId="415"/>
    <tableColumn id="5" name="[txtFilename]" dataDxfId="414"/>
    <tableColumn id="2" name="[icon]" dataDxfId="413"/>
    <tableColumn id="9" name="[tidName]" dataDxfId="412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35" dataDxfId="33" headerRowBorderDxfId="34" tableBorderDxfId="32" totalsRowBorderDxfId="31">
  <autoFilter ref="A21:P29"/>
  <tableColumns count="16">
    <tableColumn id="1" name="{eventCalendarDefinitions}" dataDxfId="30"/>
    <tableColumn id="2" name="[order]" dataDxfId="29"/>
    <tableColumn id="3" name="[sku]" dataDxfId="28"/>
    <tableColumn id="4" name="[eventGoalSku]" dataDxfId="27"/>
    <tableColumn id="5" name="[goal]" dataDxfId="26"/>
    <tableColumn id="16" name="[skuStep]" dataDxfId="25"/>
    <tableColumn id="6" name="[rewardTypeStep1]" dataDxfId="24"/>
    <tableColumn id="7" name="[rewardQuantityStep1]" dataDxfId="23"/>
    <tableColumn id="8" name="[rewardTypeStep2]" dataDxfId="22"/>
    <tableColumn id="9" name="[rewardQuantityStep2]" dataDxfId="21"/>
    <tableColumn id="10" name="[rewardTypeStep3]" dataDxfId="20"/>
    <tableColumn id="11" name="[rewardQuantityStep3]" dataDxfId="19"/>
    <tableColumn id="12" name="[rewardTypeStep4]" dataDxfId="18"/>
    <tableColumn id="13" name="[rewardQuantityStep4]" dataDxfId="17"/>
    <tableColumn id="14" name="[rewardTypeTopContributors]" dataDxfId="16"/>
    <tableColumn id="15" name="[rewardQuantityTopContributor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11" headerRowBorderDxfId="410" tableBorderDxfId="409" totalsRowBorderDxfId="408">
  <autoFilter ref="B15:BA25"/>
  <tableColumns count="52">
    <tableColumn id="1" name="{dragonDefinitions}" dataDxfId="407"/>
    <tableColumn id="2" name="[sku]"/>
    <tableColumn id="9" name="[tier]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14" name="[eatSpeedFactor]" dataDxfId="379"/>
    <tableColumn id="15" name="[maxAlcohol]" dataDxfId="378"/>
    <tableColumn id="13" name="[alcoholDrain]" dataDxfId="377"/>
    <tableColumn id="6" name="[gamePrefab]" dataDxfId="376"/>
    <tableColumn id="10" name="[menuPrefab]" dataDxfId="375"/>
    <tableColumn id="49" name="[sizeUpMultiplier]" dataDxfId="374"/>
    <tableColumn id="50" name="[speedUpMultiplier]" dataDxfId="373"/>
    <tableColumn id="51" name="[biteUpMultiplier]" dataDxfId="372"/>
    <tableColumn id="47" name="[invincible]" dataDxfId="371"/>
    <tableColumn id="48" name="[infiniteBoost]" dataDxfId="370"/>
    <tableColumn id="45" name="[eatEverything]" dataDxfId="369"/>
    <tableColumn id="46" name="[modeDuration]" dataDxfId="368"/>
    <tableColumn id="7" name="[tidName]" dataDxfId="367">
      <calculatedColumnFormula>CONCATENATE("TID_",UPPER(dragonDefinitions[[#This Row],['[sku']]]),"_NAME")</calculatedColumnFormula>
    </tableColumn>
    <tableColumn id="8" name="[tidDesc]" dataDxfId="366">
      <calculatedColumnFormula>CONCATENATE("TID_",UPPER(dragonDefinitions[[#This Row],['[sku']]]),"_DESC")</calculatedColumnFormula>
    </tableColumn>
    <tableColumn id="27" name="[statsBarRatio]" dataDxfId="365"/>
    <tableColumn id="28" name="[furyBarRatio]" dataDxfId="364"/>
    <tableColumn id="34" name="[force]" dataDxfId="363"/>
    <tableColumn id="35" name="[mass]" dataDxfId="362"/>
    <tableColumn id="36" name="[friction]" dataDxfId="361"/>
    <tableColumn id="37" name="[gravityModifier]" dataDxfId="360"/>
    <tableColumn id="43" name="[airGravityModifier]" dataDxfId="359"/>
    <tableColumn id="44" name="[waterGravityModifier]" dataDxfId="35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7" headerRowBorderDxfId="356" tableBorderDxfId="355" totalsRowBorderDxfId="354">
  <autoFilter ref="B4:G9"/>
  <tableColumns count="6">
    <tableColumn id="1" name="{dragonTierDefinitions}" dataDxfId="353"/>
    <tableColumn id="2" name="[sku]"/>
    <tableColumn id="9" name="[order]"/>
    <tableColumn id="10" name="[icon]" dataDxfId="352"/>
    <tableColumn id="3" name="[maxPetEquipped]" dataDxfId="351"/>
    <tableColumn id="7" name="[tidName]" dataDxfId="3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9" headerRowBorderDxfId="348" tableBorderDxfId="347" totalsRowBorderDxfId="346">
  <autoFilter ref="B31:I32"/>
  <tableColumns count="8">
    <tableColumn id="1" name="{dragonSettings}" dataDxfId="345"/>
    <tableColumn id="2" name="[sku]" dataDxfId="34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3" headerRowBorderDxfId="342" tableBorderDxfId="341" totalsRowBorderDxfId="34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9" headerRowBorderDxfId="338" tableBorderDxfId="337" totalsRowBorderDxfId="336">
  <autoFilter ref="B36:F39"/>
  <tableColumns count="5">
    <tableColumn id="1" name="{dragonHealthModifiersDefinitions}" dataDxfId="335"/>
    <tableColumn id="2" name="[sku]" dataDxfId="334"/>
    <tableColumn id="7" name="[threshold]"/>
    <tableColumn id="8" name="[modifier]" dataDxfId="333"/>
    <tableColumn id="9" name="[tid]" dataDxfId="3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31" dataDxfId="329" headerRowBorderDxfId="330" tableBorderDxfId="328" totalsRowBorderDxfId="327">
  <autoFilter ref="B4:N44"/>
  <sortState ref="B5:N44">
    <sortCondition ref="D4:D44"/>
  </sortState>
  <tableColumns count="13">
    <tableColumn id="1" name="{petDefinitions}" dataDxfId="326"/>
    <tableColumn id="2" name="[sku]" dataDxfId="325"/>
    <tableColumn id="3" name="[rarity]" dataDxfId="324"/>
    <tableColumn id="6" name="[category]" dataDxfId="323"/>
    <tableColumn id="7" name="[order]" dataDxfId="322"/>
    <tableColumn id="13" name="[startingPool]" dataDxfId="321"/>
    <tableColumn id="8" name="[gamePrefab]" dataDxfId="320"/>
    <tableColumn id="9" name="[menuPrefab]" dataDxfId="319"/>
    <tableColumn id="11" name="[icon]" dataDxfId="318"/>
    <tableColumn id="4" name="[powerup]" dataDxfId="317"/>
    <tableColumn id="5" name="[tidName]" dataDxfId="316"/>
    <tableColumn id="10" name="[tidDesc]" dataDxfId="315">
      <calculatedColumnFormula>CONCATENATE(LEFT(petDefinitions[[#This Row],['[tidName']]],10),"_DESC")</calculatedColumnFormula>
    </tableColumn>
    <tableColumn id="12" name="id" dataDxfId="3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967</v>
      </c>
      <c r="D7" s="14">
        <v>0</v>
      </c>
      <c r="E7" s="133">
        <v>0</v>
      </c>
      <c r="F7" s="15" t="s">
        <v>968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969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970</v>
      </c>
      <c r="C11" s="143" t="s">
        <v>5</v>
      </c>
      <c r="D11" s="145" t="s">
        <v>186</v>
      </c>
      <c r="E11" s="145" t="s">
        <v>974</v>
      </c>
      <c r="F11"/>
      <c r="G11"/>
    </row>
    <row r="12" spans="2:25">
      <c r="B12" s="134" t="s">
        <v>4</v>
      </c>
      <c r="C12" s="159" t="s">
        <v>971</v>
      </c>
      <c r="D12" s="132">
        <v>0</v>
      </c>
      <c r="E12" s="132">
        <v>50</v>
      </c>
    </row>
    <row r="13" spans="2:25">
      <c r="B13" s="134" t="s">
        <v>4</v>
      </c>
      <c r="C13" s="159" t="s">
        <v>972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973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980</v>
      </c>
      <c r="H17" s="5" t="s">
        <v>979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977</v>
      </c>
      <c r="H18" s="161" t="s">
        <v>978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975</v>
      </c>
      <c r="D22" s="132" t="s">
        <v>205</v>
      </c>
      <c r="E22" s="132" t="s">
        <v>826</v>
      </c>
      <c r="F22" s="14">
        <v>0</v>
      </c>
      <c r="G22" s="373">
        <v>0</v>
      </c>
      <c r="H22" s="373">
        <v>0</v>
      </c>
      <c r="I22" s="135" t="s">
        <v>976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827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685</v>
      </c>
    </row>
    <row r="28" spans="2:10">
      <c r="B28" s="134" t="s">
        <v>4</v>
      </c>
      <c r="C28" s="13" t="s">
        <v>650</v>
      </c>
      <c r="D28" s="349">
        <v>1</v>
      </c>
      <c r="E28" s="135" t="s">
        <v>686</v>
      </c>
    </row>
    <row r="29" spans="2:10">
      <c r="B29" s="134" t="s">
        <v>4</v>
      </c>
      <c r="C29" s="13" t="s">
        <v>651</v>
      </c>
      <c r="D29" s="349">
        <v>2</v>
      </c>
      <c r="E29" s="135" t="s">
        <v>687</v>
      </c>
    </row>
    <row r="30" spans="2:10">
      <c r="B30" s="134" t="s">
        <v>4</v>
      </c>
      <c r="C30" s="13" t="s">
        <v>826</v>
      </c>
      <c r="D30" s="349">
        <v>3</v>
      </c>
      <c r="E30" s="135" t="s">
        <v>985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1147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1148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938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1154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1155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1156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1334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938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938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abSelected="1" topLeftCell="I4" workbookViewId="0">
      <selection activeCell="L32" sqref="L3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919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925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925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931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920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927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927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929</v>
      </c>
      <c r="F13" s="213" t="s">
        <v>929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927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806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965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932</v>
      </c>
      <c r="F16" s="213" t="s">
        <v>932</v>
      </c>
      <c r="G16" s="214">
        <v>1</v>
      </c>
      <c r="H16" s="214"/>
      <c r="I16" s="353" t="s">
        <v>935</v>
      </c>
      <c r="J16" s="353" t="s">
        <v>935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924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928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928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928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937</v>
      </c>
      <c r="F23" s="213" t="s">
        <v>937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938</v>
      </c>
      <c r="F24" s="213" t="s">
        <v>938</v>
      </c>
      <c r="G24" s="214">
        <v>5</v>
      </c>
      <c r="H24" s="214"/>
      <c r="I24" s="353" t="s">
        <v>984</v>
      </c>
      <c r="J24" s="353" t="s">
        <v>923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927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928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922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936</v>
      </c>
      <c r="F30" s="357" t="s">
        <v>936</v>
      </c>
      <c r="G30" s="358">
        <v>100</v>
      </c>
      <c r="H30" s="358"/>
      <c r="I30" s="353" t="s">
        <v>966</v>
      </c>
      <c r="J30" s="353" t="s">
        <v>927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1050</v>
      </c>
      <c r="F31" s="213" t="s">
        <v>1050</v>
      </c>
      <c r="G31" s="358">
        <v>0</v>
      </c>
      <c r="H31" s="358"/>
      <c r="I31" s="353" t="s">
        <v>1051</v>
      </c>
      <c r="J31" s="353" t="s">
        <v>927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1344</v>
      </c>
      <c r="F32" s="213" t="s">
        <v>1344</v>
      </c>
      <c r="G32" s="214">
        <v>0</v>
      </c>
      <c r="H32" s="214"/>
      <c r="I32" s="353" t="s">
        <v>1051</v>
      </c>
      <c r="J32" s="200" t="s">
        <v>930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5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947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941</v>
      </c>
      <c r="E36" s="184" t="s">
        <v>5</v>
      </c>
      <c r="F36" s="364" t="s">
        <v>950</v>
      </c>
      <c r="G36" s="365" t="s">
        <v>949</v>
      </c>
      <c r="H36" s="365" t="s">
        <v>948</v>
      </c>
    </row>
    <row r="37" spans="1:16384">
      <c r="D37" s="366" t="s">
        <v>4</v>
      </c>
      <c r="E37" s="199" t="s">
        <v>942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1006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1007</v>
      </c>
      <c r="H4" s="6">
        <v>200</v>
      </c>
    </row>
    <row r="5" spans="2:25" ht="114.75">
      <c r="B5" s="143" t="s">
        <v>987</v>
      </c>
      <c r="C5" s="143" t="s">
        <v>5</v>
      </c>
      <c r="D5" s="143" t="s">
        <v>204</v>
      </c>
      <c r="E5" s="398" t="s">
        <v>186</v>
      </c>
      <c r="F5" s="146" t="s">
        <v>989</v>
      </c>
      <c r="G5" s="147" t="s">
        <v>561</v>
      </c>
      <c r="H5" s="404" t="s">
        <v>1009</v>
      </c>
      <c r="I5" s="163" t="s">
        <v>994</v>
      </c>
      <c r="J5" s="163" t="s">
        <v>510</v>
      </c>
      <c r="K5" s="404" t="s">
        <v>1008</v>
      </c>
      <c r="L5" s="163" t="s">
        <v>990</v>
      </c>
      <c r="M5" s="148" t="s">
        <v>23</v>
      </c>
      <c r="N5" s="414" t="s">
        <v>638</v>
      </c>
      <c r="O5" s="414" t="s">
        <v>1053</v>
      </c>
      <c r="P5" s="414" t="s">
        <v>1054</v>
      </c>
      <c r="Q5" s="414" t="s">
        <v>1055</v>
      </c>
    </row>
    <row r="6" spans="2:25">
      <c r="B6" s="134" t="s">
        <v>4</v>
      </c>
      <c r="C6" s="159" t="s">
        <v>988</v>
      </c>
      <c r="D6" s="159" t="s">
        <v>993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1157</v>
      </c>
      <c r="N6" s="328"/>
      <c r="O6" s="201" t="s">
        <v>1056</v>
      </c>
      <c r="P6" s="328"/>
      <c r="Q6" s="201" t="s">
        <v>1056</v>
      </c>
    </row>
    <row r="7" spans="2:25">
      <c r="B7" s="134" t="s">
        <v>4</v>
      </c>
      <c r="C7" s="159" t="s">
        <v>991</v>
      </c>
      <c r="D7" s="372" t="s">
        <v>993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1158</v>
      </c>
      <c r="N7" s="328"/>
      <c r="O7" s="201" t="s">
        <v>1057</v>
      </c>
      <c r="P7" s="328"/>
      <c r="Q7" s="201" t="s">
        <v>1057</v>
      </c>
    </row>
    <row r="8" spans="2:25">
      <c r="B8" s="134" t="s">
        <v>4</v>
      </c>
      <c r="C8" s="159" t="s">
        <v>992</v>
      </c>
      <c r="D8" s="372" t="s">
        <v>993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1159</v>
      </c>
      <c r="N8" s="387"/>
      <c r="O8" s="201" t="s">
        <v>1058</v>
      </c>
      <c r="P8" s="387"/>
      <c r="Q8" s="382" t="s">
        <v>1058</v>
      </c>
    </row>
    <row r="9" spans="2:25">
      <c r="B9" s="136" t="s">
        <v>4</v>
      </c>
      <c r="C9" s="385" t="s">
        <v>995</v>
      </c>
      <c r="D9" s="372" t="s">
        <v>993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1160</v>
      </c>
      <c r="N9" s="388"/>
      <c r="O9" s="201" t="s">
        <v>1059</v>
      </c>
      <c r="P9" s="388"/>
      <c r="Q9" s="425" t="s">
        <v>1059</v>
      </c>
    </row>
    <row r="10" spans="2:25">
      <c r="B10" s="136" t="s">
        <v>4</v>
      </c>
      <c r="C10" s="385" t="s">
        <v>1002</v>
      </c>
      <c r="D10" s="372" t="s">
        <v>993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1161</v>
      </c>
      <c r="N10" s="388"/>
      <c r="O10" s="201" t="s">
        <v>1060</v>
      </c>
      <c r="P10" s="388"/>
      <c r="Q10" s="425" t="s">
        <v>1060</v>
      </c>
    </row>
    <row r="11" spans="2:25" ht="15.75" thickBot="1">
      <c r="B11" s="136" t="s">
        <v>4</v>
      </c>
      <c r="C11" s="385" t="s">
        <v>1003</v>
      </c>
      <c r="D11" s="372" t="s">
        <v>993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1162</v>
      </c>
      <c r="N11" s="388"/>
      <c r="O11" s="201" t="s">
        <v>1061</v>
      </c>
      <c r="P11" s="388"/>
      <c r="Q11" s="425" t="s">
        <v>1061</v>
      </c>
    </row>
    <row r="12" spans="2:25" ht="15.75" thickBot="1">
      <c r="B12" s="389" t="s">
        <v>4</v>
      </c>
      <c r="C12" s="390" t="s">
        <v>1005</v>
      </c>
      <c r="D12" s="391" t="s">
        <v>1000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1163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996</v>
      </c>
      <c r="D13" s="372" t="s">
        <v>1000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1164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997</v>
      </c>
      <c r="D14" s="372" t="s">
        <v>1000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1165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998</v>
      </c>
      <c r="D15" s="372" t="s">
        <v>1000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1166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999</v>
      </c>
      <c r="D16" s="372" t="s">
        <v>1000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1167</v>
      </c>
      <c r="N16" s="387"/>
      <c r="O16" s="387"/>
      <c r="P16" s="387"/>
      <c r="Q16" s="387"/>
    </row>
    <row r="17" spans="2:17">
      <c r="B17" s="134" t="s">
        <v>4</v>
      </c>
      <c r="C17" s="159" t="s">
        <v>1004</v>
      </c>
      <c r="D17" s="372" t="s">
        <v>1000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1168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1151</v>
      </c>
      <c r="E35" s="430" t="s">
        <v>1152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943</v>
      </c>
      <c r="C47" s="12"/>
      <c r="D47" s="12"/>
      <c r="E47" s="12"/>
      <c r="F47" s="12"/>
      <c r="G47" s="12"/>
      <c r="H47" s="12"/>
    </row>
    <row r="49" spans="2:8" ht="130.5">
      <c r="B49" s="184" t="s">
        <v>944</v>
      </c>
      <c r="C49" s="184" t="s">
        <v>5</v>
      </c>
      <c r="D49" s="184" t="s">
        <v>952</v>
      </c>
      <c r="E49" s="365" t="s">
        <v>953</v>
      </c>
      <c r="F49" s="365" t="s">
        <v>954</v>
      </c>
      <c r="G49" s="365" t="s">
        <v>955</v>
      </c>
      <c r="H49" s="365" t="s">
        <v>956</v>
      </c>
    </row>
    <row r="50" spans="2:8">
      <c r="B50" s="368" t="s">
        <v>4</v>
      </c>
      <c r="C50" s="363" t="s">
        <v>945</v>
      </c>
      <c r="D50" s="363" t="s">
        <v>1179</v>
      </c>
      <c r="E50" s="367" t="s">
        <v>946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1010</v>
      </c>
      <c r="B3" s="184" t="s">
        <v>5</v>
      </c>
      <c r="C3" s="184" t="s">
        <v>204</v>
      </c>
      <c r="D3" s="365" t="s">
        <v>1011</v>
      </c>
      <c r="E3" s="365" t="s">
        <v>1014</v>
      </c>
    </row>
    <row r="4" spans="1:10">
      <c r="A4" s="368" t="s">
        <v>4</v>
      </c>
      <c r="B4" s="363" t="s">
        <v>1013</v>
      </c>
      <c r="C4" s="363" t="s">
        <v>847</v>
      </c>
      <c r="D4" s="367" t="s">
        <v>1012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1015</v>
      </c>
      <c r="C5" s="363" t="s">
        <v>847</v>
      </c>
      <c r="D5" s="367" t="s">
        <v>1016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1019</v>
      </c>
      <c r="C6" s="363" t="s">
        <v>1017</v>
      </c>
      <c r="D6" s="367" t="s">
        <v>1018</v>
      </c>
      <c r="E6" s="367" t="str">
        <f t="shared" si="0"/>
        <v>TID_EVENT_DESTROY_HOUSES</v>
      </c>
    </row>
    <row r="7" spans="1:10">
      <c r="A7" s="368" t="s">
        <v>4</v>
      </c>
      <c r="B7" s="363" t="s">
        <v>1020</v>
      </c>
      <c r="C7" s="363" t="s">
        <v>1021</v>
      </c>
      <c r="D7" s="367" t="s">
        <v>1001</v>
      </c>
      <c r="E7" s="367" t="str">
        <f t="shared" si="0"/>
        <v>TID_EVENT_COLLECT_COINS</v>
      </c>
    </row>
    <row r="8" spans="1:10">
      <c r="A8" s="368" t="s">
        <v>4</v>
      </c>
      <c r="B8" s="363" t="s">
        <v>1022</v>
      </c>
      <c r="C8" s="363" t="s">
        <v>1023</v>
      </c>
      <c r="D8" s="367" t="s">
        <v>1023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1024</v>
      </c>
      <c r="C11" s="363" t="s">
        <v>1024</v>
      </c>
      <c r="D11" s="367" t="s">
        <v>1024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1031</v>
      </c>
      <c r="F14" s="171"/>
      <c r="G14" s="171" t="s">
        <v>1032</v>
      </c>
      <c r="H14" s="171"/>
      <c r="J14" s="171"/>
    </row>
    <row r="15" spans="1:10" ht="118.5">
      <c r="A15" s="184" t="s">
        <v>1034</v>
      </c>
      <c r="B15" s="184" t="s">
        <v>5</v>
      </c>
      <c r="C15" s="365" t="s">
        <v>1028</v>
      </c>
      <c r="D15" s="365" t="s">
        <v>1029</v>
      </c>
      <c r="E15" s="365" t="s">
        <v>1030</v>
      </c>
      <c r="F15" s="407" t="s">
        <v>1067</v>
      </c>
    </row>
    <row r="16" spans="1:10">
      <c r="A16" s="368" t="s">
        <v>4</v>
      </c>
      <c r="B16" s="363" t="s">
        <v>1027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1035</v>
      </c>
      <c r="B21" s="430" t="s">
        <v>186</v>
      </c>
      <c r="C21" s="430" t="s">
        <v>5</v>
      </c>
      <c r="D21" s="431" t="s">
        <v>1062</v>
      </c>
      <c r="E21" s="431" t="s">
        <v>1011</v>
      </c>
      <c r="F21" s="432" t="s">
        <v>1127</v>
      </c>
      <c r="G21" s="432" t="s">
        <v>1044</v>
      </c>
      <c r="H21" s="432" t="s">
        <v>1045</v>
      </c>
      <c r="I21" s="432" t="s">
        <v>1046</v>
      </c>
      <c r="J21" s="432" t="s">
        <v>1047</v>
      </c>
      <c r="K21" s="432" t="s">
        <v>1048</v>
      </c>
      <c r="L21" s="432" t="s">
        <v>1064</v>
      </c>
      <c r="M21" s="432" t="s">
        <v>1049</v>
      </c>
      <c r="N21" s="432" t="s">
        <v>1063</v>
      </c>
      <c r="O21" s="432" t="s">
        <v>1065</v>
      </c>
      <c r="P21" s="433" t="s">
        <v>1066</v>
      </c>
    </row>
    <row r="22" spans="1:16">
      <c r="A22" s="427" t="s">
        <v>4</v>
      </c>
      <c r="B22" s="409">
        <v>10</v>
      </c>
      <c r="C22" s="409" t="s">
        <v>1036</v>
      </c>
      <c r="D22" s="410" t="s">
        <v>1013</v>
      </c>
      <c r="E22" s="410">
        <v>1000000</v>
      </c>
      <c r="F22" s="411" t="s">
        <v>1027</v>
      </c>
      <c r="G22" s="411" t="s">
        <v>1000</v>
      </c>
      <c r="H22" s="411">
        <v>100</v>
      </c>
      <c r="I22" s="411" t="s">
        <v>1000</v>
      </c>
      <c r="J22" s="411">
        <v>200</v>
      </c>
      <c r="K22" s="411" t="s">
        <v>1000</v>
      </c>
      <c r="L22" s="411">
        <v>1000</v>
      </c>
      <c r="M22" s="411" t="s">
        <v>1000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1037</v>
      </c>
      <c r="D23" s="410" t="s">
        <v>1015</v>
      </c>
      <c r="E23" s="410">
        <v>1000000</v>
      </c>
      <c r="F23" s="411" t="s">
        <v>1027</v>
      </c>
      <c r="G23" s="411" t="s">
        <v>1000</v>
      </c>
      <c r="H23" s="411">
        <v>100</v>
      </c>
      <c r="I23" s="411" t="s">
        <v>1000</v>
      </c>
      <c r="J23" s="411">
        <v>200</v>
      </c>
      <c r="K23" s="411" t="s">
        <v>1000</v>
      </c>
      <c r="L23" s="411">
        <v>1000</v>
      </c>
      <c r="M23" s="411" t="s">
        <v>1000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1038</v>
      </c>
      <c r="D24" s="410" t="s">
        <v>1019</v>
      </c>
      <c r="E24" s="410">
        <v>100000</v>
      </c>
      <c r="F24" s="411" t="s">
        <v>1027</v>
      </c>
      <c r="G24" s="411" t="s">
        <v>1000</v>
      </c>
      <c r="H24" s="411">
        <v>100</v>
      </c>
      <c r="I24" s="411" t="s">
        <v>1000</v>
      </c>
      <c r="J24" s="411">
        <v>200</v>
      </c>
      <c r="K24" s="411" t="s">
        <v>1000</v>
      </c>
      <c r="L24" s="411">
        <v>1000</v>
      </c>
      <c r="M24" s="411" t="s">
        <v>1000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1039</v>
      </c>
      <c r="D25" s="410" t="s">
        <v>1020</v>
      </c>
      <c r="E25" s="410">
        <v>1000000</v>
      </c>
      <c r="F25" s="411" t="s">
        <v>1027</v>
      </c>
      <c r="G25" s="411" t="s">
        <v>1000</v>
      </c>
      <c r="H25" s="411">
        <v>100</v>
      </c>
      <c r="I25" s="411" t="s">
        <v>1000</v>
      </c>
      <c r="J25" s="411">
        <v>200</v>
      </c>
      <c r="K25" s="411" t="s">
        <v>1000</v>
      </c>
      <c r="L25" s="411">
        <v>1000</v>
      </c>
      <c r="M25" s="411" t="s">
        <v>1000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1040</v>
      </c>
      <c r="D26" s="410" t="s">
        <v>1022</v>
      </c>
      <c r="E26" s="410">
        <v>60000</v>
      </c>
      <c r="F26" s="411" t="s">
        <v>1027</v>
      </c>
      <c r="G26" s="411" t="s">
        <v>1000</v>
      </c>
      <c r="H26" s="411">
        <v>100</v>
      </c>
      <c r="I26" s="411" t="s">
        <v>1000</v>
      </c>
      <c r="J26" s="411">
        <v>200</v>
      </c>
      <c r="K26" s="411" t="s">
        <v>1000</v>
      </c>
      <c r="L26" s="411">
        <v>1000</v>
      </c>
      <c r="M26" s="411" t="s">
        <v>1000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1041</v>
      </c>
      <c r="D27" s="410" t="s">
        <v>301</v>
      </c>
      <c r="E27" s="410">
        <v>1000000000</v>
      </c>
      <c r="F27" s="411" t="s">
        <v>1027</v>
      </c>
      <c r="G27" s="411" t="s">
        <v>1000</v>
      </c>
      <c r="H27" s="411">
        <v>100</v>
      </c>
      <c r="I27" s="411" t="s">
        <v>1000</v>
      </c>
      <c r="J27" s="411">
        <v>200</v>
      </c>
      <c r="K27" s="411" t="s">
        <v>1000</v>
      </c>
      <c r="L27" s="411">
        <v>1000</v>
      </c>
      <c r="M27" s="411" t="s">
        <v>1000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1042</v>
      </c>
      <c r="D28" s="410" t="s">
        <v>205</v>
      </c>
      <c r="E28" s="410">
        <v>1000</v>
      </c>
      <c r="F28" s="411" t="s">
        <v>1027</v>
      </c>
      <c r="G28" s="411" t="s">
        <v>1000</v>
      </c>
      <c r="H28" s="411">
        <v>100</v>
      </c>
      <c r="I28" s="411" t="s">
        <v>1000</v>
      </c>
      <c r="J28" s="411">
        <v>200</v>
      </c>
      <c r="K28" s="411" t="s">
        <v>1000</v>
      </c>
      <c r="L28" s="411">
        <v>1000</v>
      </c>
      <c r="M28" s="411" t="s">
        <v>1000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1043</v>
      </c>
      <c r="D29" s="436" t="s">
        <v>1024</v>
      </c>
      <c r="E29" s="436">
        <v>10000</v>
      </c>
      <c r="F29" s="411" t="s">
        <v>1027</v>
      </c>
      <c r="G29" s="437" t="s">
        <v>1000</v>
      </c>
      <c r="H29" s="437">
        <v>100</v>
      </c>
      <c r="I29" s="437" t="s">
        <v>1000</v>
      </c>
      <c r="J29" s="437">
        <v>200</v>
      </c>
      <c r="K29" s="437" t="s">
        <v>1000</v>
      </c>
      <c r="L29" s="437">
        <v>1000</v>
      </c>
      <c r="M29" s="437" t="s">
        <v>1000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1149</v>
      </c>
      <c r="I4" s="144" t="s">
        <v>1150</v>
      </c>
      <c r="J4" s="449" t="s">
        <v>1153</v>
      </c>
      <c r="K4" s="471" t="s">
        <v>1202</v>
      </c>
      <c r="L4" s="144" t="s">
        <v>1201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1169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1178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1177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44" workbookViewId="0">
      <selection activeCell="A68" sqref="A6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1130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917</v>
      </c>
      <c r="AH15" s="167" t="s">
        <v>918</v>
      </c>
      <c r="AI15" s="169" t="s">
        <v>191</v>
      </c>
      <c r="AJ15" s="148" t="s">
        <v>192</v>
      </c>
      <c r="AK15" s="148" t="s">
        <v>957</v>
      </c>
      <c r="AL15" s="369" t="s">
        <v>958</v>
      </c>
      <c r="AM15" s="148" t="s">
        <v>959</v>
      </c>
      <c r="AN15" s="148" t="s">
        <v>960</v>
      </c>
      <c r="AO15" s="148" t="s">
        <v>961</v>
      </c>
      <c r="AP15" s="148" t="s">
        <v>962</v>
      </c>
      <c r="AQ15" s="148" t="s">
        <v>963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939</v>
      </c>
      <c r="BA15" s="143" t="s">
        <v>940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1258</v>
      </c>
      <c r="AS16" s="135" t="s">
        <v>1268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1259</v>
      </c>
      <c r="AS17" s="135" t="s">
        <v>1269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150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1260</v>
      </c>
      <c r="AS18" s="142" t="s">
        <v>1270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300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1261</v>
      </c>
      <c r="AS19" s="142" t="s">
        <v>1271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550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1262</v>
      </c>
      <c r="AS20" s="142" t="s">
        <v>1272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550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1263</v>
      </c>
      <c r="AS21" s="142" t="s">
        <v>1277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1264</v>
      </c>
      <c r="AS22" s="142" t="s">
        <v>1273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1265</v>
      </c>
      <c r="AS23" s="142" t="s">
        <v>1274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1266</v>
      </c>
      <c r="AS24" s="142" t="s">
        <v>1275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800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1267</v>
      </c>
      <c r="AS25" s="158" t="s">
        <v>1276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787</v>
      </c>
      <c r="E35" s="347" t="s">
        <v>798</v>
      </c>
      <c r="F35" s="347"/>
      <c r="G35" s="347"/>
    </row>
    <row r="36" spans="2:23" ht="169.5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C19" workbookViewId="0">
      <selection activeCell="L48" sqref="L48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1200</v>
      </c>
      <c r="H4" s="454" t="s">
        <v>191</v>
      </c>
      <c r="I4" s="454" t="s">
        <v>192</v>
      </c>
      <c r="J4" s="454" t="s">
        <v>23</v>
      </c>
      <c r="K4" s="455" t="s">
        <v>800</v>
      </c>
      <c r="L4" s="456" t="s">
        <v>38</v>
      </c>
      <c r="M4" s="456" t="s">
        <v>177</v>
      </c>
      <c r="N4" s="457" t="s">
        <v>964</v>
      </c>
    </row>
    <row r="5" spans="1:17">
      <c r="B5" s="458" t="s">
        <v>4</v>
      </c>
      <c r="C5" s="459" t="s">
        <v>652</v>
      </c>
      <c r="D5" s="460" t="s">
        <v>649</v>
      </c>
      <c r="E5" s="460" t="s">
        <v>870</v>
      </c>
      <c r="F5" s="460">
        <v>0</v>
      </c>
      <c r="G5" s="460" t="b">
        <v>1</v>
      </c>
      <c r="H5" s="461" t="s">
        <v>655</v>
      </c>
      <c r="I5" s="461" t="s">
        <v>657</v>
      </c>
      <c r="J5" s="461" t="s">
        <v>1336</v>
      </c>
      <c r="K5" s="462" t="s">
        <v>326</v>
      </c>
      <c r="L5" s="457" t="s">
        <v>845</v>
      </c>
      <c r="M5" s="457" t="str">
        <f>CONCATENATE(LEFT(petDefinitions[[#This Row],['[tidName']]],10),"_DESC")</f>
        <v>TID_PET_00_DESC</v>
      </c>
      <c r="N5" s="457">
        <v>0</v>
      </c>
    </row>
    <row r="6" spans="1:17">
      <c r="B6" s="458" t="s">
        <v>4</v>
      </c>
      <c r="C6" s="459" t="s">
        <v>653</v>
      </c>
      <c r="D6" s="460" t="s">
        <v>649</v>
      </c>
      <c r="E6" s="460" t="s">
        <v>870</v>
      </c>
      <c r="F6" s="460">
        <v>1</v>
      </c>
      <c r="G6" s="460" t="b">
        <v>1</v>
      </c>
      <c r="H6" s="461" t="s">
        <v>655</v>
      </c>
      <c r="I6" s="461" t="s">
        <v>657</v>
      </c>
      <c r="J6" s="461" t="s">
        <v>1336</v>
      </c>
      <c r="K6" s="462" t="s">
        <v>301</v>
      </c>
      <c r="L6" s="457" t="s">
        <v>871</v>
      </c>
      <c r="M6" s="457" t="str">
        <f>CONCATENATE(LEFT(petDefinitions[[#This Row],['[tidName']]],10),"_DESC")</f>
        <v>TID_PET_01_DESC</v>
      </c>
      <c r="N6" s="463">
        <v>1</v>
      </c>
      <c r="Q6" s="67"/>
    </row>
    <row r="7" spans="1:17">
      <c r="B7" s="464" t="s">
        <v>4</v>
      </c>
      <c r="C7" s="465" t="s">
        <v>654</v>
      </c>
      <c r="D7" s="466" t="s">
        <v>649</v>
      </c>
      <c r="E7" s="466" t="s">
        <v>870</v>
      </c>
      <c r="F7" s="466">
        <v>2</v>
      </c>
      <c r="G7" s="460" t="b">
        <v>1</v>
      </c>
      <c r="H7" s="461" t="s">
        <v>655</v>
      </c>
      <c r="I7" s="461" t="s">
        <v>657</v>
      </c>
      <c r="J7" s="461" t="s">
        <v>1336</v>
      </c>
      <c r="K7" s="462" t="s">
        <v>831</v>
      </c>
      <c r="L7" s="457" t="s">
        <v>872</v>
      </c>
      <c r="M7" s="463" t="str">
        <f>CONCATENATE(LEFT(petDefinitions[[#This Row],['[tidName']]],10),"_DESC")</f>
        <v>TID_PET_02_DESC</v>
      </c>
      <c r="N7" s="457">
        <v>2</v>
      </c>
      <c r="Q7" s="67"/>
    </row>
    <row r="8" spans="1:17">
      <c r="B8" s="464" t="s">
        <v>4</v>
      </c>
      <c r="C8" s="465" t="s">
        <v>808</v>
      </c>
      <c r="D8" s="466" t="s">
        <v>649</v>
      </c>
      <c r="E8" s="466" t="s">
        <v>870</v>
      </c>
      <c r="F8" s="460">
        <v>3</v>
      </c>
      <c r="G8" s="460" t="b">
        <v>1</v>
      </c>
      <c r="H8" s="461" t="s">
        <v>1341</v>
      </c>
      <c r="I8" s="461" t="s">
        <v>1316</v>
      </c>
      <c r="J8" s="461" t="s">
        <v>1317</v>
      </c>
      <c r="K8" s="462" t="s">
        <v>326</v>
      </c>
      <c r="L8" s="457" t="s">
        <v>873</v>
      </c>
      <c r="M8" s="457" t="str">
        <f>CONCATENATE(LEFT(petDefinitions[[#This Row],['[tidName']]],10),"_DESC")</f>
        <v>TID_PET_03_DESC</v>
      </c>
      <c r="N8" s="463">
        <v>3</v>
      </c>
      <c r="Q8" s="67"/>
    </row>
    <row r="9" spans="1:17">
      <c r="A9" s="67"/>
      <c r="B9" s="464" t="s">
        <v>4</v>
      </c>
      <c r="C9" s="465" t="s">
        <v>809</v>
      </c>
      <c r="D9" s="466" t="s">
        <v>649</v>
      </c>
      <c r="E9" s="466" t="s">
        <v>870</v>
      </c>
      <c r="F9" s="460">
        <v>4</v>
      </c>
      <c r="G9" s="460" t="b">
        <v>1</v>
      </c>
      <c r="H9" s="461" t="s">
        <v>1185</v>
      </c>
      <c r="I9" s="461" t="s">
        <v>1193</v>
      </c>
      <c r="J9" s="467" t="s">
        <v>1336</v>
      </c>
      <c r="K9" s="462" t="s">
        <v>831</v>
      </c>
      <c r="L9" s="457" t="s">
        <v>874</v>
      </c>
      <c r="M9" s="463" t="str">
        <f>CONCATENATE(LEFT(petDefinitions[[#This Row],['[tidName']]],10),"_DESC")</f>
        <v>TID_PET_04_DESC</v>
      </c>
      <c r="N9" s="457">
        <v>4</v>
      </c>
      <c r="Q9" s="67"/>
    </row>
    <row r="10" spans="1:17">
      <c r="A10" s="67"/>
      <c r="B10" s="464" t="s">
        <v>4</v>
      </c>
      <c r="C10" s="465" t="s">
        <v>810</v>
      </c>
      <c r="D10" s="466" t="s">
        <v>649</v>
      </c>
      <c r="E10" s="466" t="s">
        <v>870</v>
      </c>
      <c r="F10" s="466">
        <v>5</v>
      </c>
      <c r="G10" s="460" t="b">
        <v>1</v>
      </c>
      <c r="H10" s="461" t="s">
        <v>655</v>
      </c>
      <c r="I10" s="461" t="s">
        <v>657</v>
      </c>
      <c r="J10" s="461" t="s">
        <v>1336</v>
      </c>
      <c r="K10" s="462" t="s">
        <v>301</v>
      </c>
      <c r="L10" s="457" t="s">
        <v>875</v>
      </c>
      <c r="M10" s="457" t="str">
        <f>CONCATENATE(LEFT(petDefinitions[[#This Row],['[tidName']]],10),"_DESC")</f>
        <v>TID_PET_05_DESC</v>
      </c>
      <c r="N10" s="457">
        <v>5</v>
      </c>
      <c r="Q10" s="67"/>
    </row>
    <row r="11" spans="1:17">
      <c r="A11" s="67"/>
      <c r="B11" s="464" t="s">
        <v>4</v>
      </c>
      <c r="C11" s="465" t="s">
        <v>811</v>
      </c>
      <c r="D11" s="466" t="s">
        <v>649</v>
      </c>
      <c r="E11" s="466" t="s">
        <v>870</v>
      </c>
      <c r="F11" s="460">
        <v>6</v>
      </c>
      <c r="G11" s="460" t="b">
        <v>1</v>
      </c>
      <c r="H11" s="461" t="s">
        <v>655</v>
      </c>
      <c r="I11" s="461" t="s">
        <v>657</v>
      </c>
      <c r="J11" s="461" t="s">
        <v>1336</v>
      </c>
      <c r="K11" s="462" t="s">
        <v>831</v>
      </c>
      <c r="L11" s="457" t="s">
        <v>876</v>
      </c>
      <c r="M11" s="457" t="str">
        <f>CONCATENATE(LEFT(petDefinitions[[#This Row],['[tidName']]],10),"_DESC")</f>
        <v>TID_PET_06_DESC</v>
      </c>
      <c r="N11" s="457">
        <v>6</v>
      </c>
      <c r="Q11" s="67"/>
    </row>
    <row r="12" spans="1:17">
      <c r="A12" s="67"/>
      <c r="B12" s="464" t="s">
        <v>4</v>
      </c>
      <c r="C12" s="465" t="s">
        <v>812</v>
      </c>
      <c r="D12" s="466" t="s">
        <v>649</v>
      </c>
      <c r="E12" s="466" t="s">
        <v>826</v>
      </c>
      <c r="F12" s="466">
        <v>0</v>
      </c>
      <c r="G12" s="460" t="b">
        <v>1</v>
      </c>
      <c r="H12" s="461" t="s">
        <v>655</v>
      </c>
      <c r="I12" s="461" t="s">
        <v>657</v>
      </c>
      <c r="J12" s="461" t="s">
        <v>1336</v>
      </c>
      <c r="K12" s="462" t="s">
        <v>802</v>
      </c>
      <c r="L12" s="457" t="s">
        <v>877</v>
      </c>
      <c r="M12" s="457" t="str">
        <f>CONCATENATE(LEFT(petDefinitions[[#This Row],['[tidName']]],10),"_DESC")</f>
        <v>TID_PET_07_DESC</v>
      </c>
      <c r="N12" s="457">
        <v>7</v>
      </c>
      <c r="Q12" s="67"/>
    </row>
    <row r="13" spans="1:17">
      <c r="A13" s="67"/>
      <c r="B13" s="464" t="s">
        <v>4</v>
      </c>
      <c r="C13" s="465" t="s">
        <v>813</v>
      </c>
      <c r="D13" s="466" t="s">
        <v>649</v>
      </c>
      <c r="E13" s="466" t="s">
        <v>830</v>
      </c>
      <c r="F13" s="466">
        <v>0</v>
      </c>
      <c r="G13" s="460" t="b">
        <v>1</v>
      </c>
      <c r="H13" s="461" t="s">
        <v>655</v>
      </c>
      <c r="I13" s="461" t="s">
        <v>658</v>
      </c>
      <c r="J13" s="461" t="s">
        <v>911</v>
      </c>
      <c r="K13" s="462" t="s">
        <v>936</v>
      </c>
      <c r="L13" s="457" t="s">
        <v>878</v>
      </c>
      <c r="M13" s="457" t="str">
        <f>CONCATENATE(LEFT(petDefinitions[[#This Row],['[tidName']]],10),"_DESC")</f>
        <v>TID_PET_08_DESC</v>
      </c>
      <c r="N13" s="457">
        <v>8</v>
      </c>
      <c r="Q13" s="67"/>
    </row>
    <row r="14" spans="1:17">
      <c r="A14" s="67"/>
      <c r="B14" s="464" t="s">
        <v>4</v>
      </c>
      <c r="C14" s="465" t="s">
        <v>814</v>
      </c>
      <c r="D14" s="466" t="s">
        <v>649</v>
      </c>
      <c r="E14" s="466" t="s">
        <v>828</v>
      </c>
      <c r="F14" s="466">
        <v>0</v>
      </c>
      <c r="G14" s="460" t="b">
        <v>1</v>
      </c>
      <c r="H14" s="461" t="s">
        <v>655</v>
      </c>
      <c r="I14" s="467" t="s">
        <v>659</v>
      </c>
      <c r="J14" s="461" t="s">
        <v>911</v>
      </c>
      <c r="K14" s="462" t="s">
        <v>839</v>
      </c>
      <c r="L14" s="457" t="s">
        <v>879</v>
      </c>
      <c r="M14" s="457" t="str">
        <f>CONCATENATE(LEFT(petDefinitions[[#This Row],['[tidName']]],10),"_DESC")</f>
        <v>TID_PET_09_DESC</v>
      </c>
      <c r="N14" s="457">
        <v>9</v>
      </c>
      <c r="Q14" s="67"/>
    </row>
    <row r="15" spans="1:17">
      <c r="A15" s="67"/>
      <c r="B15" s="464" t="s">
        <v>4</v>
      </c>
      <c r="C15" s="465" t="s">
        <v>815</v>
      </c>
      <c r="D15" s="466" t="s">
        <v>649</v>
      </c>
      <c r="E15" s="466" t="s">
        <v>828</v>
      </c>
      <c r="F15" s="466">
        <v>1</v>
      </c>
      <c r="G15" s="460" t="b">
        <v>1</v>
      </c>
      <c r="H15" s="461" t="s">
        <v>1342</v>
      </c>
      <c r="I15" s="461" t="s">
        <v>1319</v>
      </c>
      <c r="J15" s="461" t="s">
        <v>1327</v>
      </c>
      <c r="K15" s="462" t="s">
        <v>803</v>
      </c>
      <c r="L15" s="457" t="s">
        <v>1190</v>
      </c>
      <c r="M15" s="457" t="str">
        <f>CONCATENATE(LEFT(petDefinitions[[#This Row],['[tidName']]],10),"_DESC")</f>
        <v>TID_PET_10_DESC</v>
      </c>
      <c r="N15" s="457">
        <v>10</v>
      </c>
      <c r="Q15" s="67"/>
    </row>
    <row r="16" spans="1:17">
      <c r="A16" s="67"/>
      <c r="B16" s="464" t="s">
        <v>4</v>
      </c>
      <c r="C16" s="465" t="s">
        <v>816</v>
      </c>
      <c r="D16" s="466" t="s">
        <v>649</v>
      </c>
      <c r="E16" s="466" t="s">
        <v>828</v>
      </c>
      <c r="F16" s="466">
        <v>2</v>
      </c>
      <c r="G16" s="460" t="b">
        <v>1</v>
      </c>
      <c r="H16" s="461" t="s">
        <v>655</v>
      </c>
      <c r="I16" s="461" t="s">
        <v>657</v>
      </c>
      <c r="J16" s="461" t="s">
        <v>1336</v>
      </c>
      <c r="K16" s="462" t="s">
        <v>843</v>
      </c>
      <c r="L16" s="457" t="s">
        <v>1191</v>
      </c>
      <c r="M16" s="457" t="str">
        <f>CONCATENATE(LEFT(petDefinitions[[#This Row],['[tidName']]],10),"_DESC")</f>
        <v>TID_PET_11_DESC</v>
      </c>
      <c r="N16" s="457">
        <v>11</v>
      </c>
      <c r="Q16" s="67"/>
    </row>
    <row r="17" spans="1:17">
      <c r="A17" s="67"/>
      <c r="B17" s="464" t="s">
        <v>4</v>
      </c>
      <c r="C17" s="465" t="s">
        <v>817</v>
      </c>
      <c r="D17" s="466" t="s">
        <v>649</v>
      </c>
      <c r="E17" s="466" t="s">
        <v>828</v>
      </c>
      <c r="F17" s="466">
        <v>3</v>
      </c>
      <c r="G17" s="460" t="b">
        <v>1</v>
      </c>
      <c r="H17" s="461" t="s">
        <v>655</v>
      </c>
      <c r="I17" s="461" t="s">
        <v>657</v>
      </c>
      <c r="J17" s="461" t="s">
        <v>911</v>
      </c>
      <c r="K17" s="462" t="s">
        <v>801</v>
      </c>
      <c r="L17" s="457" t="s">
        <v>1192</v>
      </c>
      <c r="M17" s="457" t="str">
        <f>CONCATENATE(LEFT(petDefinitions[[#This Row],['[tidName']]],10),"_DESC")</f>
        <v>TID_PET_12_DESC</v>
      </c>
      <c r="N17" s="457">
        <v>12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826</v>
      </c>
      <c r="F18" s="466">
        <v>1</v>
      </c>
      <c r="G18" s="460" t="b">
        <v>1</v>
      </c>
      <c r="H18" s="461" t="s">
        <v>1189</v>
      </c>
      <c r="I18" s="461" t="s">
        <v>1194</v>
      </c>
      <c r="J18" s="467" t="s">
        <v>1337</v>
      </c>
      <c r="K18" s="462" t="s">
        <v>802</v>
      </c>
      <c r="L18" s="457" t="s">
        <v>880</v>
      </c>
      <c r="M18" s="457" t="str">
        <f>CONCATENATE(LEFT(petDefinitions[[#This Row],['[tidName']]],10),"_DESC")</f>
        <v>TID_PET_13_DESC</v>
      </c>
      <c r="N18" s="457">
        <v>13</v>
      </c>
      <c r="Q18" s="67"/>
    </row>
    <row r="19" spans="1:17">
      <c r="A19" s="67"/>
      <c r="B19" s="464" t="s">
        <v>4</v>
      </c>
      <c r="C19" s="465" t="s">
        <v>819</v>
      </c>
      <c r="D19" s="466" t="s">
        <v>649</v>
      </c>
      <c r="E19" s="466" t="s">
        <v>870</v>
      </c>
      <c r="F19" s="466">
        <v>7</v>
      </c>
      <c r="G19" s="460" t="b">
        <v>1</v>
      </c>
      <c r="H19" s="461" t="s">
        <v>1186</v>
      </c>
      <c r="I19" s="461" t="s">
        <v>1195</v>
      </c>
      <c r="J19" s="461" t="s">
        <v>1338</v>
      </c>
      <c r="K19" s="462" t="s">
        <v>938</v>
      </c>
      <c r="L19" s="457" t="s">
        <v>881</v>
      </c>
      <c r="M19" s="457" t="str">
        <f>CONCATENATE(LEFT(petDefinitions[[#This Row],['[tidName']]],10),"_DESC")</f>
        <v>TID_PET_14_DESC</v>
      </c>
      <c r="N19" s="457">
        <v>14</v>
      </c>
      <c r="Q19" s="67"/>
    </row>
    <row r="20" spans="1:17">
      <c r="A20" s="67"/>
      <c r="B20" s="464" t="s">
        <v>4</v>
      </c>
      <c r="C20" s="465" t="s">
        <v>820</v>
      </c>
      <c r="D20" s="466" t="s">
        <v>649</v>
      </c>
      <c r="E20" s="466" t="s">
        <v>828</v>
      </c>
      <c r="F20" s="466">
        <v>4</v>
      </c>
      <c r="G20" s="460" t="b">
        <v>1</v>
      </c>
      <c r="H20" s="461" t="s">
        <v>655</v>
      </c>
      <c r="I20" s="461" t="s">
        <v>657</v>
      </c>
      <c r="J20" s="461" t="s">
        <v>1336</v>
      </c>
      <c r="K20" s="462" t="s">
        <v>838</v>
      </c>
      <c r="L20" s="457" t="s">
        <v>882</v>
      </c>
      <c r="M20" s="457" t="str">
        <f>CONCATENATE(LEFT(petDefinitions[[#This Row],['[tidName']]],10),"_DESC")</f>
        <v>TID_PET_15_DESC</v>
      </c>
      <c r="N20" s="457">
        <v>15</v>
      </c>
      <c r="Q20" s="67"/>
    </row>
    <row r="21" spans="1:17">
      <c r="A21" s="67"/>
      <c r="B21" s="464" t="s">
        <v>4</v>
      </c>
      <c r="C21" s="465" t="s">
        <v>821</v>
      </c>
      <c r="D21" s="466" t="s">
        <v>649</v>
      </c>
      <c r="E21" s="466" t="s">
        <v>828</v>
      </c>
      <c r="F21" s="466">
        <v>5</v>
      </c>
      <c r="G21" s="460" t="b">
        <v>1</v>
      </c>
      <c r="H21" s="461" t="s">
        <v>1321</v>
      </c>
      <c r="I21" s="461" t="s">
        <v>1320</v>
      </c>
      <c r="J21" s="461" t="s">
        <v>1318</v>
      </c>
      <c r="K21" s="462" t="s">
        <v>839</v>
      </c>
      <c r="L21" s="457" t="s">
        <v>883</v>
      </c>
      <c r="M21" s="457" t="str">
        <f>CONCATENATE(LEFT(petDefinitions[[#This Row],['[tidName']]],10),"_DESC")</f>
        <v>TID_PET_16_DESC</v>
      </c>
      <c r="N21" s="457">
        <v>16</v>
      </c>
      <c r="Q21" s="67"/>
    </row>
    <row r="22" spans="1:17">
      <c r="A22" s="67"/>
      <c r="B22" s="464" t="s">
        <v>4</v>
      </c>
      <c r="C22" s="465" t="s">
        <v>822</v>
      </c>
      <c r="D22" s="466" t="s">
        <v>649</v>
      </c>
      <c r="E22" s="466" t="s">
        <v>828</v>
      </c>
      <c r="F22" s="466">
        <v>6</v>
      </c>
      <c r="G22" s="460" t="b">
        <v>1</v>
      </c>
      <c r="H22" s="461" t="s">
        <v>655</v>
      </c>
      <c r="I22" s="467" t="s">
        <v>659</v>
      </c>
      <c r="J22" s="467" t="s">
        <v>1336</v>
      </c>
      <c r="K22" s="462" t="s">
        <v>803</v>
      </c>
      <c r="L22" s="457" t="s">
        <v>884</v>
      </c>
      <c r="M22" s="457" t="str">
        <f>CONCATENATE(LEFT(petDefinitions[[#This Row],['[tidName']]],10),"_DESC")</f>
        <v>TID_PET_17_DESC</v>
      </c>
      <c r="N22" s="457">
        <v>17</v>
      </c>
      <c r="Q22" s="67"/>
    </row>
    <row r="23" spans="1:17">
      <c r="A23" s="67"/>
      <c r="B23" s="464" t="s">
        <v>4</v>
      </c>
      <c r="C23" s="465" t="s">
        <v>823</v>
      </c>
      <c r="D23" s="466" t="s">
        <v>649</v>
      </c>
      <c r="E23" s="466" t="s">
        <v>828</v>
      </c>
      <c r="F23" s="466">
        <v>7</v>
      </c>
      <c r="G23" s="460" t="b">
        <v>1</v>
      </c>
      <c r="H23" s="461" t="s">
        <v>655</v>
      </c>
      <c r="I23" s="461" t="s">
        <v>657</v>
      </c>
      <c r="J23" s="461" t="s">
        <v>1336</v>
      </c>
      <c r="K23" s="462" t="s">
        <v>843</v>
      </c>
      <c r="L23" s="457" t="s">
        <v>885</v>
      </c>
      <c r="M23" s="457" t="str">
        <f>CONCATENATE(LEFT(petDefinitions[[#This Row],['[tidName']]],10),"_DESC")</f>
        <v>TID_PET_18_DESC</v>
      </c>
      <c r="N23" s="457">
        <v>18</v>
      </c>
      <c r="Q23" s="67"/>
    </row>
    <row r="24" spans="1:17">
      <c r="A24" s="67"/>
      <c r="B24" s="464" t="s">
        <v>4</v>
      </c>
      <c r="C24" s="465" t="s">
        <v>824</v>
      </c>
      <c r="D24" s="466" t="s">
        <v>649</v>
      </c>
      <c r="E24" s="466" t="s">
        <v>828</v>
      </c>
      <c r="F24" s="466">
        <v>8</v>
      </c>
      <c r="G24" s="460" t="b">
        <v>1</v>
      </c>
      <c r="H24" s="461" t="s">
        <v>1187</v>
      </c>
      <c r="I24" s="461" t="s">
        <v>1196</v>
      </c>
      <c r="J24" s="461" t="s">
        <v>1339</v>
      </c>
      <c r="K24" s="462" t="s">
        <v>801</v>
      </c>
      <c r="L24" s="457" t="s">
        <v>886</v>
      </c>
      <c r="M24" s="457" t="str">
        <f>CONCATENATE(LEFT(petDefinitions[[#This Row],['[tidName']]],10),"_DESC")</f>
        <v>TID_PET_19_DESC</v>
      </c>
      <c r="N24" s="457">
        <v>19</v>
      </c>
      <c r="Q24" s="67"/>
    </row>
    <row r="25" spans="1:17">
      <c r="A25" s="67"/>
      <c r="B25" s="464" t="s">
        <v>4</v>
      </c>
      <c r="C25" s="465" t="s">
        <v>825</v>
      </c>
      <c r="D25" s="466" t="s">
        <v>649</v>
      </c>
      <c r="E25" s="466" t="s">
        <v>826</v>
      </c>
      <c r="F25" s="466">
        <v>2</v>
      </c>
      <c r="G25" s="460" t="b">
        <v>1</v>
      </c>
      <c r="H25" s="461" t="s">
        <v>655</v>
      </c>
      <c r="I25" s="467" t="s">
        <v>659</v>
      </c>
      <c r="J25" s="467" t="s">
        <v>1336</v>
      </c>
      <c r="K25" s="468" t="s">
        <v>835</v>
      </c>
      <c r="L25" s="457" t="s">
        <v>887</v>
      </c>
      <c r="M25" s="457" t="str">
        <f>CONCATENATE(LEFT(petDefinitions[[#This Row],['[tidName']]],10),"_DESC")</f>
        <v>TID_PET_20_DESC</v>
      </c>
      <c r="N25" s="457">
        <v>20</v>
      </c>
      <c r="Q25" s="67"/>
    </row>
    <row r="26" spans="1:17">
      <c r="A26" s="67"/>
      <c r="B26" s="458" t="s">
        <v>4</v>
      </c>
      <c r="C26" s="459" t="s">
        <v>851</v>
      </c>
      <c r="D26" s="460" t="s">
        <v>649</v>
      </c>
      <c r="E26" s="460" t="s">
        <v>826</v>
      </c>
      <c r="F26" s="460">
        <v>3</v>
      </c>
      <c r="G26" s="460" t="b">
        <v>1</v>
      </c>
      <c r="H26" s="461" t="s">
        <v>655</v>
      </c>
      <c r="I26" s="461" t="s">
        <v>657</v>
      </c>
      <c r="J26" s="461" t="s">
        <v>1336</v>
      </c>
      <c r="K26" s="462" t="s">
        <v>836</v>
      </c>
      <c r="L26" s="457" t="s">
        <v>888</v>
      </c>
      <c r="M26" s="457" t="str">
        <f>CONCATENATE(LEFT(petDefinitions[[#This Row],['[tidName']]],10),"_DESC")</f>
        <v>TID_PET_21_DESC</v>
      </c>
      <c r="N26" s="457">
        <v>21</v>
      </c>
      <c r="Q26" s="67"/>
    </row>
    <row r="27" spans="1:17">
      <c r="A27" s="67"/>
      <c r="B27" s="458" t="s">
        <v>4</v>
      </c>
      <c r="C27" s="459" t="s">
        <v>852</v>
      </c>
      <c r="D27" s="460" t="s">
        <v>649</v>
      </c>
      <c r="E27" s="466" t="s">
        <v>826</v>
      </c>
      <c r="F27" s="460">
        <v>4</v>
      </c>
      <c r="G27" s="460" t="b">
        <v>1</v>
      </c>
      <c r="H27" s="461" t="s">
        <v>655</v>
      </c>
      <c r="I27" s="461" t="s">
        <v>657</v>
      </c>
      <c r="J27" s="461" t="s">
        <v>1336</v>
      </c>
      <c r="K27" s="462" t="s">
        <v>835</v>
      </c>
      <c r="L27" s="457" t="s">
        <v>889</v>
      </c>
      <c r="M27" s="457" t="str">
        <f>CONCATENATE(LEFT(petDefinitions[[#This Row],['[tidName']]],10),"_DESC")</f>
        <v>TID_PET_22_DESC</v>
      </c>
      <c r="N27" s="463">
        <v>22</v>
      </c>
      <c r="Q27" s="67"/>
    </row>
    <row r="28" spans="1:17">
      <c r="A28" s="67"/>
      <c r="B28" s="464" t="s">
        <v>4</v>
      </c>
      <c r="C28" s="465" t="s">
        <v>853</v>
      </c>
      <c r="D28" s="466" t="s">
        <v>649</v>
      </c>
      <c r="E28" s="466" t="s">
        <v>826</v>
      </c>
      <c r="F28" s="466">
        <v>5</v>
      </c>
      <c r="G28" s="460" t="b">
        <v>1</v>
      </c>
      <c r="H28" s="461" t="s">
        <v>1188</v>
      </c>
      <c r="I28" s="461" t="s">
        <v>1197</v>
      </c>
      <c r="J28" s="461" t="s">
        <v>1340</v>
      </c>
      <c r="K28" s="462" t="s">
        <v>834</v>
      </c>
      <c r="L28" s="457" t="s">
        <v>890</v>
      </c>
      <c r="M28" s="463" t="str">
        <f>CONCATENATE(LEFT(petDefinitions[[#This Row],['[tidName']]],10),"_DESC")</f>
        <v>TID_PET_23_DESC</v>
      </c>
      <c r="N28" s="457">
        <v>23</v>
      </c>
      <c r="Q28" s="67"/>
    </row>
    <row r="29" spans="1:17">
      <c r="A29" s="67"/>
      <c r="B29" s="464" t="s">
        <v>4</v>
      </c>
      <c r="C29" s="465" t="s">
        <v>855</v>
      </c>
      <c r="D29" s="466" t="s">
        <v>649</v>
      </c>
      <c r="E29" s="466" t="s">
        <v>829</v>
      </c>
      <c r="F29" s="460">
        <v>0</v>
      </c>
      <c r="G29" s="460" t="b">
        <v>1</v>
      </c>
      <c r="H29" s="461" t="s">
        <v>1322</v>
      </c>
      <c r="I29" s="461" t="s">
        <v>1323</v>
      </c>
      <c r="J29" s="461" t="s">
        <v>1317</v>
      </c>
      <c r="K29" s="462" t="s">
        <v>391</v>
      </c>
      <c r="L29" s="457" t="s">
        <v>892</v>
      </c>
      <c r="M29" s="457" t="str">
        <f>CONCATENATE(LEFT(petDefinitions[[#This Row],['[tidName']]],10),"_DESC")</f>
        <v>TID_PET_25_DESC</v>
      </c>
      <c r="N29" s="463">
        <v>25</v>
      </c>
      <c r="Q29" s="67"/>
    </row>
    <row r="30" spans="1:17">
      <c r="A30" s="67"/>
      <c r="B30" s="464" t="s">
        <v>4</v>
      </c>
      <c r="C30" s="465" t="s">
        <v>856</v>
      </c>
      <c r="D30" s="466" t="s">
        <v>649</v>
      </c>
      <c r="E30" s="466" t="s">
        <v>829</v>
      </c>
      <c r="F30" s="460">
        <v>1</v>
      </c>
      <c r="G30" s="460" t="b">
        <v>1</v>
      </c>
      <c r="H30" s="461" t="s">
        <v>655</v>
      </c>
      <c r="I30" s="467" t="s">
        <v>657</v>
      </c>
      <c r="J30" s="467" t="s">
        <v>1336</v>
      </c>
      <c r="K30" s="462" t="s">
        <v>802</v>
      </c>
      <c r="L30" s="457" t="s">
        <v>893</v>
      </c>
      <c r="M30" s="463" t="str">
        <f>CONCATENATE(LEFT(petDefinitions[[#This Row],['[tidName']]],10),"_DESC")</f>
        <v>TID_PET_26_DESC</v>
      </c>
      <c r="N30" s="457">
        <v>26</v>
      </c>
      <c r="Q30" s="67"/>
    </row>
    <row r="31" spans="1:17">
      <c r="A31" s="67"/>
      <c r="B31" s="464" t="s">
        <v>4</v>
      </c>
      <c r="C31" s="465" t="s">
        <v>857</v>
      </c>
      <c r="D31" s="466" t="s">
        <v>649</v>
      </c>
      <c r="E31" s="466" t="s">
        <v>826</v>
      </c>
      <c r="F31" s="466">
        <v>6</v>
      </c>
      <c r="G31" s="460" t="b">
        <v>1</v>
      </c>
      <c r="H31" s="461" t="s">
        <v>1324</v>
      </c>
      <c r="I31" s="461" t="s">
        <v>1325</v>
      </c>
      <c r="J31" s="461" t="s">
        <v>1326</v>
      </c>
      <c r="K31" s="462" t="s">
        <v>805</v>
      </c>
      <c r="L31" s="457" t="s">
        <v>894</v>
      </c>
      <c r="M31" s="457" t="str">
        <f>CONCATENATE(LEFT(petDefinitions[[#This Row],['[tidName']]],10),"_DESC")</f>
        <v>TID_PET_27_DESC</v>
      </c>
      <c r="N31" s="457">
        <v>27</v>
      </c>
      <c r="P31" s="67"/>
      <c r="Q31" s="67"/>
    </row>
    <row r="32" spans="1:17">
      <c r="A32" s="67"/>
      <c r="B32" s="464" t="s">
        <v>4</v>
      </c>
      <c r="C32" s="465" t="s">
        <v>860</v>
      </c>
      <c r="D32" s="466" t="s">
        <v>649</v>
      </c>
      <c r="E32" s="466" t="s">
        <v>830</v>
      </c>
      <c r="F32" s="460">
        <v>1</v>
      </c>
      <c r="G32" s="460" t="b">
        <v>1</v>
      </c>
      <c r="H32" s="461" t="s">
        <v>656</v>
      </c>
      <c r="I32" s="461" t="s">
        <v>659</v>
      </c>
      <c r="J32" s="461" t="s">
        <v>1328</v>
      </c>
      <c r="K32" s="462" t="s">
        <v>849</v>
      </c>
      <c r="L32" s="457" t="s">
        <v>897</v>
      </c>
      <c r="M32" s="457" t="str">
        <f>CONCATENATE(LEFT(petDefinitions[[#This Row],['[tidName']]],10),"_DESC")</f>
        <v>TID_PET_30_DESC</v>
      </c>
      <c r="N32" s="457">
        <v>30</v>
      </c>
      <c r="Q32" s="67"/>
    </row>
    <row r="33" spans="1:17">
      <c r="A33" s="67"/>
      <c r="B33" s="464" t="s">
        <v>4</v>
      </c>
      <c r="C33" s="465" t="s">
        <v>863</v>
      </c>
      <c r="D33" s="466" t="s">
        <v>651</v>
      </c>
      <c r="E33" s="466" t="s">
        <v>826</v>
      </c>
      <c r="F33" s="466">
        <v>8</v>
      </c>
      <c r="G33" s="460" t="b">
        <v>0</v>
      </c>
      <c r="H33" s="461" t="s">
        <v>908</v>
      </c>
      <c r="I33" s="461" t="s">
        <v>658</v>
      </c>
      <c r="J33" s="461" t="s">
        <v>914</v>
      </c>
      <c r="K33" s="462" t="s">
        <v>850</v>
      </c>
      <c r="L33" s="457" t="s">
        <v>900</v>
      </c>
      <c r="M33" s="457" t="str">
        <f>CONCATENATE(LEFT(petDefinitions[[#This Row],['[tidName']]],10),"_DESC")</f>
        <v>TID_PET_33_DESC</v>
      </c>
      <c r="N33" s="457">
        <v>33</v>
      </c>
      <c r="Q33" s="67"/>
    </row>
    <row r="34" spans="1:17">
      <c r="A34" s="67">
        <v>30</v>
      </c>
      <c r="B34" s="464" t="s">
        <v>4</v>
      </c>
      <c r="C34" s="465" t="s">
        <v>864</v>
      </c>
      <c r="D34" s="466" t="s">
        <v>651</v>
      </c>
      <c r="E34" s="466" t="s">
        <v>830</v>
      </c>
      <c r="F34" s="466">
        <v>4</v>
      </c>
      <c r="G34" s="460" t="b">
        <v>0</v>
      </c>
      <c r="H34" s="461" t="s">
        <v>933</v>
      </c>
      <c r="I34" s="461" t="s">
        <v>659</v>
      </c>
      <c r="J34" s="461" t="s">
        <v>951</v>
      </c>
      <c r="K34" s="462" t="s">
        <v>932</v>
      </c>
      <c r="L34" s="457" t="s">
        <v>901</v>
      </c>
      <c r="M34" s="457" t="str">
        <f>CONCATENATE(LEFT(petDefinitions[[#This Row],['[tidName']]],10),"_DESC")</f>
        <v>TID_PET_34_DESC</v>
      </c>
      <c r="N34" s="457">
        <v>34</v>
      </c>
      <c r="Q34" s="67"/>
    </row>
    <row r="35" spans="1:17">
      <c r="A35" s="67">
        <v>31</v>
      </c>
      <c r="B35" s="464" t="s">
        <v>4</v>
      </c>
      <c r="C35" s="465" t="s">
        <v>865</v>
      </c>
      <c r="D35" s="466" t="s">
        <v>651</v>
      </c>
      <c r="E35" s="466" t="s">
        <v>829</v>
      </c>
      <c r="F35" s="466">
        <v>3</v>
      </c>
      <c r="G35" s="460" t="b">
        <v>0</v>
      </c>
      <c r="H35" s="467" t="s">
        <v>907</v>
      </c>
      <c r="I35" s="467" t="s">
        <v>657</v>
      </c>
      <c r="J35" s="467" t="s">
        <v>912</v>
      </c>
      <c r="K35" s="462" t="s">
        <v>806</v>
      </c>
      <c r="L35" s="457" t="s">
        <v>902</v>
      </c>
      <c r="M35" s="457" t="str">
        <f>CONCATENATE(LEFT(petDefinitions[[#This Row],['[tidName']]],10),"_DESC")</f>
        <v>TID_PET_35_DESC</v>
      </c>
      <c r="N35" s="457">
        <v>35</v>
      </c>
      <c r="Q35" s="67"/>
    </row>
    <row r="36" spans="1:17">
      <c r="A36" s="67">
        <v>32</v>
      </c>
      <c r="B36" s="464" t="s">
        <v>4</v>
      </c>
      <c r="C36" s="465" t="s">
        <v>866</v>
      </c>
      <c r="D36" s="466" t="s">
        <v>651</v>
      </c>
      <c r="E36" s="466" t="s">
        <v>830</v>
      </c>
      <c r="F36" s="466">
        <v>5</v>
      </c>
      <c r="G36" s="460" t="b">
        <v>0</v>
      </c>
      <c r="H36" s="461" t="s">
        <v>915</v>
      </c>
      <c r="I36" s="461" t="s">
        <v>657</v>
      </c>
      <c r="J36" s="461" t="s">
        <v>912</v>
      </c>
      <c r="K36" s="462" t="s">
        <v>929</v>
      </c>
      <c r="L36" s="457" t="s">
        <v>903</v>
      </c>
      <c r="M36" s="457" t="str">
        <f>CONCATENATE(LEFT(petDefinitions[[#This Row],['[tidName']]],10),"_DESC")</f>
        <v>TID_PET_36_DESC</v>
      </c>
      <c r="N36" s="457">
        <v>36</v>
      </c>
      <c r="Q36" s="67"/>
    </row>
    <row r="37" spans="1:17">
      <c r="A37" s="67">
        <v>33</v>
      </c>
      <c r="B37" s="464" t="s">
        <v>4</v>
      </c>
      <c r="C37" s="465" t="s">
        <v>854</v>
      </c>
      <c r="D37" s="466" t="s">
        <v>650</v>
      </c>
      <c r="E37" s="466" t="s">
        <v>870</v>
      </c>
      <c r="F37" s="466">
        <v>8</v>
      </c>
      <c r="G37" s="460" t="b">
        <v>0</v>
      </c>
      <c r="H37" s="461" t="s">
        <v>655</v>
      </c>
      <c r="I37" s="461" t="s">
        <v>658</v>
      </c>
      <c r="J37" s="461" t="s">
        <v>913</v>
      </c>
      <c r="K37" s="462" t="s">
        <v>938</v>
      </c>
      <c r="L37" s="457" t="s">
        <v>891</v>
      </c>
      <c r="M37" s="457" t="str">
        <f>CONCATENATE(LEFT(petDefinitions[[#This Row],['[tidName']]],10),"_DESC")</f>
        <v>TID_PET_24_DESC</v>
      </c>
      <c r="N37" s="457">
        <v>24</v>
      </c>
      <c r="Q37" s="67"/>
    </row>
    <row r="38" spans="1:17">
      <c r="A38" s="67">
        <v>34</v>
      </c>
      <c r="B38" s="464" t="s">
        <v>4</v>
      </c>
      <c r="C38" s="465" t="s">
        <v>858</v>
      </c>
      <c r="D38" s="466" t="s">
        <v>650</v>
      </c>
      <c r="E38" s="466" t="s">
        <v>830</v>
      </c>
      <c r="F38" s="466">
        <v>2</v>
      </c>
      <c r="G38" s="460" t="b">
        <v>0</v>
      </c>
      <c r="H38" s="461" t="s">
        <v>655</v>
      </c>
      <c r="I38" s="461" t="s">
        <v>657</v>
      </c>
      <c r="J38" s="461" t="s">
        <v>910</v>
      </c>
      <c r="K38" s="462" t="s">
        <v>846</v>
      </c>
      <c r="L38" s="457" t="s">
        <v>895</v>
      </c>
      <c r="M38" s="457" t="str">
        <f>CONCATENATE(LEFT(petDefinitions[[#This Row],['[tidName']]],10),"_DESC")</f>
        <v>TID_PET_28_DESC</v>
      </c>
      <c r="N38" s="457">
        <v>28</v>
      </c>
      <c r="Q38" s="67"/>
    </row>
    <row r="39" spans="1:17">
      <c r="A39" s="67">
        <v>35</v>
      </c>
      <c r="B39" s="464" t="s">
        <v>4</v>
      </c>
      <c r="C39" s="465" t="s">
        <v>859</v>
      </c>
      <c r="D39" s="466" t="s">
        <v>650</v>
      </c>
      <c r="E39" s="466" t="s">
        <v>830</v>
      </c>
      <c r="F39" s="466">
        <v>3</v>
      </c>
      <c r="G39" s="460" t="b">
        <v>0</v>
      </c>
      <c r="H39" s="467" t="s">
        <v>909</v>
      </c>
      <c r="I39" s="467" t="s">
        <v>658</v>
      </c>
      <c r="J39" s="467" t="s">
        <v>913</v>
      </c>
      <c r="K39" s="462" t="s">
        <v>848</v>
      </c>
      <c r="L39" s="457" t="s">
        <v>896</v>
      </c>
      <c r="M39" s="457" t="str">
        <f>CONCATENATE(LEFT(petDefinitions[[#This Row],['[tidName']]],10),"_DESC")</f>
        <v>TID_PET_29_DESC</v>
      </c>
      <c r="N39" s="457">
        <v>29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826</v>
      </c>
      <c r="F40" s="466">
        <v>7</v>
      </c>
      <c r="G40" s="460" t="b">
        <v>0</v>
      </c>
      <c r="H40" s="461" t="s">
        <v>655</v>
      </c>
      <c r="I40" s="461" t="s">
        <v>657</v>
      </c>
      <c r="J40" s="461" t="s">
        <v>910</v>
      </c>
      <c r="K40" s="462" t="s">
        <v>804</v>
      </c>
      <c r="L40" s="457" t="s">
        <v>898</v>
      </c>
      <c r="M40" s="457" t="str">
        <f>CONCATENATE(LEFT(petDefinitions[[#This Row],['[tidName']]],10),"_DESC")</f>
        <v>TID_PET_31_DESC</v>
      </c>
      <c r="N40" s="457">
        <v>31</v>
      </c>
      <c r="Q40" s="67"/>
    </row>
    <row r="41" spans="1:17">
      <c r="A41" s="67">
        <v>37</v>
      </c>
      <c r="B41" s="464" t="s">
        <v>4</v>
      </c>
      <c r="C41" s="465" t="s">
        <v>862</v>
      </c>
      <c r="D41" s="466" t="s">
        <v>650</v>
      </c>
      <c r="E41" s="466" t="s">
        <v>829</v>
      </c>
      <c r="F41" s="466">
        <v>2</v>
      </c>
      <c r="G41" s="460" t="b">
        <v>0</v>
      </c>
      <c r="H41" s="461" t="s">
        <v>655</v>
      </c>
      <c r="I41" s="461" t="s">
        <v>657</v>
      </c>
      <c r="J41" s="461" t="s">
        <v>910</v>
      </c>
      <c r="K41" s="462" t="s">
        <v>392</v>
      </c>
      <c r="L41" s="457" t="s">
        <v>899</v>
      </c>
      <c r="M41" s="457" t="str">
        <f>CONCATENATE(LEFT(petDefinitions[[#This Row],['[tidName']]],10),"_DESC")</f>
        <v>TID_PET_32_DESC</v>
      </c>
      <c r="N41" s="457">
        <v>32</v>
      </c>
      <c r="Q41" s="67"/>
    </row>
    <row r="42" spans="1:17">
      <c r="A42" s="67">
        <v>38</v>
      </c>
      <c r="B42" s="464" t="s">
        <v>4</v>
      </c>
      <c r="C42" s="465" t="s">
        <v>867</v>
      </c>
      <c r="D42" s="466" t="s">
        <v>826</v>
      </c>
      <c r="E42" s="466" t="s">
        <v>829</v>
      </c>
      <c r="F42" s="466">
        <v>4</v>
      </c>
      <c r="G42" s="460" t="b">
        <v>0</v>
      </c>
      <c r="H42" s="461" t="s">
        <v>1343</v>
      </c>
      <c r="I42" s="461" t="s">
        <v>658</v>
      </c>
      <c r="J42" s="461" t="s">
        <v>982</v>
      </c>
      <c r="K42" s="462" t="s">
        <v>1344</v>
      </c>
      <c r="L42" s="457" t="s">
        <v>904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868</v>
      </c>
      <c r="D43" s="466" t="s">
        <v>826</v>
      </c>
      <c r="E43" s="466" t="s">
        <v>829</v>
      </c>
      <c r="F43" s="466">
        <v>5</v>
      </c>
      <c r="G43" s="460" t="b">
        <v>0</v>
      </c>
      <c r="H43" s="467" t="s">
        <v>934</v>
      </c>
      <c r="I43" s="467" t="s">
        <v>659</v>
      </c>
      <c r="J43" s="461" t="s">
        <v>983</v>
      </c>
      <c r="K43" s="462" t="s">
        <v>937</v>
      </c>
      <c r="L43" s="457" t="s">
        <v>905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869</v>
      </c>
      <c r="D44" s="466" t="s">
        <v>826</v>
      </c>
      <c r="E44" s="466" t="s">
        <v>829</v>
      </c>
      <c r="F44" s="466">
        <v>6</v>
      </c>
      <c r="G44" s="460" t="b">
        <v>0</v>
      </c>
      <c r="H44" s="461" t="s">
        <v>1052</v>
      </c>
      <c r="I44" s="461" t="s">
        <v>657</v>
      </c>
      <c r="J44" s="461" t="s">
        <v>981</v>
      </c>
      <c r="K44" s="462" t="s">
        <v>1050</v>
      </c>
      <c r="L44" s="457" t="s">
        <v>906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C55" sqref="C5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1198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916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1100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710</v>
      </c>
      <c r="AD23" s="343" t="s">
        <v>728</v>
      </c>
      <c r="AE23" s="339" t="s">
        <v>742</v>
      </c>
      <c r="AF23" s="339" t="s">
        <v>744</v>
      </c>
    </row>
    <row r="24" spans="2:32">
      <c r="B24" s="310" t="s">
        <v>4</v>
      </c>
      <c r="C24" s="306" t="s">
        <v>1101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711</v>
      </c>
      <c r="AD24" s="343" t="s">
        <v>768</v>
      </c>
      <c r="AE24" s="339" t="s">
        <v>743</v>
      </c>
      <c r="AF24" s="339" t="s">
        <v>745</v>
      </c>
    </row>
    <row r="25" spans="2:32" s="27" customFormat="1">
      <c r="B25" s="309" t="s">
        <v>4</v>
      </c>
      <c r="C25" s="304" t="s">
        <v>1125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698</v>
      </c>
      <c r="AD25" s="344" t="s">
        <v>734</v>
      </c>
      <c r="AE25" s="338"/>
      <c r="AF25" s="236"/>
    </row>
    <row r="26" spans="2:32">
      <c r="B26" s="310" t="s">
        <v>4</v>
      </c>
      <c r="C26" s="306" t="s">
        <v>1102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714</v>
      </c>
      <c r="AD26" s="343" t="s">
        <v>777</v>
      </c>
      <c r="AE26" s="339"/>
      <c r="AF26" s="235"/>
    </row>
    <row r="27" spans="2:32" s="27" customFormat="1">
      <c r="B27" s="309" t="s">
        <v>4</v>
      </c>
      <c r="C27" s="304" t="s">
        <v>1068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688</v>
      </c>
      <c r="AD27" s="344" t="s">
        <v>718</v>
      </c>
      <c r="AE27" s="338" t="s">
        <v>736</v>
      </c>
      <c r="AF27" s="338" t="s">
        <v>746</v>
      </c>
    </row>
    <row r="28" spans="2:32" s="27" customFormat="1">
      <c r="B28" s="309" t="s">
        <v>4</v>
      </c>
      <c r="C28" s="304" t="s">
        <v>1069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689</v>
      </c>
      <c r="AD28" s="344" t="s">
        <v>719</v>
      </c>
      <c r="AE28" s="338"/>
      <c r="AF28" s="290"/>
    </row>
    <row r="29" spans="2:32" s="27" customFormat="1">
      <c r="B29" s="310" t="s">
        <v>4</v>
      </c>
      <c r="C29" s="306" t="s">
        <v>1103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715</v>
      </c>
      <c r="AD29" s="343" t="s">
        <v>778</v>
      </c>
      <c r="AE29" s="339"/>
      <c r="AF29" s="292"/>
    </row>
    <row r="30" spans="2:32" s="27" customFormat="1">
      <c r="B30" s="310" t="s">
        <v>4</v>
      </c>
      <c r="C30" s="306" t="s">
        <v>1095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1280</v>
      </c>
      <c r="AC30" s="339" t="s">
        <v>711</v>
      </c>
      <c r="AD30" s="343" t="s">
        <v>768</v>
      </c>
      <c r="AE30" s="339" t="s">
        <v>743</v>
      </c>
      <c r="AF30" s="426" t="s">
        <v>745</v>
      </c>
    </row>
    <row r="31" spans="2:32" s="27" customFormat="1">
      <c r="B31" s="309" t="s">
        <v>4</v>
      </c>
      <c r="C31" s="304" t="s">
        <v>1070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690</v>
      </c>
      <c r="AD31" s="344" t="s">
        <v>766</v>
      </c>
      <c r="AE31" s="338"/>
      <c r="AF31" s="290"/>
    </row>
    <row r="32" spans="2:32" s="27" customFormat="1">
      <c r="B32" s="309" t="s">
        <v>4</v>
      </c>
      <c r="C32" s="304" t="s">
        <v>1071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704</v>
      </c>
      <c r="AD32" s="344" t="s">
        <v>767</v>
      </c>
      <c r="AE32" s="338"/>
      <c r="AF32" s="290"/>
    </row>
    <row r="33" spans="1:32" s="27" customFormat="1">
      <c r="B33" s="309" t="s">
        <v>4</v>
      </c>
      <c r="C33" s="304" t="s">
        <v>1072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703</v>
      </c>
      <c r="AD33" s="344" t="s">
        <v>729</v>
      </c>
      <c r="AE33" s="338"/>
      <c r="AF33" s="290"/>
    </row>
    <row r="34" spans="1:32" s="27" customFormat="1">
      <c r="B34" s="309" t="s">
        <v>4</v>
      </c>
      <c r="C34" s="304" t="s">
        <v>1073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705</v>
      </c>
      <c r="AD34" s="344" t="s">
        <v>730</v>
      </c>
      <c r="AE34" s="338"/>
      <c r="AF34" s="290"/>
    </row>
    <row r="35" spans="1:32">
      <c r="B35" s="310" t="s">
        <v>4</v>
      </c>
      <c r="C35" s="306" t="s">
        <v>1104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1286</v>
      </c>
      <c r="AC35" s="339" t="s">
        <v>715</v>
      </c>
      <c r="AD35" s="343" t="s">
        <v>778</v>
      </c>
      <c r="AE35" s="339"/>
      <c r="AF35" s="235"/>
    </row>
    <row r="36" spans="1:32">
      <c r="B36" s="309" t="s">
        <v>4</v>
      </c>
      <c r="C36" s="304" t="s">
        <v>1105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691</v>
      </c>
      <c r="AD36" s="344" t="s">
        <v>731</v>
      </c>
      <c r="AE36" s="338"/>
      <c r="AF36" s="236"/>
    </row>
    <row r="37" spans="1:32">
      <c r="B37" s="309" t="s">
        <v>4</v>
      </c>
      <c r="C37" s="304" t="s">
        <v>1119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1287</v>
      </c>
      <c r="AC37" s="338" t="s">
        <v>708</v>
      </c>
      <c r="AD37" s="344" t="s">
        <v>732</v>
      </c>
      <c r="AE37" s="338" t="s">
        <v>755</v>
      </c>
      <c r="AF37" s="338" t="s">
        <v>754</v>
      </c>
    </row>
    <row r="38" spans="1:32" s="27" customFormat="1">
      <c r="B38" s="309" t="s">
        <v>4</v>
      </c>
      <c r="C38" s="374" t="s">
        <v>1074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1288</v>
      </c>
      <c r="AC38" s="382" t="s">
        <v>692</v>
      </c>
      <c r="AD38" s="383" t="s">
        <v>720</v>
      </c>
      <c r="AE38" s="382"/>
      <c r="AF38" s="384"/>
    </row>
    <row r="39" spans="1:32" s="27" customFormat="1">
      <c r="B39" s="310" t="s">
        <v>4</v>
      </c>
      <c r="C39" s="306" t="s">
        <v>1106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714</v>
      </c>
      <c r="AD39" s="343" t="s">
        <v>777</v>
      </c>
      <c r="AE39" s="339"/>
      <c r="AF39" s="292"/>
    </row>
    <row r="40" spans="1:32">
      <c r="B40" s="310" t="s">
        <v>4</v>
      </c>
      <c r="C40" s="306" t="s">
        <v>1075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693</v>
      </c>
      <c r="AD40" s="343" t="s">
        <v>722</v>
      </c>
      <c r="AE40" s="339" t="s">
        <v>780</v>
      </c>
      <c r="AF40" s="426" t="s">
        <v>747</v>
      </c>
    </row>
    <row r="41" spans="1:32">
      <c r="A41" s="240"/>
      <c r="B41" s="310" t="s">
        <v>4</v>
      </c>
      <c r="C41" s="306" t="s">
        <v>1076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693</v>
      </c>
      <c r="AD41" s="343" t="s">
        <v>722</v>
      </c>
      <c r="AE41" s="339" t="s">
        <v>780</v>
      </c>
      <c r="AF41" s="426" t="s">
        <v>747</v>
      </c>
    </row>
    <row r="42" spans="1:32">
      <c r="B42" s="310" t="s">
        <v>4</v>
      </c>
      <c r="C42" s="306" t="s">
        <v>1077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693</v>
      </c>
      <c r="AD42" s="343" t="s">
        <v>722</v>
      </c>
      <c r="AE42" s="339" t="s">
        <v>780</v>
      </c>
      <c r="AF42" s="426" t="s">
        <v>747</v>
      </c>
    </row>
    <row r="43" spans="1:32">
      <c r="B43" s="310" t="s">
        <v>4</v>
      </c>
      <c r="C43" s="306" t="s">
        <v>1078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693</v>
      </c>
      <c r="AD43" s="343" t="s">
        <v>722</v>
      </c>
      <c r="AE43" s="339" t="s">
        <v>780</v>
      </c>
      <c r="AF43" s="426" t="s">
        <v>747</v>
      </c>
    </row>
    <row r="44" spans="1:32">
      <c r="B44" s="310" t="s">
        <v>4</v>
      </c>
      <c r="C44" s="306" t="s">
        <v>1079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693</v>
      </c>
      <c r="AD44" s="343" t="s">
        <v>722</v>
      </c>
      <c r="AE44" s="339" t="s">
        <v>780</v>
      </c>
      <c r="AF44" s="426" t="s">
        <v>747</v>
      </c>
    </row>
    <row r="45" spans="1:32" s="27" customFormat="1">
      <c r="B45" s="309" t="s">
        <v>4</v>
      </c>
      <c r="C45" s="304" t="s">
        <v>1120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702</v>
      </c>
      <c r="AD45" s="344" t="s">
        <v>723</v>
      </c>
      <c r="AE45" s="338"/>
      <c r="AF45" s="290"/>
    </row>
    <row r="46" spans="1:32" s="27" customFormat="1">
      <c r="A46" s="241"/>
      <c r="B46" s="309" t="s">
        <v>4</v>
      </c>
      <c r="C46" s="304" t="s">
        <v>1121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702</v>
      </c>
      <c r="AD46" s="344" t="s">
        <v>723</v>
      </c>
      <c r="AE46" s="338"/>
      <c r="AF46" s="290"/>
    </row>
    <row r="47" spans="1:32" s="27" customFormat="1">
      <c r="B47" s="309" t="s">
        <v>4</v>
      </c>
      <c r="C47" s="304" t="s">
        <v>1122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702</v>
      </c>
      <c r="AD47" s="344" t="s">
        <v>723</v>
      </c>
      <c r="AE47" s="338"/>
      <c r="AF47" s="290"/>
    </row>
    <row r="48" spans="1:32" s="27" customFormat="1">
      <c r="B48" s="310" t="s">
        <v>4</v>
      </c>
      <c r="C48" s="306" t="s">
        <v>1080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694</v>
      </c>
      <c r="AD48" s="343" t="s">
        <v>724</v>
      </c>
      <c r="AE48" s="339"/>
      <c r="AF48" s="292"/>
    </row>
    <row r="49" spans="1:32" s="27" customFormat="1">
      <c r="B49" s="309" t="s">
        <v>4</v>
      </c>
      <c r="C49" s="304" t="s">
        <v>1098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1285</v>
      </c>
      <c r="AC49" s="338" t="s">
        <v>688</v>
      </c>
      <c r="AD49" s="344" t="s">
        <v>718</v>
      </c>
      <c r="AE49" s="338" t="s">
        <v>736</v>
      </c>
      <c r="AF49" s="346" t="s">
        <v>746</v>
      </c>
    </row>
    <row r="50" spans="1:32" s="27" customFormat="1">
      <c r="B50" s="309" t="s">
        <v>4</v>
      </c>
      <c r="C50" s="304" t="s">
        <v>1081</v>
      </c>
      <c r="D50" s="305" t="s">
        <v>799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695</v>
      </c>
      <c r="AD50" s="344" t="s">
        <v>725</v>
      </c>
      <c r="AE50" s="338" t="s">
        <v>737</v>
      </c>
      <c r="AF50" s="338" t="s">
        <v>748</v>
      </c>
    </row>
    <row r="51" spans="1:32" s="27" customFormat="1">
      <c r="B51" s="309" t="s">
        <v>4</v>
      </c>
      <c r="C51" s="304" t="s">
        <v>1082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1289</v>
      </c>
      <c r="AC51" s="338" t="s">
        <v>695</v>
      </c>
      <c r="AD51" s="344" t="s">
        <v>725</v>
      </c>
      <c r="AE51" s="338" t="s">
        <v>737</v>
      </c>
      <c r="AF51" s="338" t="s">
        <v>748</v>
      </c>
    </row>
    <row r="52" spans="1:32">
      <c r="B52" s="309" t="s">
        <v>4</v>
      </c>
      <c r="C52" s="304" t="s">
        <v>1083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1290</v>
      </c>
      <c r="AC52" s="338" t="s">
        <v>695</v>
      </c>
      <c r="AD52" s="344" t="s">
        <v>725</v>
      </c>
      <c r="AE52" s="338" t="s">
        <v>737</v>
      </c>
      <c r="AF52" s="346" t="s">
        <v>748</v>
      </c>
    </row>
    <row r="53" spans="1:32">
      <c r="B53" s="309" t="s">
        <v>4</v>
      </c>
      <c r="C53" s="306" t="s">
        <v>1199</v>
      </c>
      <c r="D53" s="305" t="s">
        <v>1198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1292</v>
      </c>
      <c r="AC53" s="339" t="s">
        <v>711</v>
      </c>
      <c r="AD53" s="343" t="s">
        <v>768</v>
      </c>
      <c r="AE53" s="339" t="s">
        <v>743</v>
      </c>
      <c r="AF53" s="426" t="s">
        <v>745</v>
      </c>
    </row>
    <row r="54" spans="1:32" s="27" customFormat="1">
      <c r="B54" s="310" t="s">
        <v>4</v>
      </c>
      <c r="C54" s="306" t="s">
        <v>1126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696</v>
      </c>
      <c r="AD54" s="343" t="s">
        <v>774</v>
      </c>
      <c r="AE54" s="339"/>
      <c r="AF54" s="292"/>
    </row>
    <row r="55" spans="1:32" s="27" customFormat="1">
      <c r="B55" s="310" t="s">
        <v>4</v>
      </c>
      <c r="C55" s="306" t="s">
        <v>1335</v>
      </c>
      <c r="D55" s="307" t="s">
        <v>483</v>
      </c>
      <c r="E55" s="300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4">
        <v>0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696</v>
      </c>
      <c r="AD55" s="343" t="s">
        <v>774</v>
      </c>
      <c r="AE55" s="339"/>
      <c r="AF55" s="292"/>
    </row>
    <row r="56" spans="1:32" s="27" customFormat="1">
      <c r="B56" s="309" t="s">
        <v>4</v>
      </c>
      <c r="C56" s="304" t="s">
        <v>1084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1291</v>
      </c>
      <c r="AC56" s="338" t="s">
        <v>706</v>
      </c>
      <c r="AD56" s="344" t="s">
        <v>721</v>
      </c>
      <c r="AE56" s="338" t="s">
        <v>750</v>
      </c>
      <c r="AF56" s="338" t="s">
        <v>749</v>
      </c>
    </row>
    <row r="57" spans="1:32" s="27" customFormat="1">
      <c r="B57" s="309" t="s">
        <v>4</v>
      </c>
      <c r="C57" s="304" t="s">
        <v>1107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697</v>
      </c>
      <c r="AD57" s="344" t="s">
        <v>726</v>
      </c>
      <c r="AE57" s="338"/>
      <c r="AF57" s="236"/>
    </row>
    <row r="58" spans="1:32" s="27" customFormat="1">
      <c r="B58" s="310" t="s">
        <v>4</v>
      </c>
      <c r="C58" s="306" t="s">
        <v>1094</v>
      </c>
      <c r="D58" s="307" t="s">
        <v>785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1279</v>
      </c>
      <c r="AC58" s="339" t="s">
        <v>711</v>
      </c>
      <c r="AD58" s="343" t="s">
        <v>768</v>
      </c>
      <c r="AE58" s="339" t="s">
        <v>743</v>
      </c>
      <c r="AF58" s="339" t="s">
        <v>745</v>
      </c>
    </row>
    <row r="59" spans="1:32">
      <c r="A59" s="240"/>
      <c r="B59" s="309" t="s">
        <v>4</v>
      </c>
      <c r="C59" s="304" t="s">
        <v>1085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695</v>
      </c>
      <c r="AD59" s="344" t="s">
        <v>725</v>
      </c>
      <c r="AE59" s="338" t="s">
        <v>737</v>
      </c>
      <c r="AF59" s="346" t="s">
        <v>748</v>
      </c>
    </row>
    <row r="60" spans="1:32">
      <c r="B60" s="310" t="s">
        <v>4</v>
      </c>
      <c r="C60" s="306" t="s">
        <v>1108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1282</v>
      </c>
      <c r="AC60" s="339" t="s">
        <v>710</v>
      </c>
      <c r="AD60" s="343" t="s">
        <v>728</v>
      </c>
      <c r="AE60" s="339" t="s">
        <v>742</v>
      </c>
      <c r="AF60" s="426" t="s">
        <v>744</v>
      </c>
    </row>
    <row r="61" spans="1:32">
      <c r="B61" s="309" t="s">
        <v>4</v>
      </c>
      <c r="C61" s="304" t="s">
        <v>1086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735</v>
      </c>
      <c r="AD61" s="345" t="s">
        <v>776</v>
      </c>
      <c r="AE61" s="338" t="s">
        <v>753</v>
      </c>
      <c r="AF61" s="346" t="s">
        <v>752</v>
      </c>
    </row>
    <row r="62" spans="1:32" s="27" customFormat="1">
      <c r="B62" s="309" t="s">
        <v>4</v>
      </c>
      <c r="C62" s="304" t="s">
        <v>1088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1293</v>
      </c>
      <c r="AC62" s="236" t="s">
        <v>735</v>
      </c>
      <c r="AD62" s="345" t="s">
        <v>776</v>
      </c>
      <c r="AE62" s="338" t="s">
        <v>753</v>
      </c>
      <c r="AF62" s="338" t="s">
        <v>752</v>
      </c>
    </row>
    <row r="63" spans="1:32" s="27" customFormat="1">
      <c r="B63" s="309" t="s">
        <v>4</v>
      </c>
      <c r="C63" s="304" t="s">
        <v>1087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735</v>
      </c>
      <c r="AD63" s="345" t="s">
        <v>775</v>
      </c>
      <c r="AE63" s="338" t="s">
        <v>738</v>
      </c>
      <c r="AF63" s="338" t="s">
        <v>751</v>
      </c>
    </row>
    <row r="64" spans="1:32" s="27" customFormat="1">
      <c r="B64" s="309" t="s">
        <v>4</v>
      </c>
      <c r="C64" s="304" t="s">
        <v>1089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1278</v>
      </c>
      <c r="AC64" s="338" t="s">
        <v>707</v>
      </c>
      <c r="AD64" s="344" t="s">
        <v>727</v>
      </c>
      <c r="AE64" s="338"/>
      <c r="AF64" s="236"/>
    </row>
    <row r="65" spans="2:32" s="27" customFormat="1">
      <c r="B65" s="309" t="s">
        <v>4</v>
      </c>
      <c r="C65" s="304" t="s">
        <v>1090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707</v>
      </c>
      <c r="AD65" s="344" t="s">
        <v>727</v>
      </c>
      <c r="AE65" s="338"/>
      <c r="AF65" s="236"/>
    </row>
    <row r="66" spans="2:32">
      <c r="B66" s="309" t="s">
        <v>4</v>
      </c>
      <c r="C66" s="304" t="s">
        <v>1123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708</v>
      </c>
      <c r="AD66" s="344" t="s">
        <v>732</v>
      </c>
      <c r="AE66" s="338" t="s">
        <v>755</v>
      </c>
      <c r="AF66" s="338" t="s">
        <v>754</v>
      </c>
    </row>
    <row r="67" spans="2:32">
      <c r="B67" s="309" t="s">
        <v>4</v>
      </c>
      <c r="C67" s="304" t="s">
        <v>1091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698</v>
      </c>
      <c r="AD67" s="344" t="s">
        <v>734</v>
      </c>
      <c r="AE67" s="338"/>
      <c r="AF67" s="236"/>
    </row>
    <row r="68" spans="2:32">
      <c r="B68" s="309" t="s">
        <v>4</v>
      </c>
      <c r="C68" s="304" t="s">
        <v>1109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698</v>
      </c>
      <c r="AD68" s="344" t="s">
        <v>734</v>
      </c>
      <c r="AE68" s="338"/>
      <c r="AF68" s="236"/>
    </row>
    <row r="69" spans="2:32">
      <c r="B69" s="310" t="s">
        <v>4</v>
      </c>
      <c r="C69" s="306" t="s">
        <v>1112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713</v>
      </c>
      <c r="AD69" s="343" t="s">
        <v>769</v>
      </c>
      <c r="AE69" s="339"/>
      <c r="AF69" s="235"/>
    </row>
    <row r="70" spans="2:32">
      <c r="B70" s="309" t="s">
        <v>4</v>
      </c>
      <c r="C70" s="304" t="s">
        <v>1124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708</v>
      </c>
      <c r="AD70" s="344" t="s">
        <v>732</v>
      </c>
      <c r="AE70" s="338" t="s">
        <v>755</v>
      </c>
      <c r="AF70" s="338" t="s">
        <v>754</v>
      </c>
    </row>
    <row r="71" spans="2:32" s="27" customFormat="1">
      <c r="B71" s="309" t="s">
        <v>4</v>
      </c>
      <c r="C71" s="304" t="s">
        <v>1110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698</v>
      </c>
      <c r="AD71" s="344" t="s">
        <v>734</v>
      </c>
      <c r="AE71" s="338"/>
      <c r="AF71" s="236"/>
    </row>
    <row r="72" spans="2:32" s="27" customFormat="1">
      <c r="B72" s="310" t="s">
        <v>4</v>
      </c>
      <c r="C72" s="306" t="s">
        <v>1111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1294</v>
      </c>
      <c r="AC72" s="339" t="s">
        <v>712</v>
      </c>
      <c r="AD72" s="343" t="s">
        <v>770</v>
      </c>
      <c r="AE72" s="339" t="s">
        <v>756</v>
      </c>
      <c r="AF72" s="339" t="s">
        <v>757</v>
      </c>
    </row>
    <row r="73" spans="2:32" s="27" customFormat="1">
      <c r="B73" s="310" t="s">
        <v>4</v>
      </c>
      <c r="C73" s="306" t="s">
        <v>1113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712</v>
      </c>
      <c r="AD73" s="343" t="s">
        <v>770</v>
      </c>
      <c r="AE73" s="339" t="s">
        <v>756</v>
      </c>
      <c r="AF73" s="339" t="s">
        <v>757</v>
      </c>
    </row>
    <row r="74" spans="2:32" s="27" customFormat="1">
      <c r="B74" s="310" t="s">
        <v>4</v>
      </c>
      <c r="C74" s="306" t="s">
        <v>1096</v>
      </c>
      <c r="D74" s="307" t="s">
        <v>785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1284</v>
      </c>
      <c r="AC74" s="339" t="s">
        <v>711</v>
      </c>
      <c r="AD74" s="343" t="s">
        <v>768</v>
      </c>
      <c r="AE74" s="339" t="s">
        <v>743</v>
      </c>
      <c r="AF74" s="339" t="s">
        <v>745</v>
      </c>
    </row>
    <row r="75" spans="2:32" s="27" customFormat="1">
      <c r="B75" s="309" t="s">
        <v>4</v>
      </c>
      <c r="C75" s="304" t="s">
        <v>1114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700</v>
      </c>
      <c r="AD75" s="344" t="s">
        <v>772</v>
      </c>
      <c r="AE75" s="338" t="s">
        <v>758</v>
      </c>
      <c r="AF75" s="338" t="s">
        <v>739</v>
      </c>
    </row>
    <row r="76" spans="2:32" s="27" customFormat="1">
      <c r="B76" s="309" t="s">
        <v>4</v>
      </c>
      <c r="C76" s="304" t="s">
        <v>1115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701</v>
      </c>
      <c r="AD76" s="344" t="s">
        <v>771</v>
      </c>
      <c r="AE76" s="338" t="s">
        <v>758</v>
      </c>
      <c r="AF76" s="338" t="s">
        <v>740</v>
      </c>
    </row>
    <row r="77" spans="2:32">
      <c r="B77" s="309" t="s">
        <v>4</v>
      </c>
      <c r="C77" s="304" t="s">
        <v>1116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717</v>
      </c>
      <c r="AD77" s="344" t="s">
        <v>733</v>
      </c>
      <c r="AE77" s="338"/>
      <c r="AF77" s="290"/>
    </row>
    <row r="78" spans="2:32">
      <c r="B78" s="309" t="s">
        <v>4</v>
      </c>
      <c r="C78" s="304" t="s">
        <v>1092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699</v>
      </c>
      <c r="AD78" s="344" t="s">
        <v>773</v>
      </c>
      <c r="AE78" s="338"/>
      <c r="AF78" s="290"/>
    </row>
    <row r="79" spans="2:32">
      <c r="B79" s="309" t="s">
        <v>4</v>
      </c>
      <c r="C79" s="304" t="s">
        <v>1099</v>
      </c>
      <c r="D79" s="305" t="s">
        <v>799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1281</v>
      </c>
      <c r="AC79" s="338" t="s">
        <v>688</v>
      </c>
      <c r="AD79" s="344" t="s">
        <v>718</v>
      </c>
      <c r="AE79" s="338" t="s">
        <v>736</v>
      </c>
      <c r="AF79" s="346" t="s">
        <v>746</v>
      </c>
    </row>
    <row r="80" spans="2:32">
      <c r="B80" s="310" t="s">
        <v>4</v>
      </c>
      <c r="C80" s="306" t="s">
        <v>1117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714</v>
      </c>
      <c r="AD80" s="343" t="s">
        <v>777</v>
      </c>
      <c r="AE80" s="339"/>
      <c r="AF80" s="292"/>
    </row>
    <row r="81" spans="2:32">
      <c r="B81" s="310" t="s">
        <v>4</v>
      </c>
      <c r="C81" s="306" t="s">
        <v>1118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715</v>
      </c>
      <c r="AD81" s="343" t="s">
        <v>778</v>
      </c>
      <c r="AE81" s="339"/>
      <c r="AF81" s="292"/>
    </row>
    <row r="82" spans="2:32">
      <c r="B82" s="309" t="s">
        <v>4</v>
      </c>
      <c r="C82" s="304" t="s">
        <v>1093</v>
      </c>
      <c r="D82" s="305" t="s">
        <v>799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716</v>
      </c>
      <c r="AD82" s="344" t="s">
        <v>779</v>
      </c>
      <c r="AE82" s="338" t="s">
        <v>759</v>
      </c>
      <c r="AF82" s="346" t="s">
        <v>760</v>
      </c>
    </row>
    <row r="83" spans="2:32" ht="15.75" thickBot="1">
      <c r="B83" s="310" t="s">
        <v>4</v>
      </c>
      <c r="C83" s="306" t="s">
        <v>1097</v>
      </c>
      <c r="D83" s="307" t="s">
        <v>785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1283</v>
      </c>
      <c r="AC83" s="339" t="s">
        <v>711</v>
      </c>
      <c r="AD83" s="343" t="s">
        <v>768</v>
      </c>
      <c r="AE83" s="339" t="s">
        <v>743</v>
      </c>
      <c r="AF83" s="426" t="s">
        <v>745</v>
      </c>
    </row>
    <row r="84" spans="2:32" ht="15.75" thickBot="1"/>
    <row r="85" spans="2:32" ht="23.25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45.5">
      <c r="B87" s="143" t="s">
        <v>567</v>
      </c>
      <c r="C87" s="143" t="s">
        <v>5</v>
      </c>
      <c r="D87" s="143" t="s">
        <v>364</v>
      </c>
      <c r="E87" s="154" t="s">
        <v>1313</v>
      </c>
      <c r="F87" s="154" t="s">
        <v>1300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1301</v>
      </c>
      <c r="D88" s="189" t="s">
        <v>357</v>
      </c>
      <c r="E88" s="341" t="s">
        <v>1314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741</v>
      </c>
      <c r="Q88" s="235" t="s">
        <v>709</v>
      </c>
      <c r="R88" s="5"/>
      <c r="S88" s="5"/>
    </row>
    <row r="89" spans="2:32">
      <c r="B89" s="340" t="s">
        <v>4</v>
      </c>
      <c r="C89" s="189" t="s">
        <v>1302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40" t="s">
        <v>4</v>
      </c>
      <c r="C90" s="189" t="s">
        <v>1303</v>
      </c>
      <c r="D90" s="189" t="s">
        <v>363</v>
      </c>
      <c r="E90" s="341" t="s">
        <v>1314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40" t="s">
        <v>4</v>
      </c>
      <c r="C91" s="189" t="s">
        <v>1304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40" t="s">
        <v>4</v>
      </c>
      <c r="C92" s="189" t="s">
        <v>1305</v>
      </c>
      <c r="D92" s="189" t="s">
        <v>360</v>
      </c>
      <c r="E92" s="341" t="s">
        <v>1314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40" t="s">
        <v>4</v>
      </c>
      <c r="C93" s="189" t="s">
        <v>1306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40" t="s">
        <v>4</v>
      </c>
      <c r="C94" s="189" t="s">
        <v>1307</v>
      </c>
      <c r="D94" s="189" t="s">
        <v>360</v>
      </c>
      <c r="E94" s="341" t="s">
        <v>1315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40" t="s">
        <v>4</v>
      </c>
      <c r="C95" s="189" t="s">
        <v>1308</v>
      </c>
      <c r="D95" s="189" t="s">
        <v>362</v>
      </c>
      <c r="E95" s="341" t="s">
        <v>1314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40" t="s">
        <v>4</v>
      </c>
      <c r="C96" s="189" t="s">
        <v>1309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40" t="s">
        <v>4</v>
      </c>
      <c r="C97" s="189" t="s">
        <v>1310</v>
      </c>
      <c r="D97" s="189" t="s">
        <v>362</v>
      </c>
      <c r="E97" s="341" t="s">
        <v>1315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1131</v>
      </c>
      <c r="G4" s="148" t="s">
        <v>1132</v>
      </c>
      <c r="H4" s="148" t="s">
        <v>1133</v>
      </c>
      <c r="I4" s="148" t="s">
        <v>1180</v>
      </c>
      <c r="J4" s="148" t="s">
        <v>1181</v>
      </c>
      <c r="K4" s="148" t="s">
        <v>1134</v>
      </c>
      <c r="L4" s="148" t="s">
        <v>1136</v>
      </c>
      <c r="M4" s="148" t="s">
        <v>1137</v>
      </c>
      <c r="N4" s="148" t="s">
        <v>1138</v>
      </c>
      <c r="O4" s="148" t="s">
        <v>1139</v>
      </c>
      <c r="P4" s="148" t="s">
        <v>1140</v>
      </c>
      <c r="Q4" s="148" t="s">
        <v>1141</v>
      </c>
      <c r="R4" s="148" t="s">
        <v>1142</v>
      </c>
      <c r="S4" s="148" t="s">
        <v>1143</v>
      </c>
      <c r="T4" s="148" t="s">
        <v>1144</v>
      </c>
      <c r="U4" s="148" t="s">
        <v>1244</v>
      </c>
      <c r="V4" s="148" t="s">
        <v>1245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1182</v>
      </c>
      <c r="G5" s="15" t="s">
        <v>1257</v>
      </c>
      <c r="H5" s="15" t="s">
        <v>683</v>
      </c>
      <c r="I5" s="15" t="s">
        <v>1183</v>
      </c>
      <c r="J5" s="15" t="s">
        <v>1184</v>
      </c>
      <c r="K5" s="15" t="s">
        <v>1135</v>
      </c>
      <c r="L5" s="15" t="s">
        <v>1135</v>
      </c>
      <c r="M5" s="15" t="s">
        <v>1135</v>
      </c>
      <c r="N5" s="15" t="s">
        <v>1135</v>
      </c>
      <c r="O5" s="15" t="s">
        <v>1135</v>
      </c>
      <c r="P5" s="15" t="s">
        <v>1135</v>
      </c>
      <c r="Q5" s="15" t="s">
        <v>1135</v>
      </c>
      <c r="R5" s="15" t="s">
        <v>1135</v>
      </c>
      <c r="S5" s="15" t="s">
        <v>1135</v>
      </c>
      <c r="T5" s="15" t="s">
        <v>1135</v>
      </c>
      <c r="U5" s="15" t="s">
        <v>1247</v>
      </c>
      <c r="V5" s="15" t="s">
        <v>1246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1145</v>
      </c>
      <c r="G6" s="15"/>
      <c r="H6" s="15" t="s">
        <v>511</v>
      </c>
      <c r="I6" s="15"/>
      <c r="J6" s="15"/>
      <c r="K6" s="15" t="s">
        <v>1135</v>
      </c>
      <c r="L6" s="15" t="s">
        <v>1135</v>
      </c>
      <c r="M6" s="15" t="s">
        <v>1135</v>
      </c>
      <c r="N6" s="15" t="s">
        <v>1135</v>
      </c>
      <c r="O6" s="15" t="s">
        <v>1135</v>
      </c>
      <c r="P6" s="15" t="s">
        <v>1135</v>
      </c>
      <c r="Q6" s="15" t="s">
        <v>1135</v>
      </c>
      <c r="R6" s="15" t="s">
        <v>1135</v>
      </c>
      <c r="S6" s="15" t="s">
        <v>1135</v>
      </c>
      <c r="T6" s="15" t="s">
        <v>1135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1146</v>
      </c>
      <c r="G7" s="333"/>
      <c r="H7" s="333" t="s">
        <v>596</v>
      </c>
      <c r="I7" s="333"/>
      <c r="J7" s="333"/>
      <c r="K7" s="332" t="s">
        <v>1135</v>
      </c>
      <c r="L7" s="332" t="s">
        <v>1135</v>
      </c>
      <c r="M7" s="332" t="s">
        <v>1135</v>
      </c>
      <c r="N7" s="332" t="s">
        <v>1135</v>
      </c>
      <c r="O7" s="332" t="s">
        <v>1135</v>
      </c>
      <c r="P7" s="332" t="s">
        <v>1135</v>
      </c>
      <c r="Q7" s="332" t="s">
        <v>1135</v>
      </c>
      <c r="R7" s="332" t="s">
        <v>1135</v>
      </c>
      <c r="S7" s="332" t="s">
        <v>1135</v>
      </c>
      <c r="T7" s="332" t="s">
        <v>1135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1237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1224</v>
      </c>
      <c r="F3" s="490" t="s">
        <v>1223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1236</v>
      </c>
      <c r="C4" s="480" t="s">
        <v>5</v>
      </c>
      <c r="D4" s="481" t="s">
        <v>204</v>
      </c>
      <c r="E4" s="481" t="s">
        <v>1210</v>
      </c>
      <c r="F4" s="481" t="s">
        <v>1211</v>
      </c>
      <c r="G4" s="481" t="s">
        <v>1212</v>
      </c>
      <c r="H4" s="481" t="s">
        <v>1213</v>
      </c>
      <c r="I4" s="482" t="s">
        <v>23</v>
      </c>
      <c r="J4" s="482" t="s">
        <v>1249</v>
      </c>
    </row>
    <row r="5" spans="2:16">
      <c r="B5" s="483" t="s">
        <v>4</v>
      </c>
      <c r="C5" s="477" t="s">
        <v>1295</v>
      </c>
      <c r="D5" s="477" t="s">
        <v>303</v>
      </c>
      <c r="E5" s="477">
        <v>0</v>
      </c>
      <c r="F5" s="477" t="s">
        <v>1129</v>
      </c>
      <c r="G5" s="477">
        <v>30</v>
      </c>
      <c r="H5" s="484">
        <v>30</v>
      </c>
      <c r="I5" s="484" t="s">
        <v>1238</v>
      </c>
      <c r="J5" s="484"/>
    </row>
    <row r="6" spans="2:16">
      <c r="B6" s="483" t="s">
        <v>4</v>
      </c>
      <c r="C6" s="477" t="s">
        <v>1296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1242</v>
      </c>
      <c r="J6" s="484"/>
    </row>
    <row r="7" spans="2:16">
      <c r="B7" s="483" t="s">
        <v>4</v>
      </c>
      <c r="C7" s="477" t="s">
        <v>1297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1243</v>
      </c>
      <c r="J7" s="484"/>
    </row>
    <row r="8" spans="2:16" customFormat="1">
      <c r="B8" s="483" t="s">
        <v>4</v>
      </c>
      <c r="C8" s="477" t="s">
        <v>1214</v>
      </c>
      <c r="D8" s="477" t="s">
        <v>303</v>
      </c>
      <c r="E8" s="477">
        <v>1</v>
      </c>
      <c r="F8" s="477" t="s">
        <v>1129</v>
      </c>
      <c r="G8" s="477">
        <v>30</v>
      </c>
      <c r="H8" s="484">
        <v>50</v>
      </c>
      <c r="I8" s="484" t="s">
        <v>1238</v>
      </c>
      <c r="J8" s="484" t="s">
        <v>1226</v>
      </c>
    </row>
    <row r="9" spans="2:16" customFormat="1">
      <c r="B9" s="483" t="s">
        <v>4</v>
      </c>
      <c r="C9" s="477" t="s">
        <v>1215</v>
      </c>
      <c r="D9" s="477" t="s">
        <v>303</v>
      </c>
      <c r="E9" s="477">
        <v>1</v>
      </c>
      <c r="F9" s="477" t="s">
        <v>1128</v>
      </c>
      <c r="G9" s="477">
        <v>3</v>
      </c>
      <c r="H9" s="484">
        <v>5</v>
      </c>
      <c r="I9" s="484" t="s">
        <v>1239</v>
      </c>
      <c r="J9" s="484" t="s">
        <v>1225</v>
      </c>
    </row>
    <row r="10" spans="2:16" customFormat="1">
      <c r="B10" s="483" t="s">
        <v>4</v>
      </c>
      <c r="C10" s="477" t="s">
        <v>1216</v>
      </c>
      <c r="D10" s="477" t="s">
        <v>1017</v>
      </c>
      <c r="E10" s="477">
        <v>1</v>
      </c>
      <c r="F10" s="477" t="s">
        <v>1311</v>
      </c>
      <c r="G10" s="477">
        <v>1</v>
      </c>
      <c r="H10" s="484">
        <v>1.5</v>
      </c>
      <c r="I10" s="484" t="s">
        <v>1333</v>
      </c>
      <c r="J10" s="484" t="s">
        <v>1228</v>
      </c>
    </row>
    <row r="11" spans="2:16">
      <c r="B11" s="483" t="s">
        <v>4</v>
      </c>
      <c r="C11" s="477" t="s">
        <v>1312</v>
      </c>
      <c r="D11" s="478" t="s">
        <v>1017</v>
      </c>
      <c r="E11" s="478">
        <v>1</v>
      </c>
      <c r="F11" s="478" t="s">
        <v>1301</v>
      </c>
      <c r="G11" s="477">
        <v>1</v>
      </c>
      <c r="H11" s="478">
        <v>1.5</v>
      </c>
      <c r="I11" s="484" t="s">
        <v>1331</v>
      </c>
      <c r="J11" s="484" t="s">
        <v>1228</v>
      </c>
    </row>
    <row r="12" spans="2:16" customFormat="1">
      <c r="B12" s="483" t="s">
        <v>4</v>
      </c>
      <c r="C12" s="477" t="s">
        <v>326</v>
      </c>
      <c r="D12" s="477" t="s">
        <v>1021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1330</v>
      </c>
      <c r="J12" s="484" t="s">
        <v>1298</v>
      </c>
    </row>
    <row r="13" spans="2:16" customFormat="1">
      <c r="B13" s="485" t="s">
        <v>4</v>
      </c>
      <c r="C13" s="478" t="s">
        <v>1217</v>
      </c>
      <c r="D13" s="477" t="s">
        <v>1021</v>
      </c>
      <c r="E13" s="477">
        <v>1</v>
      </c>
      <c r="F13" s="478" t="s">
        <v>1217</v>
      </c>
      <c r="G13" s="477">
        <v>1</v>
      </c>
      <c r="H13" s="484">
        <v>2</v>
      </c>
      <c r="I13" s="484" t="s">
        <v>1332</v>
      </c>
      <c r="J13" s="484" t="s">
        <v>1299</v>
      </c>
    </row>
    <row r="14" spans="2:16" customFormat="1">
      <c r="B14" s="485" t="s">
        <v>4</v>
      </c>
      <c r="C14" s="477" t="s">
        <v>1218</v>
      </c>
      <c r="D14" s="477" t="s">
        <v>303</v>
      </c>
      <c r="E14" s="477">
        <v>1</v>
      </c>
      <c r="F14" s="477" t="s">
        <v>1219</v>
      </c>
      <c r="G14" s="477">
        <v>2</v>
      </c>
      <c r="H14" s="484">
        <v>5</v>
      </c>
      <c r="I14" s="484" t="s">
        <v>1240</v>
      </c>
      <c r="J14" s="484" t="s">
        <v>1227</v>
      </c>
    </row>
    <row r="15" spans="2:16" customFormat="1">
      <c r="B15" s="485" t="s">
        <v>4</v>
      </c>
      <c r="C15" s="477" t="s">
        <v>1220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1329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1241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1242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1243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1221</v>
      </c>
      <c r="E22" s="486" t="s">
        <v>1210</v>
      </c>
      <c r="F22" s="487" t="s">
        <v>1222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1229</v>
      </c>
      <c r="H23" s="488" t="s">
        <v>1230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1250</v>
      </c>
      <c r="H24" s="488" t="s">
        <v>1248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1231</v>
      </c>
      <c r="H25" s="488" t="s">
        <v>1232</v>
      </c>
    </row>
    <row r="26" spans="2:13" customFormat="1">
      <c r="B26" s="483" t="s">
        <v>4</v>
      </c>
      <c r="C26" s="477" t="s">
        <v>1017</v>
      </c>
      <c r="D26" s="477">
        <v>0</v>
      </c>
      <c r="E26" s="477">
        <v>1</v>
      </c>
      <c r="F26" s="488" t="b">
        <v>1</v>
      </c>
      <c r="G26" s="488" t="s">
        <v>1252</v>
      </c>
      <c r="H26" s="488" t="s">
        <v>1251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1233</v>
      </c>
      <c r="H27" s="488" t="s">
        <v>1234</v>
      </c>
    </row>
    <row r="28" spans="2:13" customFormat="1">
      <c r="B28" s="485" t="s">
        <v>4</v>
      </c>
      <c r="C28" s="477" t="s">
        <v>1021</v>
      </c>
      <c r="D28" s="477">
        <v>0</v>
      </c>
      <c r="E28" s="477">
        <v>1</v>
      </c>
      <c r="F28" s="488" t="b">
        <v>0</v>
      </c>
      <c r="G28" s="488" t="s">
        <v>1253</v>
      </c>
      <c r="H28" s="488" t="s">
        <v>1254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1256</v>
      </c>
      <c r="H29" s="489" t="s">
        <v>1255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1203</v>
      </c>
      <c r="C39" s="12"/>
      <c r="D39" s="12"/>
      <c r="E39" s="12"/>
      <c r="F39" s="12"/>
      <c r="G39" s="12"/>
    </row>
    <row r="41" spans="2:11" ht="135.75">
      <c r="B41" s="472" t="s">
        <v>1204</v>
      </c>
      <c r="C41" s="473" t="s">
        <v>5</v>
      </c>
      <c r="D41" s="474" t="s">
        <v>1205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1206</v>
      </c>
      <c r="C53" s="12"/>
      <c r="D53" s="12"/>
      <c r="E53" s="12"/>
      <c r="F53" s="12"/>
      <c r="G53" s="12"/>
    </row>
    <row r="55" spans="2:7" ht="142.5">
      <c r="B55" s="472" t="s">
        <v>1207</v>
      </c>
      <c r="C55" s="473" t="s">
        <v>5</v>
      </c>
      <c r="D55" s="474" t="s">
        <v>1205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1208</v>
      </c>
      <c r="C60" s="12"/>
      <c r="D60" s="12"/>
      <c r="E60" s="12"/>
      <c r="F60" s="12"/>
      <c r="G60" s="12"/>
    </row>
    <row r="62" spans="2:7" ht="132">
      <c r="B62" s="472" t="s">
        <v>1209</v>
      </c>
      <c r="C62" s="473" t="s">
        <v>5</v>
      </c>
      <c r="D62" s="474" t="s">
        <v>1205</v>
      </c>
    </row>
    <row r="63" spans="2:7">
      <c r="B63" s="475" t="s">
        <v>4</v>
      </c>
      <c r="C63" s="476" t="s">
        <v>1235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2017-05-18T15:59:07Z</dcterms:modified>
</cp:coreProperties>
</file>