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5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entities!$B$75:$M$104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44" l="1"/>
  <c r="L27" i="44"/>
  <c r="M27" i="44" s="1"/>
  <c r="Q67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18" i="42" l="1"/>
  <c r="G119" i="42"/>
  <c r="G120" i="42"/>
  <c r="G121" i="42"/>
  <c r="G122" i="42"/>
  <c r="S68" i="42"/>
  <c r="S51" i="42"/>
  <c r="Q51" i="42"/>
  <c r="Q6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5" i="42"/>
  <c r="S43" i="42"/>
  <c r="S59" i="42"/>
  <c r="S56" i="42"/>
  <c r="S54" i="42"/>
  <c r="S50" i="42"/>
  <c r="S46" i="42"/>
  <c r="S40" i="42"/>
  <c r="S33" i="42"/>
  <c r="S31" i="42"/>
  <c r="S30" i="42"/>
  <c r="S29" i="42"/>
  <c r="S28" i="42"/>
  <c r="S24" i="42"/>
  <c r="Q49" i="42"/>
  <c r="Q48" i="42"/>
  <c r="Q45" i="42"/>
  <c r="Q43" i="42"/>
  <c r="Q59" i="42"/>
  <c r="Q58" i="42"/>
  <c r="Q57" i="42"/>
  <c r="Q56" i="42"/>
  <c r="Q54" i="42"/>
  <c r="Q46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<sst xmlns="http://schemas.openxmlformats.org/spreadsheetml/2006/main" count="2971" uniqueCount="1188">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</sst>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5" headerRowBorderDxfId="344" tableBorderDxfId="343" totalsRowBorderDxfId="342">
  <autoFilter ref="B4:G5"/>
  <tableColumns count="6">
    <tableColumn id="1" name="{gameSettings}" dataDxfId="341"/>
    <tableColumn id="2" name="[sku]" dataDxfId="340"/>
    <tableColumn id="3" name="[timeToPCCoefA]" dataDxfId="339"/>
    <tableColumn id="4" name="[timeToPCCoefB]" dataDxfId="338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1" totalsRowShown="0" headerRowDxfId="230" headerRowBorderDxfId="229" tableBorderDxfId="228" totalsRowBorderDxfId="227">
  <autoFilter ref="B21:AF71"/>
  <sortState ref="B20:AE52">
    <sortCondition ref="C19:C52"/>
  </sortState>
  <tableColumns count="31">
    <tableColumn id="1" name="{entityDefinitions}" dataDxfId="226"/>
    <tableColumn id="2" name="[sku]" dataDxfId="225"/>
    <tableColumn id="6" name="[category]" dataDxfId="224"/>
    <tableColumn id="10" name="[rewardScore]" dataDxfId="223"/>
    <tableColumn id="11" name="[rewardCoins]" dataDxfId="222"/>
    <tableColumn id="12" name="[rewardPC]" dataDxfId="221"/>
    <tableColumn id="13" name="[rewardHealth]" dataDxfId="220"/>
    <tableColumn id="14" name="[rewardEnergy]" dataDxfId="219"/>
    <tableColumn id="16" name="[rewardXp]" dataDxfId="218"/>
    <tableColumn id="17" name="[goldenChance]" dataDxfId="217"/>
    <tableColumn id="18" name="[pcChance]" dataDxfId="216"/>
    <tableColumn id="3" name="[isEdible]" dataDxfId="215"/>
    <tableColumn id="4" name="[edibleFromTier]" dataDxfId="214"/>
    <tableColumn id="5" name="[biteResistance]" dataDxfId="213"/>
    <tableColumn id="35" name="[isBurnable]" dataDxfId="212"/>
    <tableColumn id="34" name="[burnableFromTier]" dataDxfId="211"/>
    <tableColumn id="30" name="[canBeGrabed]" dataDxfId="210"/>
    <tableColumn id="31" name="[grabFromTier]" dataDxfId="209"/>
    <tableColumn id="29" name="[canBeLatchedOn]" dataDxfId="208"/>
    <tableColumn id="15" name="[latchOnFromTier]" dataDxfId="207"/>
    <tableColumn id="28" name="[maxHealth]" dataDxfId="206"/>
    <tableColumn id="8" name="[alcohol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5:O104" totalsRowShown="0">
  <autoFilter ref="B75:O104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7" headerRowBorderDxfId="336" tableBorderDxfId="335" totalsRowBorderDxfId="334">
  <autoFilter ref="B10:F11"/>
  <tableColumns count="5">
    <tableColumn id="1" name="{initialSettings}" dataDxfId="333"/>
    <tableColumn id="2" name="[sku]" dataDxfId="332"/>
    <tableColumn id="3" name="[softCurrency]" dataDxfId="331"/>
    <tableColumn id="4" name="[hardCurrency]" dataDxfId="330"/>
    <tableColumn id="6" name="[initialDragonSKU]" dataDxfId="32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7" totalsRowShown="0" headerRowBorderDxfId="54" tableBorderDxfId="53" totalsRowBorderDxfId="52">
  <autoFilter ref="D3:M27"/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8" headerRowBorderDxfId="327" tableBorderDxfId="326" totalsRowBorderDxfId="325">
  <autoFilter ref="B4:J14"/>
  <tableColumns count="9">
    <tableColumn id="1" name="{localizationDefinitions}" dataDxfId="324"/>
    <tableColumn id="8" name="[sku]" dataDxfId="323"/>
    <tableColumn id="3" name="[order]" dataDxfId="322"/>
    <tableColumn id="4" name="[isoCode]" dataDxfId="321"/>
    <tableColumn id="11" name="[android]" dataDxfId="320"/>
    <tableColumn id="12" name="[iOS]" dataDxfId="319"/>
    <tableColumn id="5" name="[txtFilename]" dataDxfId="318"/>
    <tableColumn id="2" name="[icon]" dataDxfId="317"/>
    <tableColumn id="9" name="[tidName]" dataDxfId="31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5" headerRowBorderDxfId="314" tableBorderDxfId="313" totalsRowBorderDxfId="312">
  <autoFilter ref="B15:AQ25"/>
  <tableColumns count="42">
    <tableColumn id="1" name="{dragonDefinitions}" dataDxfId="311"/>
    <tableColumn id="2" name="[sku]"/>
    <tableColumn id="9" name="[tier]"/>
    <tableColumn id="3" name="[order]" dataDxfId="310"/>
    <tableColumn id="40" name="[previousDragonSku]" dataDxfId="309"/>
    <tableColumn id="4" name="[unlockPriceCoins]" dataDxfId="308"/>
    <tableColumn id="5" name="[unlockPricePC]" dataDxfId="307"/>
    <tableColumn id="11" name="[cameraDefaultZoom]" dataDxfId="306"/>
    <tableColumn id="16" name="[cameraFarZoom]" dataDxfId="305"/>
    <tableColumn id="39" name="[defaultSize]" dataDxfId="304"/>
    <tableColumn id="38" name="[cameraFrameWidthModifier]" dataDxfId="303"/>
    <tableColumn id="17" name="[healthMin]" dataDxfId="302"/>
    <tableColumn id="18" name="[healthMax]" dataDxfId="301"/>
    <tableColumn id="21" name="[healthDrain]" dataDxfId="300"/>
    <tableColumn id="32" name="[healthDrainAmpPerSecond]" dataDxfId="299"/>
    <tableColumn id="31" name="[sessionStartHealthDrainTime]" dataDxfId="298"/>
    <tableColumn id="30" name="[sessionStartHealthDrainModifier]" dataDxfId="297"/>
    <tableColumn id="19" name="[scaleMin]" dataDxfId="296"/>
    <tableColumn id="20" name="[scaleMax]" dataDxfId="295"/>
    <tableColumn id="42" name="[speedBase]" dataDxfId="294"/>
    <tableColumn id="22" name="[boostMultiplier]" dataDxfId="293"/>
    <tableColumn id="41" name="[energyBase]" dataDxfId="292"/>
    <tableColumn id="23" name="[energyDrain]" dataDxfId="291"/>
    <tableColumn id="24" name="[energyRefillRate]" dataDxfId="290"/>
    <tableColumn id="29" name="[furyBaseDamage]" dataDxfId="289"/>
    <tableColumn id="33" name="[furyBaseLength]" dataDxfId="288"/>
    <tableColumn id="12" name="[furyScoreMultiplier]" dataDxfId="287"/>
    <tableColumn id="26" name="[furyBaseDuration]" dataDxfId="286"/>
    <tableColumn id="25" name="[furyMax]" dataDxfId="285"/>
    <tableColumn id="14" name="[eatSpeedFactor]" dataDxfId="284"/>
    <tableColumn id="15" name="[maxAlcohol]" dataDxfId="283"/>
    <tableColumn id="13" name="[alcoholDrain]" dataDxfId="282"/>
    <tableColumn id="6" name="[gamePrefab]" dataDxfId="281"/>
    <tableColumn id="10" name="[menuPrefab]" dataDxfId="280"/>
    <tableColumn id="7" name="[tidName]" dataDxfId="279">
      <calculatedColumnFormula>CONCATENATE("TID_",UPPER(dragonDefinitions[[#This Row],['[sku']]]),"_NAME")</calculatedColumnFormula>
    </tableColumn>
    <tableColumn id="8" name="[tidDesc]" dataDxfId="278">
      <calculatedColumnFormula>CONCATENATE("TID_",UPPER(dragonDefinitions[[#This Row],['[sku']]]),"_DESC")</calculatedColumnFormula>
    </tableColumn>
    <tableColumn id="27" name="[statsBarRatio]" dataDxfId="277"/>
    <tableColumn id="28" name="[furyBarRatio]" dataDxfId="276"/>
    <tableColumn id="34" name="[force]" dataDxfId="275"/>
    <tableColumn id="35" name="[mass]" dataDxfId="274"/>
    <tableColumn id="36" name="[friction]" dataDxfId="273"/>
    <tableColumn id="37" name="[gravityModifier]" dataDxfId="27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1" headerRowBorderDxfId="270" tableBorderDxfId="269" totalsRowBorderDxfId="268">
  <autoFilter ref="B4:G9"/>
  <tableColumns count="6">
    <tableColumn id="1" name="{dragonTierDefinitions}" dataDxfId="267"/>
    <tableColumn id="2" name="[sku]"/>
    <tableColumn id="9" name="[order]"/>
    <tableColumn id="10" name="[icon]" dataDxfId="266"/>
    <tableColumn id="3" name="[maxPetEquipped]" dataDxfId="265"/>
    <tableColumn id="7" name="[tidName]" dataDxfId="26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3" headerRowBorderDxfId="262" tableBorderDxfId="261" totalsRowBorderDxfId="260">
  <autoFilter ref="B31:I32"/>
  <tableColumns count="8">
    <tableColumn id="1" name="{dragonSettings}" dataDxfId="259"/>
    <tableColumn id="2" name="[sku]" dataDxfId="25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7" headerRowBorderDxfId="256" tableBorderDxfId="255" totalsRowBorderDxfId="25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3" headerRowBorderDxfId="252" tableBorderDxfId="251" totalsRowBorderDxfId="250">
  <autoFilter ref="B36:F39"/>
  <tableColumns count="5">
    <tableColumn id="1" name="{dragonHealthModifiersDefinitions}" dataDxfId="249"/>
    <tableColumn id="2" name="[sku]" dataDxfId="248"/>
    <tableColumn id="7" name="[threshold]"/>
    <tableColumn id="8" name="[modifier]" dataDxfId="247"/>
    <tableColumn id="9" name="[tid]" dataDxfId="2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5" headerRowBorderDxfId="244" tableBorderDxfId="243" totalsRowBorderDxfId="242">
  <autoFilter ref="B4:L44"/>
  <tableColumns count="11">
    <tableColumn id="1" name="{petDefinitions}" dataDxfId="241"/>
    <tableColumn id="2" name="[sku]" dataDxfId="240"/>
    <tableColumn id="3" name="[rarity]" dataDxfId="239"/>
    <tableColumn id="6" name="[category]" dataDxfId="238"/>
    <tableColumn id="7" name="[order]" dataDxfId="237"/>
    <tableColumn id="8" name="[gamePrefab]" dataDxfId="236"/>
    <tableColumn id="9" name="[menuPrefab]" dataDxfId="235"/>
    <tableColumn id="11" name="[icon]" dataDxfId="234"/>
    <tableColumn id="4" name="[powerup]" dataDxfId="233"/>
    <tableColumn id="5" name="[tidName]" dataDxfId="232"/>
    <tableColumn id="10" name="[tidDesc]" dataDxfId="231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6"/>
      <c r="G3" s="436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7"/>
  <sheetViews>
    <sheetView topLeftCell="B4" workbookViewId="0">
      <selection activeCell="F34" sqref="F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1172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6"/>
      <c r="G3" s="436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D22" sqref="A22:XF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6"/>
      <c r="AO14" s="416"/>
      <c r="AP14" s="416"/>
      <c r="AQ14" s="416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20" t="s">
        <v>664</v>
      </c>
      <c r="J26" s="421"/>
      <c r="K26" s="421"/>
      <c r="L26" s="422"/>
      <c r="M26" s="423" t="s">
        <v>665</v>
      </c>
      <c r="N26" s="424"/>
      <c r="O26" s="424"/>
      <c r="P26" s="424"/>
      <c r="Q26" s="424"/>
      <c r="R26" s="425"/>
      <c r="S26" s="426" t="s">
        <v>666</v>
      </c>
      <c r="T26" s="427"/>
      <c r="U26" s="428" t="s">
        <v>671</v>
      </c>
      <c r="V26" s="429"/>
      <c r="W26" s="430" t="s">
        <v>670</v>
      </c>
      <c r="X26" s="431"/>
      <c r="Y26" s="432"/>
      <c r="Z26" s="417" t="s">
        <v>667</v>
      </c>
      <c r="AA26" s="418"/>
      <c r="AB26" s="418"/>
      <c r="AC26" s="418"/>
      <c r="AD26" s="419"/>
      <c r="AE26" s="353" t="s">
        <v>668</v>
      </c>
      <c r="AH26" s="232"/>
      <c r="AI26" s="232"/>
      <c r="AL26" s="433" t="s">
        <v>672</v>
      </c>
      <c r="AM26" s="434"/>
      <c r="AN26" s="434"/>
      <c r="AO26" s="435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16" workbookViewId="0">
      <selection activeCell="I42" sqref="I42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1078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879</v>
      </c>
      <c r="H43" s="379" t="s">
        <v>882</v>
      </c>
      <c r="I43" s="379" t="s">
        <v>1157</v>
      </c>
      <c r="J43" s="384" t="s">
        <v>313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powerups!$E$4:$E$27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2"/>
  <sheetViews>
    <sheetView tabSelected="1" topLeftCell="A16" workbookViewId="0">
      <pane xSplit="3" topLeftCell="N1" activePane="topRight" state="frozen"/>
      <selection activeCell="A16" sqref="A16"/>
      <selection pane="topRight" activeCell="W39" sqref="W3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6"/>
      <c r="G3" s="436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6"/>
      <c r="G20" s="43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39">
        <v>0.5</v>
      </c>
      <c r="Y34" s="439">
        <v>0.5</v>
      </c>
      <c r="Z34" s="439">
        <v>1</v>
      </c>
      <c r="AA34" s="314">
        <v>0</v>
      </c>
      <c r="AB34" s="440" t="s">
        <v>460</v>
      </c>
      <c r="AC34" s="392" t="s">
        <v>916</v>
      </c>
      <c r="AD34" s="441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1184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1185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1186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1187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9" t="s">
        <v>4</v>
      </c>
      <c r="C45" s="324" t="s">
        <v>707</v>
      </c>
      <c r="D45" s="325" t="s">
        <v>595</v>
      </c>
      <c r="E45" s="316">
        <v>48</v>
      </c>
      <c r="F45" s="206">
        <v>3</v>
      </c>
      <c r="G45" s="206">
        <v>0</v>
      </c>
      <c r="H45" s="206">
        <v>0</v>
      </c>
      <c r="I45" s="206">
        <v>0</v>
      </c>
      <c r="J45" s="206">
        <v>0</v>
      </c>
      <c r="K45" s="354">
        <v>0</v>
      </c>
      <c r="L45" s="206">
        <v>0</v>
      </c>
      <c r="M45" s="199" t="b">
        <v>1</v>
      </c>
      <c r="N45" s="199"/>
      <c r="O45" s="199"/>
      <c r="P45" s="199" t="b">
        <v>1</v>
      </c>
      <c r="Q45" s="332">
        <f>entityDefinitions[[#This Row],['[edibleFromTier']]]</f>
        <v>0</v>
      </c>
      <c r="R45" s="199" t="b">
        <v>0</v>
      </c>
      <c r="S45" s="332">
        <f>entityDefinitions[[#This Row],['[edibleFromTier']]]</f>
        <v>0</v>
      </c>
      <c r="T45" s="199" t="b">
        <v>0</v>
      </c>
      <c r="U45" s="332">
        <v>0</v>
      </c>
      <c r="V45" s="199">
        <v>1</v>
      </c>
      <c r="W45" s="199">
        <v>0</v>
      </c>
      <c r="X45" s="253">
        <v>0</v>
      </c>
      <c r="Y45" s="253">
        <v>0</v>
      </c>
      <c r="Z45" s="253">
        <v>0</v>
      </c>
      <c r="AA45" s="317">
        <v>0</v>
      </c>
      <c r="AB45" s="306" t="s">
        <v>658</v>
      </c>
      <c r="AC45" s="393" t="s">
        <v>919</v>
      </c>
      <c r="AD45" s="401" t="s">
        <v>1001</v>
      </c>
      <c r="AE45" s="393"/>
      <c r="AF45" s="307"/>
    </row>
    <row r="46" spans="1:32">
      <c r="B46" s="327" t="s">
        <v>4</v>
      </c>
      <c r="C46" s="320" t="s">
        <v>437</v>
      </c>
      <c r="D46" s="321" t="s">
        <v>413</v>
      </c>
      <c r="E46" s="313">
        <v>38</v>
      </c>
      <c r="F46" s="133">
        <v>2</v>
      </c>
      <c r="G46" s="133">
        <v>0</v>
      </c>
      <c r="H46" s="133">
        <v>10</v>
      </c>
      <c r="I46" s="133">
        <v>0</v>
      </c>
      <c r="J46" s="133">
        <v>3</v>
      </c>
      <c r="K46" s="355">
        <v>0.2</v>
      </c>
      <c r="L46" s="133">
        <v>0</v>
      </c>
      <c r="M46" s="20" t="b">
        <v>1</v>
      </c>
      <c r="N46" s="20">
        <v>0</v>
      </c>
      <c r="O46" s="20">
        <v>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</v>
      </c>
      <c r="Y46" s="252">
        <v>0</v>
      </c>
      <c r="Z46" s="252">
        <v>1</v>
      </c>
      <c r="AA46" s="314">
        <v>0</v>
      </c>
      <c r="AB46" s="306" t="s">
        <v>658</v>
      </c>
      <c r="AC46" s="391" t="s">
        <v>929</v>
      </c>
      <c r="AD46" s="402" t="s">
        <v>944</v>
      </c>
      <c r="AE46" s="391" t="s">
        <v>977</v>
      </c>
      <c r="AF46" s="391" t="s">
        <v>976</v>
      </c>
    </row>
    <row r="47" spans="1:32">
      <c r="B47" s="327" t="s">
        <v>4</v>
      </c>
      <c r="C47" s="320" t="s">
        <v>439</v>
      </c>
      <c r="D47" s="321" t="s">
        <v>413</v>
      </c>
      <c r="E47" s="313">
        <v>48</v>
      </c>
      <c r="F47" s="133">
        <v>3</v>
      </c>
      <c r="G47" s="133">
        <v>0</v>
      </c>
      <c r="H47" s="133">
        <v>30</v>
      </c>
      <c r="I47" s="133">
        <v>0</v>
      </c>
      <c r="J47" s="133">
        <v>2</v>
      </c>
      <c r="K47" s="355">
        <v>0.2</v>
      </c>
      <c r="L47" s="133">
        <v>0</v>
      </c>
      <c r="M47" s="20" t="b">
        <v>1</v>
      </c>
      <c r="N47" s="20">
        <v>2</v>
      </c>
      <c r="O47" s="20">
        <v>6</v>
      </c>
      <c r="P47" s="20" t="b">
        <v>1</v>
      </c>
      <c r="Q47" s="330">
        <v>1</v>
      </c>
      <c r="R47" s="20" t="b">
        <v>1</v>
      </c>
      <c r="S47" s="330">
        <v>1</v>
      </c>
      <c r="T47" s="20" t="b">
        <v>0</v>
      </c>
      <c r="U47" s="330">
        <v>0</v>
      </c>
      <c r="V47" s="20">
        <v>100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1" t="s">
        <v>654</v>
      </c>
      <c r="AC47" s="391" t="s">
        <v>920</v>
      </c>
      <c r="AD47" s="402" t="s">
        <v>949</v>
      </c>
      <c r="AE47" s="391"/>
      <c r="AF47" s="302"/>
    </row>
    <row r="48" spans="1:32">
      <c r="B48" s="327" t="s">
        <v>4</v>
      </c>
      <c r="C48" s="320" t="s">
        <v>715</v>
      </c>
      <c r="D48" s="321" t="s">
        <v>415</v>
      </c>
      <c r="E48" s="313">
        <v>48</v>
      </c>
      <c r="F48" s="133">
        <v>3</v>
      </c>
      <c r="G48" s="133">
        <v>0</v>
      </c>
      <c r="H48" s="133">
        <v>25</v>
      </c>
      <c r="I48" s="133">
        <v>0</v>
      </c>
      <c r="J48" s="133">
        <v>3</v>
      </c>
      <c r="K48" s="355">
        <v>0.3</v>
      </c>
      <c r="L48" s="133">
        <v>0</v>
      </c>
      <c r="M48" s="20" t="b">
        <v>1</v>
      </c>
      <c r="N48" s="20">
        <v>2</v>
      </c>
      <c r="O48" s="20">
        <v>1</v>
      </c>
      <c r="P48" s="20" t="b">
        <v>1</v>
      </c>
      <c r="Q48" s="330">
        <f>entityDefinitions[[#This Row],['[edibleFromTier']]]</f>
        <v>2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0.25</v>
      </c>
      <c r="Y48" s="252">
        <v>0.25</v>
      </c>
      <c r="Z48" s="252">
        <v>1</v>
      </c>
      <c r="AA48" s="314">
        <v>0</v>
      </c>
      <c r="AB48" s="301" t="s">
        <v>747</v>
      </c>
      <c r="AC48" s="242" t="s">
        <v>958</v>
      </c>
      <c r="AD48" s="403" t="s">
        <v>1002</v>
      </c>
      <c r="AE48" s="391" t="s">
        <v>961</v>
      </c>
      <c r="AF48" s="405" t="s">
        <v>978</v>
      </c>
    </row>
    <row r="49" spans="1:32">
      <c r="B49" s="327" t="s">
        <v>4</v>
      </c>
      <c r="C49" s="320" t="s">
        <v>725</v>
      </c>
      <c r="D49" s="321" t="s">
        <v>415</v>
      </c>
      <c r="E49" s="313">
        <v>48</v>
      </c>
      <c r="F49" s="133">
        <v>3</v>
      </c>
      <c r="G49" s="133">
        <v>0</v>
      </c>
      <c r="H49" s="133">
        <v>40</v>
      </c>
      <c r="I49" s="133">
        <v>0</v>
      </c>
      <c r="J49" s="133">
        <v>3</v>
      </c>
      <c r="K49" s="355">
        <v>0</v>
      </c>
      <c r="L49" s="133">
        <v>0</v>
      </c>
      <c r="M49" s="20" t="b">
        <v>1</v>
      </c>
      <c r="N49" s="20">
        <v>4</v>
      </c>
      <c r="O49" s="20">
        <v>1</v>
      </c>
      <c r="P49" s="20" t="b">
        <v>1</v>
      </c>
      <c r="Q49" s="330">
        <f>entityDefinitions[[#This Row],['[edibleFromTier']]]</f>
        <v>4</v>
      </c>
      <c r="R49" s="20" t="b">
        <v>0</v>
      </c>
      <c r="S49" s="330">
        <v>0</v>
      </c>
      <c r="T49" s="20" t="b">
        <v>0</v>
      </c>
      <c r="U49" s="330">
        <v>0</v>
      </c>
      <c r="V49" s="20">
        <v>1</v>
      </c>
      <c r="W49" s="20">
        <v>0</v>
      </c>
      <c r="X49" s="252">
        <v>0.25</v>
      </c>
      <c r="Y49" s="252">
        <v>0.25</v>
      </c>
      <c r="Z49" s="252">
        <v>1</v>
      </c>
      <c r="AA49" s="314">
        <v>0.25</v>
      </c>
      <c r="AB49" s="301" t="s">
        <v>748</v>
      </c>
      <c r="AC49" s="242" t="s">
        <v>958</v>
      </c>
      <c r="AD49" s="403" t="s">
        <v>1003</v>
      </c>
      <c r="AE49" s="391" t="s">
        <v>980</v>
      </c>
      <c r="AF49" s="405" t="s">
        <v>979</v>
      </c>
    </row>
    <row r="50" spans="1:32" s="27" customFormat="1">
      <c r="B50" s="327" t="s">
        <v>4</v>
      </c>
      <c r="C50" s="320" t="s">
        <v>1016</v>
      </c>
      <c r="D50" s="321" t="s">
        <v>413</v>
      </c>
      <c r="E50" s="313">
        <v>30</v>
      </c>
      <c r="F50" s="133">
        <v>2</v>
      </c>
      <c r="G50" s="133">
        <v>0</v>
      </c>
      <c r="H50" s="133">
        <v>9</v>
      </c>
      <c r="I50" s="133">
        <v>40</v>
      </c>
      <c r="J50" s="133">
        <v>2</v>
      </c>
      <c r="K50" s="355">
        <v>0.2</v>
      </c>
      <c r="L50" s="133">
        <v>0</v>
      </c>
      <c r="M50" s="20" t="b">
        <v>1</v>
      </c>
      <c r="N50" s="20">
        <v>1</v>
      </c>
      <c r="O50" s="20">
        <v>3</v>
      </c>
      <c r="P50" s="20" t="b">
        <v>1</v>
      </c>
      <c r="Q50" s="330">
        <v>0</v>
      </c>
      <c r="R50" s="20" t="b">
        <v>0</v>
      </c>
      <c r="S50" s="330">
        <f>entityDefinitions[[#This Row],['[edibleFromTier']]]</f>
        <v>1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0</v>
      </c>
      <c r="AA50" s="314">
        <v>0</v>
      </c>
      <c r="AB50" s="303" t="s">
        <v>742</v>
      </c>
      <c r="AC50" s="391" t="s">
        <v>930</v>
      </c>
      <c r="AD50" s="402" t="s">
        <v>950</v>
      </c>
      <c r="AE50" s="391"/>
      <c r="AF50" s="302"/>
    </row>
    <row r="51" spans="1:32" s="27" customFormat="1">
      <c r="B51" s="327" t="s">
        <v>4</v>
      </c>
      <c r="C51" s="320" t="s">
        <v>1017</v>
      </c>
      <c r="D51" s="321" t="s">
        <v>413</v>
      </c>
      <c r="E51" s="313">
        <v>24</v>
      </c>
      <c r="F51" s="133">
        <v>2</v>
      </c>
      <c r="G51" s="133">
        <v>0</v>
      </c>
      <c r="H51" s="133">
        <v>6</v>
      </c>
      <c r="I51" s="133">
        <v>30</v>
      </c>
      <c r="J51" s="133">
        <v>1</v>
      </c>
      <c r="K51" s="355">
        <v>0.2</v>
      </c>
      <c r="L51" s="133">
        <v>0</v>
      </c>
      <c r="M51" s="20" t="b">
        <v>1</v>
      </c>
      <c r="N51" s="20">
        <v>0</v>
      </c>
      <c r="O51" s="20">
        <v>2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0</v>
      </c>
      <c r="AA51" s="314">
        <v>0</v>
      </c>
      <c r="AB51" s="303" t="s">
        <v>742</v>
      </c>
      <c r="AC51" s="391" t="s">
        <v>930</v>
      </c>
      <c r="AD51" s="402" t="s">
        <v>950</v>
      </c>
      <c r="AE51" s="391"/>
      <c r="AF51" s="302"/>
    </row>
    <row r="52" spans="1:32" s="27" customFormat="1">
      <c r="B52" s="327" t="s">
        <v>4</v>
      </c>
      <c r="C52" s="320" t="s">
        <v>738</v>
      </c>
      <c r="D52" s="321" t="s">
        <v>413</v>
      </c>
      <c r="E52" s="313">
        <v>6</v>
      </c>
      <c r="F52" s="133">
        <v>1</v>
      </c>
      <c r="G52" s="133">
        <v>0</v>
      </c>
      <c r="H52" s="133">
        <v>5</v>
      </c>
      <c r="I52" s="133">
        <v>0</v>
      </c>
      <c r="J52" s="133">
        <v>2</v>
      </c>
      <c r="K52" s="355">
        <v>0.1</v>
      </c>
      <c r="L52" s="133">
        <v>0</v>
      </c>
      <c r="M52" s="20" t="b">
        <v>1</v>
      </c>
      <c r="N52" s="20">
        <v>1</v>
      </c>
      <c r="O52" s="20">
        <v>0.5</v>
      </c>
      <c r="P52" s="20" t="b">
        <v>1</v>
      </c>
      <c r="Q52" s="330"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0.05</v>
      </c>
      <c r="Y52" s="252">
        <v>0.05</v>
      </c>
      <c r="Z52" s="252">
        <v>1</v>
      </c>
      <c r="AA52" s="314">
        <v>0</v>
      </c>
      <c r="AB52" s="301" t="s">
        <v>741</v>
      </c>
      <c r="AC52" s="391" t="s">
        <v>931</v>
      </c>
      <c r="AD52" s="402" t="s">
        <v>955</v>
      </c>
      <c r="AE52" s="391" t="s">
        <v>982</v>
      </c>
      <c r="AF52" s="391" t="s">
        <v>981</v>
      </c>
    </row>
    <row r="53" spans="1:32" s="27" customFormat="1">
      <c r="B53" s="329" t="s">
        <v>4</v>
      </c>
      <c r="C53" s="324" t="s">
        <v>735</v>
      </c>
      <c r="D53" s="325" t="s">
        <v>414</v>
      </c>
      <c r="E53" s="316">
        <v>48</v>
      </c>
      <c r="F53" s="206">
        <v>3</v>
      </c>
      <c r="G53" s="206">
        <v>0</v>
      </c>
      <c r="H53" s="206">
        <v>15</v>
      </c>
      <c r="I53" s="206">
        <v>0</v>
      </c>
      <c r="J53" s="206">
        <v>2</v>
      </c>
      <c r="K53" s="354">
        <v>0.3</v>
      </c>
      <c r="L53" s="206">
        <v>0</v>
      </c>
      <c r="M53" s="199" t="b">
        <v>1</v>
      </c>
      <c r="N53" s="199">
        <v>2</v>
      </c>
      <c r="O53" s="199">
        <v>6</v>
      </c>
      <c r="P53" s="199" t="b">
        <v>1</v>
      </c>
      <c r="Q53" s="332">
        <v>0</v>
      </c>
      <c r="R53" s="199" t="b">
        <v>1</v>
      </c>
      <c r="S53" s="332">
        <v>1</v>
      </c>
      <c r="T53" s="199" t="b">
        <v>1</v>
      </c>
      <c r="U53" s="332">
        <v>0</v>
      </c>
      <c r="V53" s="199">
        <v>80</v>
      </c>
      <c r="W53" s="199">
        <v>0</v>
      </c>
      <c r="X53" s="253">
        <v>0.25</v>
      </c>
      <c r="Y53" s="253">
        <v>0.25</v>
      </c>
      <c r="Z53" s="253">
        <v>0</v>
      </c>
      <c r="AA53" s="317">
        <v>0</v>
      </c>
      <c r="AB53" s="306" t="s">
        <v>750</v>
      </c>
      <c r="AC53" s="393" t="s">
        <v>936</v>
      </c>
      <c r="AD53" s="401" t="s">
        <v>996</v>
      </c>
      <c r="AE53" s="393"/>
      <c r="AF53" s="307"/>
    </row>
    <row r="54" spans="1:32" s="27" customFormat="1">
      <c r="B54" s="327" t="s">
        <v>4</v>
      </c>
      <c r="C54" s="320" t="s">
        <v>337</v>
      </c>
      <c r="D54" s="321" t="s">
        <v>413</v>
      </c>
      <c r="E54" s="313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55">
        <v>0.3</v>
      </c>
      <c r="L54" s="133">
        <v>0</v>
      </c>
      <c r="M54" s="20" t="b">
        <v>1</v>
      </c>
      <c r="N54" s="20">
        <v>0</v>
      </c>
      <c r="O54" s="20">
        <v>4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0.1</v>
      </c>
      <c r="Y54" s="252">
        <v>0.1</v>
      </c>
      <c r="Z54" s="252">
        <v>0</v>
      </c>
      <c r="AA54" s="314">
        <v>0</v>
      </c>
      <c r="AB54" s="301" t="s">
        <v>656</v>
      </c>
      <c r="AC54" s="391" t="s">
        <v>921</v>
      </c>
      <c r="AD54" s="402" t="s">
        <v>957</v>
      </c>
      <c r="AE54" s="391"/>
      <c r="AF54" s="302"/>
    </row>
    <row r="55" spans="1:32">
      <c r="B55" s="329" t="s">
        <v>4</v>
      </c>
      <c r="C55" s="324" t="s">
        <v>713</v>
      </c>
      <c r="D55" s="325" t="s">
        <v>414</v>
      </c>
      <c r="E55" s="316">
        <v>40</v>
      </c>
      <c r="F55" s="206">
        <v>2</v>
      </c>
      <c r="G55" s="206">
        <v>0</v>
      </c>
      <c r="H55" s="206">
        <v>30</v>
      </c>
      <c r="I55" s="206">
        <v>0</v>
      </c>
      <c r="J55" s="206">
        <v>4</v>
      </c>
      <c r="K55" s="354">
        <v>0.3</v>
      </c>
      <c r="L55" s="206">
        <v>0</v>
      </c>
      <c r="M55" s="199" t="b">
        <v>1</v>
      </c>
      <c r="N55" s="199">
        <v>2</v>
      </c>
      <c r="O55" s="199">
        <v>9</v>
      </c>
      <c r="P55" s="199" t="b">
        <v>1</v>
      </c>
      <c r="Q55" s="332">
        <v>1</v>
      </c>
      <c r="R55" s="199" t="b">
        <v>0</v>
      </c>
      <c r="S55" s="332">
        <v>0</v>
      </c>
      <c r="T55" s="199" t="b">
        <v>1</v>
      </c>
      <c r="U55" s="332">
        <v>1</v>
      </c>
      <c r="V55" s="199">
        <v>85</v>
      </c>
      <c r="W55" s="199">
        <v>0</v>
      </c>
      <c r="X55" s="253">
        <v>0.25</v>
      </c>
      <c r="Y55" s="253">
        <v>0.25</v>
      </c>
      <c r="Z55" s="253">
        <v>0.75</v>
      </c>
      <c r="AA55" s="317">
        <v>0</v>
      </c>
      <c r="AB55" s="306" t="s">
        <v>751</v>
      </c>
      <c r="AC55" s="393" t="s">
        <v>935</v>
      </c>
      <c r="AD55" s="401" t="s">
        <v>997</v>
      </c>
      <c r="AE55" s="393" t="s">
        <v>983</v>
      </c>
      <c r="AF55" s="393" t="s">
        <v>984</v>
      </c>
    </row>
    <row r="56" spans="1:32" s="27" customFormat="1">
      <c r="B56" s="327" t="s">
        <v>4</v>
      </c>
      <c r="C56" s="320" t="s">
        <v>701</v>
      </c>
      <c r="D56" s="321" t="s">
        <v>413</v>
      </c>
      <c r="E56" s="313">
        <v>48</v>
      </c>
      <c r="F56" s="133">
        <v>3</v>
      </c>
      <c r="G56" s="133">
        <v>0</v>
      </c>
      <c r="H56" s="133">
        <v>8</v>
      </c>
      <c r="I56" s="133">
        <v>0</v>
      </c>
      <c r="J56" s="133">
        <v>1</v>
      </c>
      <c r="K56" s="355">
        <v>0.3</v>
      </c>
      <c r="L56" s="133">
        <v>0</v>
      </c>
      <c r="M56" s="20" t="b">
        <v>1</v>
      </c>
      <c r="N56" s="20">
        <v>0</v>
      </c>
      <c r="O56" s="20">
        <v>3</v>
      </c>
      <c r="P56" s="20" t="b">
        <v>1</v>
      </c>
      <c r="Q56" s="330">
        <f>entityDefinitions[[#This Row],['[edibleFromTier']]]</f>
        <v>0</v>
      </c>
      <c r="R56" s="20" t="b">
        <v>0</v>
      </c>
      <c r="S56" s="330">
        <f>entityDefinitions[[#This Row],['[edibleFromTier']]]</f>
        <v>0</v>
      </c>
      <c r="T56" s="20" t="b">
        <v>0</v>
      </c>
      <c r="U56" s="330">
        <v>0</v>
      </c>
      <c r="V56" s="20">
        <v>1</v>
      </c>
      <c r="W56" s="20">
        <v>0</v>
      </c>
      <c r="X56" s="252">
        <v>0</v>
      </c>
      <c r="Y56" s="252">
        <v>0</v>
      </c>
      <c r="Z56" s="252">
        <v>0</v>
      </c>
      <c r="AA56" s="314">
        <v>0</v>
      </c>
      <c r="AB56" s="301" t="s">
        <v>743</v>
      </c>
      <c r="AC56" s="391" t="s">
        <v>940</v>
      </c>
      <c r="AD56" s="402" t="s">
        <v>956</v>
      </c>
      <c r="AE56" s="391"/>
      <c r="AF56" s="302"/>
    </row>
    <row r="57" spans="1:32" s="27" customFormat="1">
      <c r="B57" s="327" t="s">
        <v>4</v>
      </c>
      <c r="C57" s="320" t="s">
        <v>704</v>
      </c>
      <c r="D57" s="321" t="s">
        <v>413</v>
      </c>
      <c r="E57" s="313">
        <v>48</v>
      </c>
      <c r="F57" s="133">
        <v>3</v>
      </c>
      <c r="G57" s="133">
        <v>0</v>
      </c>
      <c r="H57" s="133">
        <v>10</v>
      </c>
      <c r="I57" s="133">
        <v>0</v>
      </c>
      <c r="J57" s="133">
        <v>2</v>
      </c>
      <c r="K57" s="355">
        <v>0.3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30">
        <f>entityDefinitions[[#This Row],['[edibleFromTier']]]</f>
        <v>1</v>
      </c>
      <c r="R57" s="20" t="b">
        <v>0</v>
      </c>
      <c r="S57" s="330"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</v>
      </c>
      <c r="Y57" s="252">
        <v>0</v>
      </c>
      <c r="Z57" s="252">
        <v>1</v>
      </c>
      <c r="AA57" s="314">
        <v>0</v>
      </c>
      <c r="AB57" s="301" t="s">
        <v>744</v>
      </c>
      <c r="AC57" s="391" t="s">
        <v>924</v>
      </c>
      <c r="AD57" s="402" t="s">
        <v>998</v>
      </c>
      <c r="AE57" s="391" t="s">
        <v>985</v>
      </c>
      <c r="AF57" s="391" t="s">
        <v>963</v>
      </c>
    </row>
    <row r="58" spans="1:32" s="27" customFormat="1">
      <c r="B58" s="327" t="s">
        <v>4</v>
      </c>
      <c r="C58" s="320" t="s">
        <v>703</v>
      </c>
      <c r="D58" s="321" t="s">
        <v>413</v>
      </c>
      <c r="E58" s="313">
        <v>48</v>
      </c>
      <c r="F58" s="133">
        <v>3</v>
      </c>
      <c r="G58" s="133">
        <v>0</v>
      </c>
      <c r="H58" s="133">
        <v>10</v>
      </c>
      <c r="I58" s="133">
        <v>0</v>
      </c>
      <c r="J58" s="133">
        <v>2</v>
      </c>
      <c r="K58" s="355">
        <v>0.3</v>
      </c>
      <c r="L58" s="133">
        <v>0</v>
      </c>
      <c r="M58" s="20" t="b">
        <v>1</v>
      </c>
      <c r="N58" s="20">
        <v>1</v>
      </c>
      <c r="O58" s="20">
        <v>4</v>
      </c>
      <c r="P58" s="20" t="b">
        <v>1</v>
      </c>
      <c r="Q58" s="330">
        <f>entityDefinitions[[#This Row],['[edibleFromTier']]]</f>
        <v>1</v>
      </c>
      <c r="R58" s="20" t="b">
        <v>0</v>
      </c>
      <c r="S58" s="330">
        <v>0</v>
      </c>
      <c r="T58" s="20" t="b">
        <v>0</v>
      </c>
      <c r="U58" s="330">
        <v>0</v>
      </c>
      <c r="V58" s="20">
        <v>1</v>
      </c>
      <c r="W58" s="20">
        <v>0</v>
      </c>
      <c r="X58" s="252">
        <v>0</v>
      </c>
      <c r="Y58" s="252">
        <v>0</v>
      </c>
      <c r="Z58" s="252">
        <v>1</v>
      </c>
      <c r="AA58" s="314">
        <v>0</v>
      </c>
      <c r="AB58" s="301" t="s">
        <v>745</v>
      </c>
      <c r="AC58" s="391" t="s">
        <v>923</v>
      </c>
      <c r="AD58" s="402" t="s">
        <v>999</v>
      </c>
      <c r="AE58" s="391" t="s">
        <v>985</v>
      </c>
      <c r="AF58" s="391" t="s">
        <v>962</v>
      </c>
    </row>
    <row r="59" spans="1:32" s="27" customFormat="1">
      <c r="A59" s="248"/>
      <c r="B59" s="327" t="s">
        <v>4</v>
      </c>
      <c r="C59" s="320" t="s">
        <v>710</v>
      </c>
      <c r="D59" s="321" t="s">
        <v>413</v>
      </c>
      <c r="E59" s="313">
        <v>48</v>
      </c>
      <c r="F59" s="133">
        <v>3</v>
      </c>
      <c r="G59" s="133">
        <v>0</v>
      </c>
      <c r="H59" s="133">
        <v>5</v>
      </c>
      <c r="I59" s="133">
        <v>0</v>
      </c>
      <c r="J59" s="133">
        <v>1</v>
      </c>
      <c r="K59" s="355">
        <v>0.1</v>
      </c>
      <c r="L59" s="133">
        <v>0</v>
      </c>
      <c r="M59" s="20" t="b">
        <v>1</v>
      </c>
      <c r="N59" s="20">
        <v>0</v>
      </c>
      <c r="O59" s="20">
        <v>1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0.05</v>
      </c>
      <c r="Y59" s="252">
        <v>0.05</v>
      </c>
      <c r="Z59" s="252">
        <v>0</v>
      </c>
      <c r="AA59" s="314">
        <v>0</v>
      </c>
      <c r="AB59" s="301" t="s">
        <v>753</v>
      </c>
      <c r="AC59" s="391" t="s">
        <v>922</v>
      </c>
      <c r="AD59" s="402" t="s">
        <v>1000</v>
      </c>
      <c r="AE59" s="391"/>
      <c r="AF59" s="302"/>
    </row>
    <row r="60" spans="1:32" s="27" customFormat="1">
      <c r="B60" s="329" t="s">
        <v>4</v>
      </c>
      <c r="C60" s="324" t="s">
        <v>499</v>
      </c>
      <c r="D60" s="325" t="s">
        <v>414</v>
      </c>
      <c r="E60" s="316">
        <v>3</v>
      </c>
      <c r="F60" s="206">
        <v>1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1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1</v>
      </c>
      <c r="U60" s="332">
        <v>0</v>
      </c>
      <c r="V60" s="199">
        <v>75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937</v>
      </c>
      <c r="AD60" s="401" t="s">
        <v>1004</v>
      </c>
      <c r="AE60" s="393"/>
      <c r="AF60" s="307"/>
    </row>
    <row r="61" spans="1:32" s="27" customFormat="1">
      <c r="B61" s="329" t="s">
        <v>4</v>
      </c>
      <c r="C61" s="324" t="s">
        <v>500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2</v>
      </c>
      <c r="K61" s="354">
        <v>0.2</v>
      </c>
      <c r="L61" s="206">
        <v>0</v>
      </c>
      <c r="M61" s="199" t="b">
        <v>1</v>
      </c>
      <c r="N61" s="199">
        <v>1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1</v>
      </c>
      <c r="U61" s="332">
        <v>0</v>
      </c>
      <c r="V61" s="199">
        <v>75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938</v>
      </c>
      <c r="AD61" s="401" t="s">
        <v>1005</v>
      </c>
      <c r="AE61" s="393"/>
      <c r="AF61" s="307"/>
    </row>
    <row r="62" spans="1:32" s="27" customFormat="1">
      <c r="B62" s="329" t="s">
        <v>4</v>
      </c>
      <c r="C62" s="324" t="s">
        <v>1162</v>
      </c>
      <c r="D62" s="325" t="s">
        <v>414</v>
      </c>
      <c r="E62" s="316">
        <v>3</v>
      </c>
      <c r="F62" s="206">
        <v>1</v>
      </c>
      <c r="G62" s="206">
        <v>0</v>
      </c>
      <c r="H62" s="206">
        <v>15</v>
      </c>
      <c r="I62" s="206">
        <v>0</v>
      </c>
      <c r="J62" s="206">
        <v>2</v>
      </c>
      <c r="K62" s="354">
        <v>0.2</v>
      </c>
      <c r="L62" s="206">
        <v>0</v>
      </c>
      <c r="M62" s="199" t="b">
        <v>1</v>
      </c>
      <c r="N62" s="199">
        <v>1</v>
      </c>
      <c r="O62" s="199">
        <v>7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1</v>
      </c>
      <c r="U62" s="332">
        <v>0</v>
      </c>
      <c r="V62" s="199">
        <v>75</v>
      </c>
      <c r="W62" s="199">
        <v>0</v>
      </c>
      <c r="X62" s="253">
        <v>0.25</v>
      </c>
      <c r="Y62" s="253">
        <v>0.25</v>
      </c>
      <c r="Z62" s="253">
        <v>0</v>
      </c>
      <c r="AA62" s="317">
        <v>0</v>
      </c>
      <c r="AB62" s="306" t="s">
        <v>660</v>
      </c>
      <c r="AC62" s="393" t="s">
        <v>937</v>
      </c>
      <c r="AD62" s="401" t="s">
        <v>1004</v>
      </c>
      <c r="AE62" s="393"/>
      <c r="AF62" s="307"/>
    </row>
    <row r="63" spans="1:32" s="27" customFormat="1">
      <c r="B63" s="329" t="s">
        <v>4</v>
      </c>
      <c r="C63" s="324" t="s">
        <v>1164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5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1014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1:32" s="27" customFormat="1">
      <c r="B65" s="329" t="s">
        <v>4</v>
      </c>
      <c r="C65" s="324" t="s">
        <v>1015</v>
      </c>
      <c r="D65" s="325" t="s">
        <v>414</v>
      </c>
      <c r="E65" s="316">
        <v>22</v>
      </c>
      <c r="F65" s="206">
        <v>2</v>
      </c>
      <c r="G65" s="206">
        <v>0</v>
      </c>
      <c r="H65" s="206">
        <v>15</v>
      </c>
      <c r="I65" s="206">
        <v>0</v>
      </c>
      <c r="J65" s="206">
        <v>1</v>
      </c>
      <c r="K65" s="354">
        <v>0.2</v>
      </c>
      <c r="L65" s="206">
        <v>0</v>
      </c>
      <c r="M65" s="199" t="b">
        <v>1</v>
      </c>
      <c r="N65" s="199">
        <v>0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938</v>
      </c>
      <c r="AD65" s="401" t="s">
        <v>1005</v>
      </c>
      <c r="AE65" s="393"/>
      <c r="AF65" s="307"/>
    </row>
    <row r="66" spans="1:32" s="27" customFormat="1">
      <c r="B66" s="329" t="s">
        <v>4</v>
      </c>
      <c r="C66" s="324" t="s">
        <v>1013</v>
      </c>
      <c r="D66" s="325" t="s">
        <v>1012</v>
      </c>
      <c r="E66" s="316">
        <v>30</v>
      </c>
      <c r="F66" s="206">
        <v>2</v>
      </c>
      <c r="G66" s="206">
        <v>0</v>
      </c>
      <c r="H66" s="206">
        <v>20</v>
      </c>
      <c r="I66" s="206">
        <v>0</v>
      </c>
      <c r="J66" s="206">
        <v>3</v>
      </c>
      <c r="K66" s="354">
        <v>0.2</v>
      </c>
      <c r="L66" s="206">
        <v>0</v>
      </c>
      <c r="M66" s="199" t="b">
        <v>1</v>
      </c>
      <c r="N66" s="199">
        <v>1</v>
      </c>
      <c r="O66" s="199">
        <v>6</v>
      </c>
      <c r="P66" s="199" t="b">
        <v>1</v>
      </c>
      <c r="Q66" s="332">
        <f>entityDefinitions[[#This Row],['[edibleFromTier']]]</f>
        <v>1</v>
      </c>
      <c r="R66" s="199" t="b">
        <v>0</v>
      </c>
      <c r="S66" s="332">
        <v>0</v>
      </c>
      <c r="T66" s="199" t="b">
        <v>0</v>
      </c>
      <c r="U66" s="332">
        <v>0</v>
      </c>
      <c r="V66" s="199">
        <v>1</v>
      </c>
      <c r="W66" s="199">
        <v>0</v>
      </c>
      <c r="X66" s="253">
        <v>0.25</v>
      </c>
      <c r="Y66" s="253">
        <v>0.25</v>
      </c>
      <c r="Z66" s="253">
        <v>0.8</v>
      </c>
      <c r="AA66" s="317">
        <v>0</v>
      </c>
      <c r="AB66" s="306" t="s">
        <v>752</v>
      </c>
      <c r="AC66" s="393" t="s">
        <v>934</v>
      </c>
      <c r="AD66" s="401" t="s">
        <v>995</v>
      </c>
      <c r="AE66" s="393" t="s">
        <v>970</v>
      </c>
      <c r="AF66" s="393" t="s">
        <v>972</v>
      </c>
    </row>
    <row r="67" spans="1:32" s="27" customFormat="1">
      <c r="B67" s="329" t="s">
        <v>4</v>
      </c>
      <c r="C67" s="324" t="s">
        <v>1167</v>
      </c>
      <c r="D67" s="325" t="s">
        <v>1012</v>
      </c>
      <c r="E67" s="316">
        <v>30</v>
      </c>
      <c r="F67" s="206">
        <v>2</v>
      </c>
      <c r="G67" s="206">
        <v>0</v>
      </c>
      <c r="H67" s="206">
        <v>20</v>
      </c>
      <c r="I67" s="206">
        <v>0</v>
      </c>
      <c r="J67" s="206">
        <v>3</v>
      </c>
      <c r="K67" s="354">
        <v>0.2</v>
      </c>
      <c r="L67" s="206">
        <v>0</v>
      </c>
      <c r="M67" s="199" t="b">
        <v>1</v>
      </c>
      <c r="N67" s="199">
        <v>1</v>
      </c>
      <c r="O67" s="199">
        <v>6</v>
      </c>
      <c r="P67" s="199" t="b">
        <v>1</v>
      </c>
      <c r="Q67" s="332">
        <f>entityDefinitions[[#This Row],['[edibleFromTier']]]</f>
        <v>1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0.8</v>
      </c>
      <c r="AA67" s="317">
        <v>0</v>
      </c>
      <c r="AB67" s="306" t="s">
        <v>752</v>
      </c>
      <c r="AC67" s="393" t="s">
        <v>934</v>
      </c>
      <c r="AD67" s="401" t="s">
        <v>995</v>
      </c>
      <c r="AE67" s="393" t="s">
        <v>970</v>
      </c>
      <c r="AF67" s="393" t="s">
        <v>972</v>
      </c>
    </row>
    <row r="68" spans="1:32" s="27" customFormat="1">
      <c r="B68" s="329" t="s">
        <v>4</v>
      </c>
      <c r="C68" s="324" t="s">
        <v>1018</v>
      </c>
      <c r="D68" s="325" t="s">
        <v>1012</v>
      </c>
      <c r="E68" s="316">
        <v>30</v>
      </c>
      <c r="F68" s="206">
        <v>2</v>
      </c>
      <c r="G68" s="206">
        <v>0</v>
      </c>
      <c r="H68" s="206">
        <v>20</v>
      </c>
      <c r="I68" s="206">
        <v>0</v>
      </c>
      <c r="J68" s="206">
        <v>2</v>
      </c>
      <c r="K68" s="354">
        <v>0.2</v>
      </c>
      <c r="L68" s="206">
        <v>0</v>
      </c>
      <c r="M68" s="199" t="b">
        <v>1</v>
      </c>
      <c r="N68" s="199">
        <v>0</v>
      </c>
      <c r="O68" s="199">
        <v>6</v>
      </c>
      <c r="P68" s="199" t="b">
        <v>1</v>
      </c>
      <c r="Q68" s="332">
        <v>0</v>
      </c>
      <c r="R68" s="199" t="b">
        <v>0</v>
      </c>
      <c r="S68" s="332">
        <f>entityDefinitions[[#This Row],['[edibleFromTier']]]</f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0.8</v>
      </c>
      <c r="AA68" s="317">
        <v>0</v>
      </c>
      <c r="AB68" s="306" t="s">
        <v>752</v>
      </c>
      <c r="AC68" s="393" t="s">
        <v>934</v>
      </c>
      <c r="AD68" s="401" t="s">
        <v>995</v>
      </c>
      <c r="AE68" s="393" t="s">
        <v>970</v>
      </c>
      <c r="AF68" s="393" t="s">
        <v>972</v>
      </c>
    </row>
    <row r="69" spans="1:32" s="27" customFormat="1">
      <c r="B69" s="329" t="s">
        <v>4</v>
      </c>
      <c r="C69" s="324" t="s">
        <v>1019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0</v>
      </c>
      <c r="O69" s="199">
        <v>6</v>
      </c>
      <c r="P69" s="199" t="b">
        <v>1</v>
      </c>
      <c r="Q69" s="332">
        <v>0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1:32" s="27" customFormat="1" ht="15.75" thickBot="1">
      <c r="B70" s="333" t="s">
        <v>4</v>
      </c>
      <c r="C70" s="334" t="s">
        <v>585</v>
      </c>
      <c r="D70" s="335" t="s">
        <v>414</v>
      </c>
      <c r="E70" s="336">
        <v>48</v>
      </c>
      <c r="F70" s="337">
        <v>3</v>
      </c>
      <c r="G70" s="337">
        <v>0</v>
      </c>
      <c r="H70" s="337">
        <v>20</v>
      </c>
      <c r="I70" s="337">
        <v>0</v>
      </c>
      <c r="J70" s="337">
        <v>4</v>
      </c>
      <c r="K70" s="357">
        <v>0.3</v>
      </c>
      <c r="L70" s="337">
        <v>0</v>
      </c>
      <c r="M70" s="338" t="b">
        <v>1</v>
      </c>
      <c r="N70" s="338">
        <v>1</v>
      </c>
      <c r="O70" s="338">
        <v>6</v>
      </c>
      <c r="P70" s="338" t="b">
        <v>1</v>
      </c>
      <c r="Q70" s="339">
        <v>0</v>
      </c>
      <c r="R70" s="338" t="b">
        <v>0</v>
      </c>
      <c r="S70" s="339">
        <v>0</v>
      </c>
      <c r="T70" s="338" t="b">
        <v>1</v>
      </c>
      <c r="U70" s="339">
        <v>0</v>
      </c>
      <c r="V70" s="338">
        <v>150</v>
      </c>
      <c r="W70" s="338">
        <v>0</v>
      </c>
      <c r="X70" s="340">
        <v>0</v>
      </c>
      <c r="Y70" s="340">
        <v>0</v>
      </c>
      <c r="Z70" s="340">
        <v>0.6</v>
      </c>
      <c r="AA70" s="341">
        <v>0</v>
      </c>
      <c r="AB70" s="342" t="s">
        <v>661</v>
      </c>
      <c r="AC70" s="395" t="s">
        <v>939</v>
      </c>
      <c r="AD70" s="401" t="s">
        <v>1006</v>
      </c>
      <c r="AE70" s="395" t="s">
        <v>986</v>
      </c>
      <c r="AF70" s="395" t="s">
        <v>987</v>
      </c>
    </row>
    <row r="71" spans="1:32">
      <c r="B71" s="327"/>
      <c r="C71" s="343"/>
      <c r="D71" s="321"/>
      <c r="E71" s="344">
        <v>48</v>
      </c>
      <c r="F71" s="133">
        <v>3</v>
      </c>
      <c r="G71" s="133"/>
      <c r="H71" s="133"/>
      <c r="I71" s="133"/>
      <c r="J71" s="133">
        <v>9</v>
      </c>
      <c r="K71" s="358">
        <v>0.53</v>
      </c>
      <c r="L71" s="133"/>
      <c r="M71" s="20"/>
      <c r="N71" s="183"/>
      <c r="O71" s="183"/>
      <c r="P71" s="345"/>
      <c r="Q71" s="346"/>
      <c r="R71" s="347"/>
      <c r="S71" s="348"/>
      <c r="T71" s="347"/>
      <c r="U71" s="348"/>
      <c r="V71" s="349"/>
      <c r="W71" s="349"/>
      <c r="X71" s="350"/>
      <c r="Y71" s="252"/>
      <c r="Z71" s="252"/>
      <c r="AA71" s="314"/>
      <c r="AB71" s="351"/>
      <c r="AC71" s="394"/>
      <c r="AD71" s="352"/>
      <c r="AE71" s="393"/>
      <c r="AF71" s="307"/>
    </row>
    <row r="72" spans="1:32" ht="15.75" thickBot="1"/>
    <row r="73" spans="1:32" ht="23.25">
      <c r="B73" s="12" t="s">
        <v>698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32" s="5" customFormat="1">
      <c r="B74" s="238"/>
      <c r="C74" s="238"/>
      <c r="D74" s="240"/>
      <c r="E74" s="238"/>
      <c r="F74" s="238"/>
      <c r="G74" s="436"/>
      <c r="H74" s="436"/>
      <c r="I74" s="172" t="s">
        <v>432</v>
      </c>
      <c r="J74" s="172"/>
      <c r="K74" s="238"/>
      <c r="N74" s="5" t="s">
        <v>490</v>
      </c>
      <c r="AB74" s="172"/>
      <c r="AC74" s="172"/>
      <c r="AD74" s="172"/>
      <c r="AE74" s="172"/>
    </row>
    <row r="75" spans="1:32" ht="145.5">
      <c r="B75" s="143" t="s">
        <v>724</v>
      </c>
      <c r="C75" s="143" t="s">
        <v>5</v>
      </c>
      <c r="D75" s="143" t="s">
        <v>419</v>
      </c>
      <c r="E75" s="154" t="s">
        <v>675</v>
      </c>
      <c r="F75" s="154" t="s">
        <v>700</v>
      </c>
      <c r="G75" s="154" t="s">
        <v>611</v>
      </c>
      <c r="H75" s="154" t="s">
        <v>699</v>
      </c>
      <c r="I75" s="154" t="s">
        <v>433</v>
      </c>
      <c r="J75" s="154" t="s">
        <v>436</v>
      </c>
      <c r="K75" s="149" t="s">
        <v>38</v>
      </c>
      <c r="L75" s="149" t="s">
        <v>487</v>
      </c>
      <c r="M75" s="149" t="s">
        <v>489</v>
      </c>
      <c r="N75" s="154" t="s">
        <v>868</v>
      </c>
      <c r="O75" s="154" t="s">
        <v>867</v>
      </c>
    </row>
    <row r="76" spans="1:32" s="27" customFormat="1">
      <c r="B76" s="13" t="s">
        <v>4</v>
      </c>
      <c r="C76" s="13" t="s">
        <v>504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440</v>
      </c>
      <c r="L76" s="242" t="s">
        <v>964</v>
      </c>
      <c r="M76" s="242" t="s">
        <v>932</v>
      </c>
      <c r="N76" s="245">
        <v>10</v>
      </c>
      <c r="O76" s="245">
        <v>10</v>
      </c>
    </row>
    <row r="77" spans="1:32" s="27" customFormat="1">
      <c r="B77" s="13" t="s">
        <v>4</v>
      </c>
      <c r="C77" s="13" t="s">
        <v>726</v>
      </c>
      <c r="D77" s="13" t="s">
        <v>417</v>
      </c>
      <c r="E77" s="20" t="b">
        <v>1</v>
      </c>
      <c r="F77" s="245">
        <v>0</v>
      </c>
      <c r="G77" s="245">
        <v>1</v>
      </c>
      <c r="H77" s="245">
        <v>2</v>
      </c>
      <c r="I77" s="245">
        <v>0</v>
      </c>
      <c r="J77" s="245">
        <v>0</v>
      </c>
      <c r="K77" s="242" t="s">
        <v>506</v>
      </c>
      <c r="L77" s="242" t="s">
        <v>964</v>
      </c>
      <c r="M77" s="242" t="s">
        <v>932</v>
      </c>
      <c r="N77" s="245">
        <v>10</v>
      </c>
      <c r="O77" s="245">
        <v>10</v>
      </c>
    </row>
    <row r="78" spans="1:32" s="27" customFormat="1">
      <c r="B78" s="13" t="s">
        <v>4</v>
      </c>
      <c r="C78" s="13" t="s">
        <v>727</v>
      </c>
      <c r="D78" s="13" t="s">
        <v>417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506</v>
      </c>
      <c r="L78" s="242" t="s">
        <v>964</v>
      </c>
      <c r="M78" s="242" t="s">
        <v>932</v>
      </c>
      <c r="N78" s="245">
        <v>10</v>
      </c>
      <c r="O78" s="245">
        <v>10</v>
      </c>
    </row>
    <row r="79" spans="1:32" s="27" customFormat="1">
      <c r="A79" s="248"/>
      <c r="B79" s="13" t="s">
        <v>4</v>
      </c>
      <c r="C79" s="13" t="s">
        <v>734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506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1:32">
      <c r="B80" s="13" t="s">
        <v>4</v>
      </c>
      <c r="C80" s="13" t="s">
        <v>732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449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2:15">
      <c r="B81" s="198" t="s">
        <v>4</v>
      </c>
      <c r="C81" s="198" t="s">
        <v>452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454</v>
      </c>
      <c r="L81" s="241" t="s">
        <v>964</v>
      </c>
      <c r="M81" s="241" t="s">
        <v>932</v>
      </c>
      <c r="N81" s="255">
        <v>10</v>
      </c>
      <c r="O81" s="255">
        <v>10</v>
      </c>
    </row>
    <row r="82" spans="2:15">
      <c r="B82" s="198" t="s">
        <v>4</v>
      </c>
      <c r="C82" s="198" t="s">
        <v>717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502</v>
      </c>
      <c r="L82" s="241" t="s">
        <v>964</v>
      </c>
      <c r="M82" s="241" t="s">
        <v>932</v>
      </c>
      <c r="N82" s="255">
        <v>1</v>
      </c>
      <c r="O82" s="255">
        <v>1</v>
      </c>
    </row>
    <row r="83" spans="2:15">
      <c r="B83" s="198" t="s">
        <v>4</v>
      </c>
      <c r="C83" s="198" t="s">
        <v>714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455</v>
      </c>
      <c r="L83" s="241" t="s">
        <v>964</v>
      </c>
      <c r="M83" s="241" t="s">
        <v>932</v>
      </c>
      <c r="N83" s="255">
        <v>10</v>
      </c>
      <c r="O83" s="255">
        <v>10</v>
      </c>
    </row>
    <row r="84" spans="2:15">
      <c r="B84" s="198" t="s">
        <v>4</v>
      </c>
      <c r="C84" s="198" t="s">
        <v>453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456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2:15">
      <c r="B85" s="198" t="s">
        <v>4</v>
      </c>
      <c r="C85" s="198" t="s">
        <v>501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503</v>
      </c>
      <c r="L85" s="241" t="s">
        <v>964</v>
      </c>
      <c r="M85" s="241" t="s">
        <v>932</v>
      </c>
      <c r="N85" s="255">
        <v>10</v>
      </c>
      <c r="O85" s="255">
        <v>10</v>
      </c>
    </row>
    <row r="86" spans="2:15">
      <c r="B86" s="198" t="s">
        <v>4</v>
      </c>
      <c r="C86" s="198" t="s">
        <v>728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438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2:15">
      <c r="B87" s="198" t="s">
        <v>4</v>
      </c>
      <c r="C87" s="198" t="s">
        <v>729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438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2:15">
      <c r="B88" s="198" t="s">
        <v>4</v>
      </c>
      <c r="C88" s="198" t="s">
        <v>718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2:15">
      <c r="B89" s="198" t="s">
        <v>4</v>
      </c>
      <c r="C89" s="198" t="s">
        <v>450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451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2:15">
      <c r="B90" s="198" t="s">
        <v>4</v>
      </c>
      <c r="C90" s="198" t="s">
        <v>719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451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2:15">
      <c r="B91" s="198" t="s">
        <v>4</v>
      </c>
      <c r="C91" s="198" t="s">
        <v>720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2:15">
      <c r="B92" s="198" t="s">
        <v>4</v>
      </c>
      <c r="C92" s="198" t="s">
        <v>721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2:15">
      <c r="B93" s="198" t="s">
        <v>4</v>
      </c>
      <c r="C93" s="198" t="s">
        <v>722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458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730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505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2:15">
      <c r="B95" s="198" t="s">
        <v>4</v>
      </c>
      <c r="C95" s="198" t="s">
        <v>731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457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2:15">
      <c r="B96" s="13" t="s">
        <v>4</v>
      </c>
      <c r="C96" s="13" t="s">
        <v>733</v>
      </c>
      <c r="D96" s="13" t="s">
        <v>415</v>
      </c>
      <c r="E96" s="20" t="b">
        <v>1</v>
      </c>
      <c r="F96" s="245">
        <v>0</v>
      </c>
      <c r="G96" s="245">
        <v>1</v>
      </c>
      <c r="H96" s="245">
        <v>2</v>
      </c>
      <c r="I96" s="245">
        <v>0</v>
      </c>
      <c r="J96" s="245">
        <v>0</v>
      </c>
      <c r="K96" s="391" t="s">
        <v>746</v>
      </c>
      <c r="L96" s="391" t="s">
        <v>965</v>
      </c>
      <c r="M96" s="391" t="s">
        <v>968</v>
      </c>
      <c r="N96" s="245">
        <v>10</v>
      </c>
      <c r="O96" s="245">
        <v>10</v>
      </c>
    </row>
    <row r="97" spans="2:15">
      <c r="B97" s="198" t="s">
        <v>4</v>
      </c>
      <c r="C97" s="198" t="s">
        <v>441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442</v>
      </c>
      <c r="D98" s="198" t="s">
        <v>418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98" t="s">
        <v>4</v>
      </c>
      <c r="C99" s="198" t="s">
        <v>443</v>
      </c>
      <c r="D99" s="198" t="s">
        <v>418</v>
      </c>
      <c r="E99" s="254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1" t="s">
        <v>447</v>
      </c>
      <c r="L99" s="241" t="s">
        <v>964</v>
      </c>
      <c r="M99" s="241" t="s">
        <v>932</v>
      </c>
      <c r="N99" s="255">
        <v>10</v>
      </c>
      <c r="O99" s="255">
        <v>10</v>
      </c>
    </row>
    <row r="100" spans="2:15">
      <c r="B100" s="198" t="s">
        <v>4</v>
      </c>
      <c r="C100" s="198" t="s">
        <v>444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 s="27" customFormat="1">
      <c r="B101" s="198" t="s">
        <v>4</v>
      </c>
      <c r="C101" s="198" t="s">
        <v>445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446</v>
      </c>
      <c r="D102" s="198" t="s">
        <v>418</v>
      </c>
      <c r="E102" s="256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200" t="s">
        <v>4</v>
      </c>
      <c r="C103" s="200" t="s">
        <v>448</v>
      </c>
      <c r="D103" s="200" t="s">
        <v>418</v>
      </c>
      <c r="E103" s="257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6" t="s">
        <v>449</v>
      </c>
      <c r="L103" s="404" t="s">
        <v>966</v>
      </c>
      <c r="M103" s="393" t="s">
        <v>967</v>
      </c>
      <c r="N103" s="255">
        <v>10</v>
      </c>
      <c r="O103" s="255">
        <v>10</v>
      </c>
    </row>
    <row r="104" spans="2:15">
      <c r="B104" s="396" t="s">
        <v>4</v>
      </c>
      <c r="C104" s="193" t="s">
        <v>846</v>
      </c>
      <c r="D104" s="193" t="s">
        <v>412</v>
      </c>
      <c r="E104" s="397" t="b">
        <v>1</v>
      </c>
      <c r="F104" s="398">
        <v>0</v>
      </c>
      <c r="G104" s="399">
        <v>1</v>
      </c>
      <c r="H104" s="399">
        <v>2</v>
      </c>
      <c r="I104" s="399">
        <v>0</v>
      </c>
      <c r="J104" s="399">
        <v>0</v>
      </c>
      <c r="K104" s="246" t="s">
        <v>847</v>
      </c>
      <c r="L104" s="246" t="s">
        <v>964</v>
      </c>
      <c r="M104" s="241" t="s">
        <v>932</v>
      </c>
      <c r="N104" s="400">
        <v>10</v>
      </c>
      <c r="O104" s="400">
        <v>10</v>
      </c>
    </row>
    <row r="105" spans="2:15">
      <c r="B105" s="362"/>
      <c r="C105" s="362"/>
      <c r="D105" s="362"/>
      <c r="E105" s="363"/>
      <c r="F105" s="364"/>
      <c r="G105" s="364"/>
      <c r="H105" s="364"/>
      <c r="I105" s="364"/>
      <c r="J105" s="364"/>
      <c r="K105" s="365"/>
      <c r="L105" s="365"/>
      <c r="M105" s="365"/>
      <c r="N105" s="364"/>
    </row>
    <row r="106" spans="2:15" s="239" customFormat="1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2:15" ht="15.75" thickBot="1"/>
    <row r="108" spans="2:15" ht="23.25">
      <c r="B108" s="12" t="s">
        <v>544</v>
      </c>
      <c r="C108" s="12"/>
      <c r="D108" s="12"/>
      <c r="E108" s="12"/>
      <c r="F108" s="239"/>
      <c r="G108" s="239"/>
      <c r="H108" s="239"/>
      <c r="I108" s="239"/>
      <c r="J108" s="239"/>
      <c r="K108" s="239"/>
      <c r="L108" s="239"/>
      <c r="M108" s="239"/>
    </row>
    <row r="110" spans="2:15" ht="159.75">
      <c r="B110" s="143" t="s">
        <v>545</v>
      </c>
      <c r="C110" s="144" t="s">
        <v>5</v>
      </c>
      <c r="D110" s="144" t="s">
        <v>190</v>
      </c>
      <c r="E110" s="147" t="s">
        <v>25</v>
      </c>
      <c r="F110" s="147" t="s">
        <v>221</v>
      </c>
      <c r="G110" s="147" t="s">
        <v>393</v>
      </c>
      <c r="H110" s="147" t="s">
        <v>483</v>
      </c>
      <c r="I110" s="147" t="s">
        <v>550</v>
      </c>
    </row>
    <row r="111" spans="2:15">
      <c r="B111" s="244" t="s">
        <v>4</v>
      </c>
      <c r="C111" s="198" t="s">
        <v>546</v>
      </c>
      <c r="D111" s="198" t="s">
        <v>187</v>
      </c>
      <c r="E111" s="210">
        <v>30</v>
      </c>
      <c r="F111" s="210">
        <v>8</v>
      </c>
      <c r="G111" s="210">
        <v>1.8</v>
      </c>
      <c r="H111" s="210">
        <v>2</v>
      </c>
      <c r="I111" s="210">
        <v>0.25</v>
      </c>
    </row>
    <row r="112" spans="2:15">
      <c r="B112" s="244" t="s">
        <v>4</v>
      </c>
      <c r="C112" s="198" t="s">
        <v>547</v>
      </c>
      <c r="D112" s="198" t="s">
        <v>188</v>
      </c>
      <c r="E112" s="210">
        <v>63</v>
      </c>
      <c r="F112" s="210">
        <v>10</v>
      </c>
      <c r="G112" s="210">
        <v>1.6</v>
      </c>
      <c r="H112" s="210">
        <v>2</v>
      </c>
      <c r="I112" s="210">
        <v>0.3</v>
      </c>
    </row>
    <row r="113" spans="2:9">
      <c r="B113" s="244" t="s">
        <v>4</v>
      </c>
      <c r="C113" s="198" t="s">
        <v>548</v>
      </c>
      <c r="D113" s="198" t="s">
        <v>189</v>
      </c>
      <c r="E113" s="210">
        <v>150</v>
      </c>
      <c r="F113" s="210">
        <v>12</v>
      </c>
      <c r="G113" s="210">
        <v>1.4</v>
      </c>
      <c r="H113" s="210">
        <v>2</v>
      </c>
      <c r="I113" s="210">
        <v>0.32500000000000001</v>
      </c>
    </row>
    <row r="114" spans="2:9">
      <c r="B114" s="244" t="s">
        <v>4</v>
      </c>
      <c r="C114" s="198" t="s">
        <v>549</v>
      </c>
      <c r="D114" s="198" t="s">
        <v>210</v>
      </c>
      <c r="E114" s="210">
        <v>400</v>
      </c>
      <c r="F114" s="210">
        <v>14</v>
      </c>
      <c r="G114" s="210">
        <v>1.2</v>
      </c>
      <c r="H114" s="210">
        <v>2</v>
      </c>
      <c r="I114" s="210">
        <v>0.35</v>
      </c>
    </row>
    <row r="115" spans="2:9" ht="409.6">
      <c r="B115" s="244" t="s">
        <v>4</v>
      </c>
      <c r="C115" s="198" t="s">
        <v>581</v>
      </c>
      <c r="D115" s="198" t="s">
        <v>211</v>
      </c>
      <c r="E115" s="210">
        <v>520</v>
      </c>
      <c r="F115" s="210">
        <v>14</v>
      </c>
      <c r="G115" s="210">
        <v>1</v>
      </c>
      <c r="H115" s="210">
        <v>2</v>
      </c>
      <c r="I115" s="210">
        <v>0.35</v>
      </c>
    </row>
    <row r="118" spans="2:9">
      <c r="G118" s="67">
        <f>E111*G111</f>
        <v>54</v>
      </c>
    </row>
    <row r="119" spans="2:9">
      <c r="G119" s="67">
        <f t="shared" ref="G119:G122" si="0">E112*G112</f>
        <v>100.80000000000001</v>
      </c>
    </row>
    <row r="120" spans="2:9">
      <c r="G120" s="67">
        <f t="shared" si="0"/>
        <v>210</v>
      </c>
    </row>
    <row r="121" spans="2:9">
      <c r="G121" s="67">
        <f t="shared" si="0"/>
        <v>480</v>
      </c>
    </row>
    <row r="122" spans="2:9">
      <c r="G122" s="67">
        <f t="shared" si="0"/>
        <v>520</v>
      </c>
    </row>
  </sheetData>
  <mergeCells count="3">
    <mergeCell ref="F20:G20"/>
    <mergeCell ref="F3:G3"/>
    <mergeCell ref="G74:H74"/>
  </mergeCells>
  <dataValidations xWindow="828" yWindow="534" count="9">
    <dataValidation allowBlank="1" showErrorMessage="1" prompt="percentage [0..1]" sqref="K76:M105 AB22:AF71"/>
    <dataValidation type="list" allowBlank="1" showInputMessage="1" showErrorMessage="1" sqref="D76:D105 D22:D71">
      <formula1>INDIRECT("entityCategoryDefinitions['[sku']]")</formula1>
    </dataValidation>
    <dataValidation type="decimal" allowBlank="1" showInputMessage="1" prompt="probability [0..1]" sqref="N76:O104 I76:J105 N105 X22:AA71">
      <formula1>0</formula1>
      <formula2>1</formula2>
    </dataValidation>
    <dataValidation type="decimal" allowBlank="1" sqref="E76:H105 O22:W71">
      <formula1>1</formula1>
      <formula2>10</formula2>
    </dataValidation>
    <dataValidation type="list" sqref="M22:M71">
      <formula1>"true,false"</formula1>
    </dataValidation>
    <dataValidation type="whole" operator="greaterThanOrEqual" showInputMessage="1" showErrorMessage="1" sqref="E22:G71">
      <formula1>0</formula1>
    </dataValidation>
    <dataValidation type="decimal" showInputMessage="1" showErrorMessage="1" prompt="probability [0..1]" sqref="K22:L71">
      <formula1>0</formula1>
      <formula2>1</formula2>
    </dataValidation>
    <dataValidation type="list" sqref="N22:N71">
      <formula1>INDIRECT("dragonTierDefinitions['[order']]")</formula1>
    </dataValidation>
    <dataValidation type="decimal" operator="greaterThanOrEqual" showInputMessage="1" showErrorMessage="1" sqref="H22:J71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6" t="s">
        <v>360</v>
      </c>
      <c r="K3" s="436"/>
      <c r="M3" s="436"/>
      <c r="N3" s="436"/>
      <c r="O3" s="436"/>
      <c r="P3" s="436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7" t="s">
        <v>363</v>
      </c>
      <c r="G28" s="437"/>
      <c r="H28" s="437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8" t="s">
        <v>370</v>
      </c>
      <c r="H43" s="43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2017-01-27T11:22:08Z</dcterms:modified>
</cp:coreProperties>
</file>