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3600" windowHeight="19500"/>
  </bookViews>
  <sheets>
    <sheet name="special dragons" sheetId="10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8" i="10" l="1"/>
  <c r="P58" i="10"/>
  <c r="Q57" i="10"/>
  <c r="P57" i="10"/>
  <c r="Q56" i="10"/>
  <c r="P56" i="10"/>
</calcChain>
</file>

<file path=xl/sharedStrings.xml><?xml version="1.0" encoding="utf-8"?>
<sst xmlns="http://schemas.openxmlformats.org/spreadsheetml/2006/main" count="234" uniqueCount="163">
  <si>
    <t>[sku]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</si>
  <si>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</si>
  <si>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</si>
  <si>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</si>
  <si>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</si>
  <si>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</si>
  <si>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</si>
  <si>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</si>
  <si>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</si>
  <si>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</si>
  <si>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[order]</t>
  </si>
  <si>
    <t>[tidDesc]</t>
  </si>
  <si>
    <t>[gamePrefab]</t>
  </si>
  <si>
    <t>[menuPrefab]</t>
  </si>
  <si>
    <t>[tier]</t>
  </si>
  <si>
    <t>FURY</t>
  </si>
  <si>
    <t>ENERGY</t>
  </si>
  <si>
    <t>SIZE</t>
  </si>
  <si>
    <t>HEALTH</t>
  </si>
  <si>
    <t>CAMERA</t>
  </si>
  <si>
    <t>tier_4</t>
  </si>
  <si>
    <t>tier_3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</si>
  <si>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</si>
  <si>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</si>
  <si>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</si>
  <si>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</si>
  <si>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</si>
  <si>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</si>
  <si>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</si>
  <si>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</si>
  <si>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</si>
  <si>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</si>
  <si>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</si>
  <si>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</si>
  <si>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</si>
  <si>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</si>
  <si>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</si>
  <si>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</si>
  <si>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</si>
  <si>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</si>
  <si>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</si>
  <si>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</si>
  <si>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</si>
  <si>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</si>
  <si>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</si>
  <si>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</si>
  <si>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</si>
  <si>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</si>
  <si>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</si>
  <si>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</si>
  <si>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</si>
  <si>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</si>
  <si>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</si>
  <si>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</si>
  <si>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</si>
  <si>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</si>
  <si>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</si>
  <si>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[force]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</si>
  <si>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</si>
  <si>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</si>
  <si>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</si>
  <si>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</si>
  <si>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</si>
  <si>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</si>
  <si>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</si>
  <si>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</si>
  <si>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</si>
  <si>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</si>
  <si>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</si>
  <si>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</si>
  <si>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</si>
  <si>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</si>
  <si>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</si>
  <si>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[eatSpeedFactor]</t>
  </si>
  <si>
    <t>[scoreTextThresholdMultiplier]</t>
  </si>
  <si>
    <t>[furyMax]</t>
  </si>
  <si>
    <t>[furyBaseDuration]</t>
  </si>
  <si>
    <t>[furyScoreMultiplier]</t>
  </si>
  <si>
    <t>[furyBaseLength]</t>
  </si>
  <si>
    <t>[energyRefillRate]</t>
  </si>
  <si>
    <t>[energyDrain]</t>
  </si>
  <si>
    <t>[energyBase]</t>
  </si>
  <si>
    <t>[boostMultiplier]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</si>
  <si>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</si>
  <si>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</si>
  <si>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</si>
  <si>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</si>
  <si>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</si>
  <si>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[cameraFrameWidthModifier]</t>
  </si>
  <si>
    <t>[defaultSize]</t>
  </si>
  <si>
    <t>[unlockPricePC]</t>
  </si>
  <si>
    <t>[unlockPriceCoins]</t>
  </si>
  <si>
    <t>{specialDragonDefinitions}</t>
  </si>
  <si>
    <t>[mainProgressionRestriction]</t>
  </si>
  <si>
    <t>[health]</t>
  </si>
  <si>
    <t>[scale]</t>
  </si>
  <si>
    <t>electric</t>
  </si>
  <si>
    <t>robot</t>
  </si>
  <si>
    <t>sonic</t>
  </si>
  <si>
    <t>(similar to pet's powers)</t>
  </si>
  <si>
    <t>[stat]</t>
  </si>
  <si>
    <t>[percentage]</t>
  </si>
  <si>
    <t>force</t>
  </si>
  <si>
    <t>airGravityModifier</t>
  </si>
  <si>
    <t>furyBaseLength</t>
  </si>
  <si>
    <t>ABILITY UPGRADE</t>
  </si>
  <si>
    <t>[maxPets]</t>
  </si>
  <si>
    <t>electric_01</t>
  </si>
  <si>
    <t>TIERS UPGRADE</t>
  </si>
  <si>
    <t>STATS UPGRADE</t>
  </si>
  <si>
    <t>{specialDragonStatsUpgradeDefinitions}</t>
  </si>
  <si>
    <t>PETS UPGRADE</t>
  </si>
  <si>
    <t>{specialDragonPetsUpgradeDefinitions}</t>
  </si>
  <si>
    <t>Percentage: Applied over value in 'tier 1'</t>
  </si>
  <si>
    <t>robot_01</t>
  </si>
  <si>
    <t>sonic_01</t>
  </si>
  <si>
    <t>robot_02</t>
  </si>
  <si>
    <t>robot_03</t>
  </si>
  <si>
    <t>robot_04</t>
  </si>
  <si>
    <t>Option1;Option2</t>
  </si>
  <si>
    <t>force;health</t>
  </si>
  <si>
    <t>force;healthDrain</t>
  </si>
  <si>
    <t>10;10</t>
  </si>
  <si>
    <t>SEPECIAL DRAGONS</t>
  </si>
  <si>
    <t>{specialDragonTierDefinitions}</t>
  </si>
  <si>
    <t>dragon_electric</t>
  </si>
  <si>
    <t>dragon_sonic</t>
  </si>
  <si>
    <t>[previousDragonSku]</t>
  </si>
  <si>
    <t>dragon_helicopter</t>
  </si>
  <si>
    <t>[dragonSku]</t>
  </si>
  <si>
    <t>[powerup]</t>
  </si>
  <si>
    <t>[shopOrder]</t>
  </si>
  <si>
    <t>[priceSC]</t>
  </si>
  <si>
    <t>[priceHC]</t>
  </si>
  <si>
    <t>[unlockLevel]</t>
  </si>
  <si>
    <t>[icon]</t>
  </si>
  <si>
    <t>[skin]</t>
  </si>
  <si>
    <t>[item1]</t>
  </si>
  <si>
    <t>[item2]</t>
  </si>
  <si>
    <t>[body_parts]</t>
  </si>
  <si>
    <t>[trails]</t>
  </si>
  <si>
    <t>order</t>
  </si>
  <si>
    <t>icon_disguise_0</t>
  </si>
  <si>
    <t>baby_default</t>
  </si>
  <si>
    <t>baby_chef</t>
  </si>
  <si>
    <t>crocodile_default</t>
  </si>
  <si>
    <t>{specialDisguisesDefinitions}</t>
  </si>
  <si>
    <t>dragon_helicopter_0</t>
  </si>
  <si>
    <t>dragon_electric_0</t>
  </si>
  <si>
    <t>dragon_sonic_0</t>
  </si>
  <si>
    <t>[unlockPriceGoldenFragments]</t>
  </si>
  <si>
    <t>[hpBonusSteps]</t>
  </si>
  <si>
    <t>[hpBonusMin]</t>
  </si>
  <si>
    <t>[hpBonusMax]</t>
  </si>
  <si>
    <t>[speedBonusSteps]</t>
  </si>
  <si>
    <t>[speedBonusMin]</t>
  </si>
  <si>
    <t>[speedBonusMax]</t>
  </si>
  <si>
    <t>[boostBonusSteps]</t>
  </si>
  <si>
    <t>[boostBonusMin]</t>
  </si>
  <si>
    <t>[boostBonusMax]</t>
  </si>
  <si>
    <t>[stepPrice]</t>
  </si>
  <si>
    <t>[priceCoefA]</t>
  </si>
  <si>
    <t>[priceCoefB]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</si>
</sst>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 applyBorder="1" applyAlignment="1"/>
    <xf numFmtId="0" fontId="4" fillId="4" borderId="2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1" borderId="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textRotation="45"/>
    </xf>
    <xf numFmtId="0" fontId="4" fillId="2" borderId="23" xfId="0" applyFont="1" applyFill="1" applyBorder="1" applyAlignment="1">
      <alignment horizontal="center" vertical="center" textRotation="45"/>
    </xf>
    <xf numFmtId="0" fontId="4" fillId="2" borderId="24" xfId="0" applyFont="1" applyFill="1" applyBorder="1" applyAlignment="1">
      <alignment horizontal="center" vertical="center" textRotation="45"/>
    </xf>
    <xf numFmtId="0" fontId="4" fillId="6" borderId="2" xfId="0" applyFont="1" applyFill="1" applyBorder="1" applyAlignment="1">
      <alignment horizontal="center" vertical="center" textRotation="45"/>
    </xf>
    <xf numFmtId="49" fontId="4" fillId="6" borderId="25" xfId="0" applyNumberFormat="1" applyFont="1" applyFill="1" applyBorder="1" applyAlignment="1">
      <alignment horizontal="center" vertical="center" textRotation="45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5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4" fillId="5" borderId="25" xfId="0" applyFont="1" applyFill="1" applyBorder="1" applyAlignment="1">
      <alignment horizontal="center" vertical="center" textRotation="45"/>
    </xf>
    <xf numFmtId="0" fontId="1" fillId="7" borderId="26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1" xfId="0" applyNumberForma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8" xfId="0" applyNumberFormat="1" applyFill="1" applyBorder="1" applyAlignment="1">
      <alignment horizontal="center" vertical="center"/>
    </xf>
    <xf numFmtId="0" fontId="2" fillId="3" borderId="15" xfId="0" applyFont="1" applyFill="1" applyBorder="1" applyAlignment="1"/>
    <xf numFmtId="0" fontId="2" fillId="15" borderId="31" xfId="0" applyFont="1" applyFill="1" applyBorder="1" applyAlignment="1"/>
    <xf numFmtId="0" fontId="4" fillId="4" borderId="24" xfId="0" applyFont="1" applyFill="1" applyBorder="1" applyAlignment="1">
      <alignment horizontal="center" vertical="center" textRotation="45"/>
    </xf>
    <xf numFmtId="0" fontId="4" fillId="2" borderId="5" xfId="0" applyFont="1" applyFill="1" applyBorder="1" applyAlignment="1">
      <alignment horizontal="center" vertical="center" textRotation="45"/>
    </xf>
    <xf numFmtId="0" fontId="0" fillId="7" borderId="27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11" borderId="20" xfId="0" applyFont="1" applyFill="1" applyBorder="1" applyAlignment="1">
      <alignment horizontal="center" vertical="center"/>
    </xf>
    <xf numFmtId="49" fontId="0" fillId="7" borderId="28" xfId="0" applyNumberFormat="1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 textRotation="45"/>
    </xf>
    <xf numFmtId="0" fontId="4" fillId="12" borderId="4" xfId="0" applyFont="1" applyFill="1" applyBorder="1" applyAlignment="1">
      <alignment horizontal="center" vertical="center" textRotation="45"/>
    </xf>
    <xf numFmtId="0" fontId="4" fillId="4" borderId="5" xfId="0" applyFont="1" applyFill="1" applyBorder="1" applyAlignment="1">
      <alignment horizontal="center" vertical="center" textRotation="45"/>
    </xf>
    <xf numFmtId="0" fontId="4" fillId="4" borderId="4" xfId="0" applyFont="1" applyFill="1" applyBorder="1" applyAlignment="1">
      <alignment horizontal="center" vertical="center" textRotation="45"/>
    </xf>
    <xf numFmtId="0" fontId="4" fillId="12" borderId="21" xfId="0" applyFont="1" applyFill="1" applyBorder="1" applyAlignment="1">
      <alignment horizontal="center" vertical="center" textRotation="45"/>
    </xf>
    <xf numFmtId="0" fontId="4" fillId="5" borderId="26" xfId="0" applyFont="1" applyFill="1" applyBorder="1" applyAlignment="1">
      <alignment horizontal="center" vertical="center" textRotation="45"/>
    </xf>
    <xf numFmtId="0" fontId="4" fillId="3" borderId="4" xfId="0" applyFont="1" applyFill="1" applyBorder="1" applyAlignment="1">
      <alignment horizontal="center" vertical="center" textRotation="45"/>
    </xf>
    <xf numFmtId="0" fontId="4" fillId="2" borderId="4" xfId="0" applyFont="1" applyFill="1" applyBorder="1" applyAlignment="1">
      <alignment horizontal="center" vertical="center" textRotation="45"/>
    </xf>
    <xf numFmtId="0" fontId="4" fillId="3" borderId="21" xfId="0" applyFont="1" applyFill="1" applyBorder="1" applyAlignment="1">
      <alignment horizontal="center" vertical="center" textRotation="45"/>
    </xf>
    <xf numFmtId="0" fontId="4" fillId="2" borderId="21" xfId="0" applyFont="1" applyFill="1" applyBorder="1" applyAlignment="1">
      <alignment horizontal="center" vertical="center" textRotation="45"/>
    </xf>
    <xf numFmtId="0" fontId="0" fillId="4" borderId="5" xfId="0" applyFont="1" applyFill="1" applyBorder="1" applyAlignment="1">
      <alignment horizontal="center" vertical="center"/>
    </xf>
    <xf numFmtId="0" fontId="1" fillId="16" borderId="26" xfId="0" applyFont="1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1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0" fontId="0" fillId="5" borderId="33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0" fillId="12" borderId="2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49" fontId="0" fillId="4" borderId="34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7" borderId="26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21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21" xfId="0" applyFont="1" applyFill="1" applyBorder="1" applyAlignment="1">
      <alignment horizontal="center" vertical="center"/>
    </xf>
    <xf numFmtId="0" fontId="6" fillId="10" borderId="35" xfId="0" applyFont="1" applyFill="1" applyBorder="1" applyAlignment="1">
      <alignment horizontal="center" vertical="center"/>
    </xf>
    <xf numFmtId="0" fontId="6" fillId="10" borderId="19" xfId="0" applyFont="1" applyFill="1" applyBorder="1" applyAlignment="1">
      <alignment horizontal="center" vertical="center"/>
    </xf>
    <xf numFmtId="0" fontId="6" fillId="11" borderId="16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49" fontId="6" fillId="7" borderId="34" xfId="0" applyNumberFormat="1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49" fontId="6" fillId="7" borderId="7" xfId="0" applyNumberFormat="1" applyFont="1" applyFill="1" applyBorder="1" applyAlignment="1">
      <alignment horizontal="center" vertical="center"/>
    </xf>
    <xf numFmtId="49" fontId="6" fillId="7" borderId="6" xfId="0" applyNumberFormat="1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18" xfId="0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20" xfId="0" applyFont="1" applyFill="1" applyBorder="1" applyAlignment="1">
      <alignment horizontal="center" vertical="center"/>
    </xf>
    <xf numFmtId="49" fontId="6" fillId="7" borderId="28" xfId="0" applyNumberFormat="1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left" textRotation="45"/>
    </xf>
    <xf numFmtId="0" fontId="4" fillId="4" borderId="38" xfId="0" applyFont="1" applyFill="1" applyBorder="1" applyAlignment="1">
      <alignment horizontal="left" textRotation="45"/>
    </xf>
    <xf numFmtId="0" fontId="4" fillId="6" borderId="38" xfId="0" applyFont="1" applyFill="1" applyBorder="1" applyAlignment="1">
      <alignment horizontal="left" textRotation="45"/>
    </xf>
    <xf numFmtId="0" fontId="4" fillId="2" borderId="38" xfId="0" applyFont="1" applyFill="1" applyBorder="1" applyAlignment="1">
      <alignment horizontal="right" textRotation="45"/>
    </xf>
    <xf numFmtId="0" fontId="4" fillId="5" borderId="38" xfId="0" applyFont="1" applyFill="1" applyBorder="1" applyAlignment="1">
      <alignment horizontal="right" textRotation="45"/>
    </xf>
    <xf numFmtId="0" fontId="4" fillId="12" borderId="38" xfId="0" applyFont="1" applyFill="1" applyBorder="1" applyAlignment="1">
      <alignment horizontal="left" textRotation="45"/>
    </xf>
    <xf numFmtId="0" fontId="4" fillId="3" borderId="38" xfId="0" applyFont="1" applyFill="1" applyBorder="1" applyAlignment="1">
      <alignment horizontal="left" textRotation="45"/>
    </xf>
    <xf numFmtId="0" fontId="4" fillId="3" borderId="36" xfId="0" applyFont="1" applyFill="1" applyBorder="1" applyAlignment="1">
      <alignment horizontal="left" textRotation="45"/>
    </xf>
    <xf numFmtId="0" fontId="4" fillId="4" borderId="3" xfId="0" applyFont="1" applyFill="1" applyBorder="1" applyAlignment="1">
      <alignment textRotation="45"/>
    </xf>
    <xf numFmtId="0" fontId="1" fillId="7" borderId="39" xfId="0" applyFont="1" applyFill="1" applyBorder="1" applyAlignment="1">
      <alignment horizontal="center" vertical="center"/>
    </xf>
    <xf numFmtId="0" fontId="0" fillId="9" borderId="40" xfId="0" applyNumberFormat="1" applyFont="1" applyFill="1" applyBorder="1" applyAlignment="1">
      <alignment horizontal="center" vertical="center"/>
    </xf>
    <xf numFmtId="0" fontId="0" fillId="11" borderId="40" xfId="0" applyFont="1" applyFill="1" applyBorder="1" applyAlignment="1">
      <alignment horizontal="center" vertical="center"/>
    </xf>
    <xf numFmtId="0" fontId="0" fillId="8" borderId="40" xfId="0" applyFont="1" applyFill="1" applyBorder="1" applyAlignment="1">
      <alignment horizontal="center" vertical="center"/>
    </xf>
    <xf numFmtId="0" fontId="0" fillId="13" borderId="40" xfId="0" applyFont="1" applyFill="1" applyBorder="1" applyAlignment="1">
      <alignment horizontal="center" vertical="center"/>
    </xf>
    <xf numFmtId="0" fontId="0" fillId="13" borderId="41" xfId="0" applyFont="1" applyFill="1" applyBorder="1" applyAlignment="1">
      <alignment horizontal="center" vertical="center"/>
    </xf>
    <xf numFmtId="0" fontId="0" fillId="10" borderId="42" xfId="0" applyFont="1" applyFill="1" applyBorder="1" applyAlignment="1">
      <alignment horizontal="center" vertical="center"/>
    </xf>
    <xf numFmtId="0" fontId="0" fillId="10" borderId="43" xfId="0" applyFont="1" applyFill="1" applyBorder="1" applyAlignment="1">
      <alignment horizontal="center" vertical="center"/>
    </xf>
    <xf numFmtId="0" fontId="0" fillId="7" borderId="38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0" fillId="9" borderId="38" xfId="0" applyNumberFormat="1" applyFont="1" applyFill="1" applyBorder="1" applyAlignment="1">
      <alignment horizontal="center" vertical="center"/>
    </xf>
    <xf numFmtId="0" fontId="0" fillId="11" borderId="38" xfId="0" applyFont="1" applyFill="1" applyBorder="1" applyAlignment="1">
      <alignment horizontal="center" vertical="center"/>
    </xf>
    <xf numFmtId="0" fontId="0" fillId="8" borderId="38" xfId="0" applyFont="1" applyFill="1" applyBorder="1" applyAlignment="1">
      <alignment horizontal="center" vertical="center"/>
    </xf>
    <xf numFmtId="0" fontId="0" fillId="13" borderId="38" xfId="0" applyFont="1" applyFill="1" applyBorder="1" applyAlignment="1">
      <alignment horizontal="center" vertical="center"/>
    </xf>
    <xf numFmtId="0" fontId="0" fillId="10" borderId="38" xfId="0" applyFont="1" applyFill="1" applyBorder="1" applyAlignment="1">
      <alignment horizontal="center" vertical="center"/>
    </xf>
    <xf numFmtId="0" fontId="0" fillId="10" borderId="36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4" borderId="15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0" fontId="2" fillId="14" borderId="13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 textRotation="45"/>
    </xf>
    <xf numFmtId="0" fontId="0" fillId="7" borderId="9" xfId="0" applyFill="1" applyBorder="1" applyAlignment="1">
      <alignment horizontal="center" vertical="center"/>
    </xf>
    <xf numFmtId="49" fontId="0" fillId="7" borderId="10" xfId="0" applyNumberFormat="1" applyFill="1" applyBorder="1" applyAlignment="1">
      <alignment horizontal="center" vertical="center"/>
    </xf>
    <xf numFmtId="0" fontId="0" fillId="9" borderId="9" xfId="0" applyNumberFormat="1" applyFill="1" applyBorder="1" applyAlignment="1">
      <alignment horizontal="center" vertical="center"/>
    </xf>
    <xf numFmtId="0" fontId="0" fillId="9" borderId="10" xfId="0" applyNumberFormat="1" applyFill="1" applyBorder="1" applyAlignment="1">
      <alignment horizontal="center" vertical="center"/>
    </xf>
    <xf numFmtId="0" fontId="0" fillId="11" borderId="9" xfId="0" applyNumberFormat="1" applyFill="1" applyBorder="1" applyAlignment="1">
      <alignment horizontal="center" vertical="center"/>
    </xf>
    <xf numFmtId="0" fontId="0" fillId="11" borderId="10" xfId="0" applyNumberFormat="1" applyFill="1" applyBorder="1" applyAlignment="1">
      <alignment horizontal="center" vertical="center"/>
    </xf>
    <xf numFmtId="0" fontId="0" fillId="8" borderId="9" xfId="0" applyNumberFormat="1" applyFill="1" applyBorder="1" applyAlignment="1">
      <alignment horizontal="center" vertical="center"/>
    </xf>
    <xf numFmtId="0" fontId="0" fillId="8" borderId="10" xfId="0" applyNumberForma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 textRotation="45"/>
    </xf>
    <xf numFmtId="0" fontId="4" fillId="18" borderId="3" xfId="0" applyFont="1" applyFill="1" applyBorder="1" applyAlignment="1">
      <alignment horizontal="center" vertical="center" textRotation="45"/>
    </xf>
    <xf numFmtId="0" fontId="4" fillId="19" borderId="3" xfId="0" applyFont="1" applyFill="1" applyBorder="1" applyAlignment="1">
      <alignment horizontal="center" vertical="center" textRotation="45"/>
    </xf>
    <xf numFmtId="0" fontId="4" fillId="20" borderId="3" xfId="0" applyFont="1" applyFill="1" applyBorder="1" applyAlignment="1">
      <alignment horizontal="center" vertical="center" textRotation="45"/>
    </xf>
    <xf numFmtId="0" fontId="0" fillId="10" borderId="9" xfId="0" applyNumberFormat="1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115"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B25:G31" totalsRowShown="0" headerRowBorderDxfId="114" tableBorderDxfId="113" totalsRowBorderDxfId="112">
  <autoFilter ref="B25:G31"/>
  <tableColumns count="6">
    <tableColumn id="1" name="{specialDragonStatsUpgradeDefinitions}" dataDxfId="111"/>
    <tableColumn id="2" name="[sku]" dataDxfId="110"/>
    <tableColumn id="6" name="[unlockPriceCoins]" dataDxfId="109"/>
    <tableColumn id="3" name="[unlockPricePC]" dataDxfId="108"/>
    <tableColumn id="4" name="[stat]" dataDxfId="107"/>
    <tableColumn id="5" name="[percentage]" dataDxfId="10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63" displayName="Table63" ref="B42:F48" totalsRowShown="0" headerRowBorderDxfId="105" tableBorderDxfId="104" totalsRowBorderDxfId="103">
  <autoFilter ref="B42:F48"/>
  <tableColumns count="5">
    <tableColumn id="1" name="{specialDragonPetsUpgradeDefinitions}" dataDxfId="102"/>
    <tableColumn id="2" name="[sku]" dataDxfId="101"/>
    <tableColumn id="6" name="[unlockPriceCoins]" dataDxfId="100"/>
    <tableColumn id="3" name="[unlockPricePC]" dataDxfId="99"/>
    <tableColumn id="4" name="[maxPets]" dataDxfId="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2:BC18" totalsRowShown="0" headerRowBorderDxfId="97" totalsRowBorderDxfId="96">
  <autoFilter ref="B12:BC18"/>
  <tableColumns count="54">
    <tableColumn id="1" name="{specialDragonTierDefinitions}" dataDxfId="95"/>
    <tableColumn id="2" name="[sku]" dataDxfId="94"/>
    <tableColumn id="3" name="[tier]" dataDxfId="93"/>
    <tableColumn id="4" name="[order]" dataDxfId="92"/>
    <tableColumn id="5" name="[mainProgressionRestriction]" dataDxfId="91"/>
    <tableColumn id="6" name="[unlockPriceCoins]" dataDxfId="90"/>
    <tableColumn id="7" name="[unlockPricePC]" dataDxfId="89"/>
    <tableColumn id="8" name="[defaultSize]" dataDxfId="88"/>
    <tableColumn id="9" name="[cameraFrameWidthModifier]" dataDxfId="87"/>
    <tableColumn id="10" name="[health]" dataDxfId="86"/>
    <tableColumn id="11" name="[healthDrain]" dataDxfId="85"/>
    <tableColumn id="12" name="[healthDrainSpacePlus]" dataDxfId="84"/>
    <tableColumn id="13" name="[healthDrainAmpPerSecond]" dataDxfId="83"/>
    <tableColumn id="14" name="[sessionStartHealthDrainTime]" dataDxfId="82"/>
    <tableColumn id="15" name="[sessionStartHealthDrainModifier]" dataDxfId="81"/>
    <tableColumn id="16" name="[scale]" dataDxfId="80"/>
    <tableColumn id="17" name="[boostMultiplier]" dataDxfId="79"/>
    <tableColumn id="18" name="[energyBase]" dataDxfId="78"/>
    <tableColumn id="19" name="[energyDrain]" dataDxfId="77"/>
    <tableColumn id="20" name="[energyRefillRate]" dataDxfId="76"/>
    <tableColumn id="21" name="[furyBaseLength]" dataDxfId="75"/>
    <tableColumn id="22" name="[furyScoreMultiplier]" dataDxfId="74"/>
    <tableColumn id="23" name="[furyBaseDuration]" dataDxfId="73"/>
    <tableColumn id="24" name="[furyMax]" dataDxfId="72"/>
    <tableColumn id="25" name="[scoreTextThresholdMultiplier]" dataDxfId="71"/>
    <tableColumn id="26" name="[eatSpeedFactor]" dataDxfId="70"/>
    <tableColumn id="27" name="[maxAlcohol]" dataDxfId="69"/>
    <tableColumn id="28" name="[alcoholDrain]" dataDxfId="68"/>
    <tableColumn id="29" name="[gamePrefab]" dataDxfId="67"/>
    <tableColumn id="30" name="[menuPrefab]" dataDxfId="66"/>
    <tableColumn id="31" name="[resultsPrefab]" dataDxfId="65"/>
    <tableColumn id="32" name="[shadowFromDragon]" dataDxfId="64"/>
    <tableColumn id="33" name="[revealFromDragon]" dataDxfId="63"/>
    <tableColumn id="34" name="[sizeUpMultiplier]" dataDxfId="62"/>
    <tableColumn id="35" name="[speedUpMultiplier]" dataDxfId="61"/>
    <tableColumn id="36" name="[biteUpMultiplier]" dataDxfId="60"/>
    <tableColumn id="37" name="[invincible]" dataDxfId="59"/>
    <tableColumn id="38" name="[infiniteBoost]" dataDxfId="58"/>
    <tableColumn id="39" name="[eatEverything]" dataDxfId="57"/>
    <tableColumn id="40" name="[modeDuration]" dataDxfId="56"/>
    <tableColumn id="41" name="[petScale]" dataDxfId="55"/>
    <tableColumn id="42" name="[tidName]" dataDxfId="54"/>
    <tableColumn id="43" name="[tidDesc]" dataDxfId="53"/>
    <tableColumn id="44" name="[statsBarRatio]" dataDxfId="52"/>
    <tableColumn id="45" name="[furyBarRatio]" dataDxfId="51"/>
    <tableColumn id="46" name="[force]" dataDxfId="50"/>
    <tableColumn id="47" name="[mass]" dataDxfId="49"/>
    <tableColumn id="48" name="[friction]" dataDxfId="48"/>
    <tableColumn id="49" name="[gravityModifier]" dataDxfId="47"/>
    <tableColumn id="50" name="[airGravityModifier]" dataDxfId="46"/>
    <tableColumn id="51" name="[waterGravityModifier]" dataDxfId="45"/>
    <tableColumn id="52" name="[damageAnimationThreshold]" dataDxfId="44"/>
    <tableColumn id="53" name="[dotAnimationThreshold]" dataDxfId="43"/>
    <tableColumn id="54" name="[trackingSku]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3:T6" totalsRowShown="0" headerRowDxfId="34" dataDxfId="35" headerRowBorderDxfId="40" tableBorderDxfId="41">
  <autoFilter ref="B3:T6"/>
  <tableColumns count="19">
    <tableColumn id="1" name="{specialDragonDefinitions}" dataDxfId="39"/>
    <tableColumn id="2" name="[sku]"/>
    <tableColumn id="5" name="[order]" dataDxfId="38"/>
    <tableColumn id="6" name="[previousDragonSku]" dataDxfId="37"/>
    <tableColumn id="7" name="[unlockPriceGoldenFragments]" dataDxfId="36"/>
    <tableColumn id="8" name="[unlockPricePC]" dataDxfId="33"/>
    <tableColumn id="66" name="[hpBonusSteps]" dataDxfId="32"/>
    <tableColumn id="69" name="[hpBonusMin]" dataDxfId="31"/>
    <tableColumn id="70" name="[hpBonusMax]" dataDxfId="30"/>
    <tableColumn id="72" name="[speedBonusSteps]" dataDxfId="29"/>
    <tableColumn id="73" name="[speedBonusMin]" dataDxfId="28"/>
    <tableColumn id="74" name="[speedBonusMax]" dataDxfId="27"/>
    <tableColumn id="71" name="[boostBonusSteps]" dataDxfId="26"/>
    <tableColumn id="68" name="[boostBonusMin]" dataDxfId="25"/>
    <tableColumn id="67" name="[boostBonusMax]" dataDxfId="3"/>
    <tableColumn id="76" name="[stepPrice]" dataDxfId="2"/>
    <tableColumn id="77" name="[priceCoefA]" dataDxfId="1"/>
    <tableColumn id="75" name="[priceCoefB]" dataDxfId="0"/>
    <tableColumn id="65" name="[trackingSku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8"/>
  <sheetViews>
    <sheetView tabSelected="1" workbookViewId="0">
      <selection activeCell="S4" sqref="S4"/>
    </sheetView>
  </sheetViews>
  <sheetFormatPr defaultColWidth="8.85546875" defaultRowHeight="15" x14ac:dyDescent="0.25"/>
  <cols>
    <col min="2" max="2" width="33.7109375" customWidth="1"/>
    <col min="3" max="3" width="19.5703125" bestFit="1" customWidth="1"/>
    <col min="4" max="4" width="17.5703125" bestFit="1" customWidth="1"/>
    <col min="5" max="5" width="16.42578125" bestFit="1" customWidth="1"/>
    <col min="6" max="6" width="36.28515625" customWidth="1"/>
    <col min="7" max="7" width="26.85546875" customWidth="1"/>
    <col min="8" max="8" width="24.140625" customWidth="1"/>
    <col min="9" max="9" width="20.85546875" customWidth="1"/>
    <col min="10" max="10" width="27.85546875" customWidth="1"/>
    <col min="11" max="11" width="23" customWidth="1"/>
    <col min="12" max="12" width="17.5703125" customWidth="1"/>
    <col min="13" max="13" width="37.28515625" customWidth="1"/>
    <col min="14" max="14" width="16.7109375" customWidth="1"/>
    <col min="15" max="15" width="17.140625" customWidth="1"/>
    <col min="16" max="16" width="18.28515625" customWidth="1"/>
    <col min="17" max="17" width="29.5703125" customWidth="1"/>
    <col min="18" max="18" width="35.5703125" customWidth="1"/>
    <col min="19" max="19" width="38.140625" customWidth="1"/>
    <col min="20" max="20" width="42.5703125" customWidth="1"/>
    <col min="21" max="21" width="15.140625" customWidth="1"/>
    <col min="22" max="22" width="15.5703125" customWidth="1"/>
    <col min="23" max="23" width="17.140625" customWidth="1"/>
    <col min="24" max="24" width="22.85546875" customWidth="1"/>
    <col min="25" max="25" width="22.7109375" customWidth="1"/>
    <col min="26" max="26" width="23.140625" customWidth="1"/>
    <col min="27" max="27" width="18.85546875" customWidth="1"/>
    <col min="28" max="29" width="24" customWidth="1"/>
    <col min="30" max="30" width="22.5703125" customWidth="1"/>
    <col min="31" max="31" width="30" customWidth="1"/>
    <col min="32" max="32" width="26.7109375" customWidth="1"/>
    <col min="33" max="33" width="14.42578125" customWidth="1"/>
    <col min="34" max="34" width="38.85546875" customWidth="1"/>
    <col min="35" max="35" width="27.28515625" customWidth="1"/>
    <col min="36" max="36" width="27.7109375" customWidth="1"/>
    <col min="37" max="37" width="18.140625" customWidth="1"/>
    <col min="38" max="38" width="19.140625" customWidth="1"/>
    <col min="39" max="39" width="18.42578125" customWidth="1"/>
    <col min="40" max="40" width="18.7109375" customWidth="1"/>
    <col min="41" max="41" width="20.140625" customWidth="1"/>
    <col min="42" max="42" width="27.5703125" customWidth="1"/>
    <col min="43" max="43" width="33.140625" customWidth="1"/>
    <col min="44" max="44" width="29.28515625" customWidth="1"/>
    <col min="45" max="45" width="26.42578125" customWidth="1"/>
    <col min="46" max="46" width="24.140625" customWidth="1"/>
    <col min="47" max="47" width="15.85546875" customWidth="1"/>
    <col min="48" max="48" width="19.7109375" customWidth="1"/>
    <col min="49" max="49" width="20.7109375" customWidth="1"/>
    <col min="50" max="50" width="21.28515625" customWidth="1"/>
    <col min="51" max="51" width="14.5703125" customWidth="1"/>
    <col min="52" max="52" width="21.28515625" customWidth="1"/>
    <col min="53" max="53" width="14.7109375" customWidth="1"/>
    <col min="54" max="54" width="13.42578125" customWidth="1"/>
    <col min="55" max="55" width="20.28515625" customWidth="1"/>
    <col min="56" max="56" width="19.28515625" customWidth="1"/>
    <col min="57" max="57" width="15.28515625" customWidth="1"/>
    <col min="58" max="58" width="15.7109375" customWidth="1"/>
    <col min="59" max="59" width="10.5703125" customWidth="1"/>
    <col min="60" max="60" width="13.140625" customWidth="1"/>
    <col min="61" max="61" width="22.7109375" customWidth="1"/>
    <col min="62" max="62" width="26.140625" customWidth="1"/>
    <col min="63" max="63" width="29.85546875" customWidth="1"/>
    <col min="64" max="64" width="36.85546875" customWidth="1"/>
    <col min="65" max="65" width="31.85546875" customWidth="1"/>
    <col min="66" max="66" width="18" customWidth="1"/>
  </cols>
  <sheetData>
    <row r="1" spans="1:55" ht="23.25" x14ac:dyDescent="0.35">
      <c r="B1" s="1" t="s">
        <v>123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55" ht="147" x14ac:dyDescent="0.25">
      <c r="B3" s="6" t="s">
        <v>92</v>
      </c>
      <c r="C3" s="8" t="s">
        <v>0</v>
      </c>
      <c r="D3" s="122" t="s">
        <v>10</v>
      </c>
      <c r="E3" s="122" t="s">
        <v>127</v>
      </c>
      <c r="F3" s="123" t="s">
        <v>150</v>
      </c>
      <c r="G3" s="123" t="s">
        <v>90</v>
      </c>
      <c r="H3" s="182" t="s">
        <v>151</v>
      </c>
      <c r="I3" s="182" t="s">
        <v>152</v>
      </c>
      <c r="J3" s="182" t="s">
        <v>153</v>
      </c>
      <c r="K3" s="179" t="s">
        <v>154</v>
      </c>
      <c r="L3" s="179" t="s">
        <v>155</v>
      </c>
      <c r="M3" s="179" t="s">
        <v>156</v>
      </c>
      <c r="N3" s="181" t="s">
        <v>157</v>
      </c>
      <c r="O3" s="181" t="s">
        <v>158</v>
      </c>
      <c r="P3" s="181" t="s">
        <v>159</v>
      </c>
      <c r="Q3" s="180" t="s">
        <v>160</v>
      </c>
      <c r="R3" s="180" t="s">
        <v>161</v>
      </c>
      <c r="S3" s="180" t="s">
        <v>162</v>
      </c>
      <c r="T3" s="170" t="s">
        <v>1</v>
      </c>
    </row>
    <row r="4" spans="1:55" x14ac:dyDescent="0.25">
      <c r="B4" s="124" t="s">
        <v>2</v>
      </c>
      <c r="C4" s="125" t="s">
        <v>128</v>
      </c>
      <c r="D4" s="126">
        <v>0</v>
      </c>
      <c r="E4" s="126"/>
      <c r="F4" s="127">
        <v>200</v>
      </c>
      <c r="G4" s="128">
        <v>400</v>
      </c>
      <c r="H4" s="177"/>
      <c r="I4" s="177"/>
      <c r="J4" s="177"/>
      <c r="K4" s="175"/>
      <c r="L4" s="175"/>
      <c r="M4" s="175"/>
      <c r="N4" s="183"/>
      <c r="O4" s="183"/>
      <c r="P4" s="183"/>
      <c r="Q4" s="173"/>
      <c r="R4" s="173"/>
      <c r="S4" s="173"/>
      <c r="T4" s="171" t="s">
        <v>4</v>
      </c>
    </row>
    <row r="5" spans="1:55" x14ac:dyDescent="0.25">
      <c r="B5" s="124" t="s">
        <v>2</v>
      </c>
      <c r="C5" s="125" t="s">
        <v>125</v>
      </c>
      <c r="D5" s="126">
        <v>1</v>
      </c>
      <c r="E5" s="129" t="s">
        <v>4</v>
      </c>
      <c r="F5" s="127">
        <v>200</v>
      </c>
      <c r="G5" s="128">
        <v>400</v>
      </c>
      <c r="H5" s="177"/>
      <c r="I5" s="177"/>
      <c r="J5" s="177"/>
      <c r="K5" s="175"/>
      <c r="L5" s="175"/>
      <c r="M5" s="175"/>
      <c r="N5" s="183"/>
      <c r="O5" s="183"/>
      <c r="P5" s="183"/>
      <c r="Q5" s="173"/>
      <c r="R5" s="173"/>
      <c r="S5" s="173"/>
      <c r="T5" s="171" t="s">
        <v>5</v>
      </c>
    </row>
    <row r="6" spans="1:55" x14ac:dyDescent="0.25">
      <c r="B6" s="130" t="s">
        <v>2</v>
      </c>
      <c r="C6" s="131" t="s">
        <v>126</v>
      </c>
      <c r="D6" s="126">
        <v>2</v>
      </c>
      <c r="E6" s="126" t="s">
        <v>5</v>
      </c>
      <c r="F6" s="132">
        <v>200</v>
      </c>
      <c r="G6" s="133">
        <v>400</v>
      </c>
      <c r="H6" s="178"/>
      <c r="I6" s="178"/>
      <c r="J6" s="178"/>
      <c r="K6" s="176"/>
      <c r="L6" s="176"/>
      <c r="M6" s="176"/>
      <c r="N6" s="184"/>
      <c r="O6" s="184"/>
      <c r="P6" s="184"/>
      <c r="Q6" s="174"/>
      <c r="R6" s="174"/>
      <c r="S6" s="174"/>
      <c r="T6" s="172" t="s">
        <v>6</v>
      </c>
    </row>
    <row r="7" spans="1:5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Y7" s="2"/>
      <c r="Z7" s="2"/>
      <c r="AA7" s="2"/>
      <c r="AB7" s="2"/>
    </row>
    <row r="8" spans="1:5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Y8" s="2"/>
      <c r="Z8" s="2"/>
      <c r="AA8" s="2"/>
      <c r="AB8" s="2"/>
    </row>
    <row r="9" spans="1:55" ht="15.75" thickBot="1" x14ac:dyDescent="0.3"/>
    <row r="10" spans="1:55" ht="23.25" x14ac:dyDescent="0.35"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5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  <c r="Z11" s="2"/>
      <c r="AA11" s="2"/>
      <c r="AB11" s="2"/>
    </row>
    <row r="12" spans="1:55" ht="163.5" x14ac:dyDescent="0.25">
      <c r="B12" s="14" t="s">
        <v>124</v>
      </c>
      <c r="C12" s="6" t="s">
        <v>0</v>
      </c>
      <c r="D12" s="8" t="s">
        <v>14</v>
      </c>
      <c r="E12" s="15" t="s">
        <v>10</v>
      </c>
      <c r="F12" s="16" t="s">
        <v>93</v>
      </c>
      <c r="G12" s="17" t="s">
        <v>91</v>
      </c>
      <c r="H12" s="18" t="s">
        <v>90</v>
      </c>
      <c r="I12" s="19" t="s">
        <v>89</v>
      </c>
      <c r="J12" s="11" t="s">
        <v>88</v>
      </c>
      <c r="K12" s="9" t="s">
        <v>94</v>
      </c>
      <c r="L12" s="11" t="s">
        <v>87</v>
      </c>
      <c r="M12" s="20" t="s">
        <v>86</v>
      </c>
      <c r="N12" s="20" t="s">
        <v>85</v>
      </c>
      <c r="O12" s="20" t="s">
        <v>84</v>
      </c>
      <c r="P12" s="21" t="s">
        <v>83</v>
      </c>
      <c r="Q12" s="19" t="s">
        <v>95</v>
      </c>
      <c r="R12" s="9" t="s">
        <v>82</v>
      </c>
      <c r="S12" s="12" t="s">
        <v>81</v>
      </c>
      <c r="T12" s="12" t="s">
        <v>80</v>
      </c>
      <c r="U12" s="22" t="s">
        <v>79</v>
      </c>
      <c r="V12" s="10" t="s">
        <v>78</v>
      </c>
      <c r="W12" s="11" t="s">
        <v>77</v>
      </c>
      <c r="X12" s="11" t="s">
        <v>76</v>
      </c>
      <c r="Y12" s="22" t="s">
        <v>75</v>
      </c>
      <c r="Z12" s="10" t="s">
        <v>74</v>
      </c>
      <c r="AA12" s="9" t="s">
        <v>73</v>
      </c>
      <c r="AB12" s="9" t="s">
        <v>72</v>
      </c>
      <c r="AC12" s="42" t="s">
        <v>71</v>
      </c>
      <c r="AD12" s="38" t="s">
        <v>12</v>
      </c>
      <c r="AE12" s="37" t="s">
        <v>13</v>
      </c>
      <c r="AF12" s="37" t="s">
        <v>70</v>
      </c>
      <c r="AG12" s="37" t="s">
        <v>69</v>
      </c>
      <c r="AH12" s="37" t="s">
        <v>68</v>
      </c>
      <c r="AI12" s="37" t="s">
        <v>67</v>
      </c>
      <c r="AJ12" s="37" t="s">
        <v>66</v>
      </c>
      <c r="AK12" s="37" t="s">
        <v>65</v>
      </c>
      <c r="AL12" s="37" t="s">
        <v>64</v>
      </c>
      <c r="AM12" s="37" t="s">
        <v>63</v>
      </c>
      <c r="AN12" s="37" t="s">
        <v>62</v>
      </c>
      <c r="AO12" s="37" t="s">
        <v>61</v>
      </c>
      <c r="AP12" s="41" t="s">
        <v>60</v>
      </c>
      <c r="AQ12" s="43" t="s">
        <v>3</v>
      </c>
      <c r="AR12" s="45" t="s">
        <v>11</v>
      </c>
      <c r="AS12" s="44" t="s">
        <v>59</v>
      </c>
      <c r="AT12" s="46" t="s">
        <v>58</v>
      </c>
      <c r="AU12" s="40" t="s">
        <v>57</v>
      </c>
      <c r="AV12" s="39" t="s">
        <v>56</v>
      </c>
      <c r="AW12" s="39" t="s">
        <v>55</v>
      </c>
      <c r="AX12" s="39" t="s">
        <v>54</v>
      </c>
      <c r="AY12" s="39" t="s">
        <v>53</v>
      </c>
      <c r="AZ12" s="39" t="s">
        <v>52</v>
      </c>
      <c r="BA12" s="32" t="s">
        <v>51</v>
      </c>
      <c r="BB12" s="32" t="s">
        <v>50</v>
      </c>
      <c r="BC12" s="39" t="s">
        <v>1</v>
      </c>
    </row>
    <row r="13" spans="1:55" x14ac:dyDescent="0.25">
      <c r="B13" s="48" t="s">
        <v>2</v>
      </c>
      <c r="C13" s="49" t="s">
        <v>114</v>
      </c>
      <c r="D13" s="50" t="s">
        <v>36</v>
      </c>
      <c r="E13" s="51">
        <v>0</v>
      </c>
      <c r="F13" s="52" t="s">
        <v>36</v>
      </c>
      <c r="G13" s="53">
        <v>0</v>
      </c>
      <c r="H13" s="54">
        <v>0</v>
      </c>
      <c r="I13" s="55">
        <v>5</v>
      </c>
      <c r="J13" s="56">
        <v>-2</v>
      </c>
      <c r="K13" s="57">
        <v>170</v>
      </c>
      <c r="L13" s="58">
        <v>1.5</v>
      </c>
      <c r="M13" s="58">
        <v>0</v>
      </c>
      <c r="N13" s="58">
        <v>8.9999999999999993E-3</v>
      </c>
      <c r="O13" s="59">
        <v>30</v>
      </c>
      <c r="P13" s="59">
        <v>0.5</v>
      </c>
      <c r="Q13" s="60">
        <v>1</v>
      </c>
      <c r="R13" s="56">
        <v>1</v>
      </c>
      <c r="S13" s="58">
        <v>100</v>
      </c>
      <c r="T13" s="58">
        <v>40</v>
      </c>
      <c r="U13" s="61">
        <v>28</v>
      </c>
      <c r="V13" s="62">
        <v>9</v>
      </c>
      <c r="W13" s="58">
        <v>3</v>
      </c>
      <c r="X13" s="59">
        <v>9</v>
      </c>
      <c r="Y13" s="61">
        <v>8000</v>
      </c>
      <c r="Z13" s="63">
        <v>2</v>
      </c>
      <c r="AA13" s="60">
        <v>0.13</v>
      </c>
      <c r="AB13" s="64">
        <v>0</v>
      </c>
      <c r="AC13" s="65">
        <v>6</v>
      </c>
      <c r="AD13" s="67" t="s">
        <v>49</v>
      </c>
      <c r="AE13" s="68" t="s">
        <v>48</v>
      </c>
      <c r="AF13" s="68" t="s">
        <v>48</v>
      </c>
      <c r="AG13" s="68"/>
      <c r="AH13" s="68"/>
      <c r="AI13" s="68">
        <v>4.0999999999999996</v>
      </c>
      <c r="AJ13" s="68">
        <v>2</v>
      </c>
      <c r="AK13" s="68">
        <v>2</v>
      </c>
      <c r="AL13" s="68" t="b">
        <v>1</v>
      </c>
      <c r="AM13" s="68" t="b">
        <v>1</v>
      </c>
      <c r="AN13" s="68" t="b">
        <v>1</v>
      </c>
      <c r="AO13" s="68">
        <v>10</v>
      </c>
      <c r="AP13" s="69">
        <v>0.55999999999999994</v>
      </c>
      <c r="AQ13" s="70" t="s">
        <v>47</v>
      </c>
      <c r="AR13" s="71" t="s">
        <v>46</v>
      </c>
      <c r="AS13" s="74">
        <v>2E-3</v>
      </c>
      <c r="AT13" s="75">
        <v>5.0000000000000001E-3</v>
      </c>
      <c r="AU13" s="76">
        <v>260</v>
      </c>
      <c r="AV13" s="47">
        <v>2.2000000000000002</v>
      </c>
      <c r="AW13" s="47">
        <v>5</v>
      </c>
      <c r="AX13" s="47">
        <v>1.7</v>
      </c>
      <c r="AY13" s="77">
        <v>1.1000000000000001</v>
      </c>
      <c r="AZ13" s="77">
        <v>2.25</v>
      </c>
      <c r="BA13" s="77">
        <v>0</v>
      </c>
      <c r="BB13" s="77">
        <v>8</v>
      </c>
      <c r="BC13" s="47" t="s">
        <v>4</v>
      </c>
    </row>
    <row r="14" spans="1:55" x14ac:dyDescent="0.25">
      <c r="B14" s="48" t="s">
        <v>2</v>
      </c>
      <c r="C14" s="49" t="s">
        <v>116</v>
      </c>
      <c r="D14" s="50" t="s">
        <v>22</v>
      </c>
      <c r="E14" s="51">
        <v>0</v>
      </c>
      <c r="F14" s="52" t="s">
        <v>22</v>
      </c>
      <c r="G14" s="53">
        <v>0</v>
      </c>
      <c r="H14" s="54">
        <v>0</v>
      </c>
      <c r="I14" s="55">
        <v>10</v>
      </c>
      <c r="J14" s="56">
        <v>0</v>
      </c>
      <c r="K14" s="57">
        <v>280</v>
      </c>
      <c r="L14" s="58">
        <v>1.9</v>
      </c>
      <c r="M14" s="58">
        <v>0</v>
      </c>
      <c r="N14" s="58">
        <v>1.2E-2</v>
      </c>
      <c r="O14" s="59">
        <v>30</v>
      </c>
      <c r="P14" s="59">
        <v>0.6</v>
      </c>
      <c r="Q14" s="60">
        <v>1.1499999999999999</v>
      </c>
      <c r="R14" s="56">
        <v>1</v>
      </c>
      <c r="S14" s="58">
        <v>100</v>
      </c>
      <c r="T14" s="58">
        <v>40</v>
      </c>
      <c r="U14" s="61">
        <v>28</v>
      </c>
      <c r="V14" s="62">
        <v>11</v>
      </c>
      <c r="W14" s="58">
        <v>4</v>
      </c>
      <c r="X14" s="59">
        <v>10</v>
      </c>
      <c r="Y14" s="61">
        <v>10000</v>
      </c>
      <c r="Z14" s="63">
        <v>3</v>
      </c>
      <c r="AA14" s="60">
        <v>0.08</v>
      </c>
      <c r="AB14" s="64">
        <v>0</v>
      </c>
      <c r="AC14" s="64">
        <v>6</v>
      </c>
      <c r="AD14" s="67" t="s">
        <v>45</v>
      </c>
      <c r="AE14" s="68" t="s">
        <v>44</v>
      </c>
      <c r="AF14" s="68" t="s">
        <v>44</v>
      </c>
      <c r="AG14" s="68"/>
      <c r="AH14" s="68"/>
      <c r="AI14" s="68">
        <v>2.2999999999999998</v>
      </c>
      <c r="AJ14" s="68">
        <v>2</v>
      </c>
      <c r="AK14" s="68">
        <v>2</v>
      </c>
      <c r="AL14" s="68" t="b">
        <v>1</v>
      </c>
      <c r="AM14" s="68" t="b">
        <v>1</v>
      </c>
      <c r="AN14" s="68" t="b">
        <v>1</v>
      </c>
      <c r="AO14" s="68">
        <v>10</v>
      </c>
      <c r="AP14" s="69">
        <v>0.7</v>
      </c>
      <c r="AQ14" s="70" t="s">
        <v>43</v>
      </c>
      <c r="AR14" s="71" t="s">
        <v>42</v>
      </c>
      <c r="AS14" s="74">
        <v>1.8E-3</v>
      </c>
      <c r="AT14" s="75">
        <v>5.0000000000000001E-3</v>
      </c>
      <c r="AU14" s="76">
        <v>333</v>
      </c>
      <c r="AV14" s="47">
        <v>2.5</v>
      </c>
      <c r="AW14" s="47">
        <v>5</v>
      </c>
      <c r="AX14" s="47">
        <v>1.7</v>
      </c>
      <c r="AY14" s="47">
        <v>1.1000000000000001</v>
      </c>
      <c r="AZ14" s="47">
        <v>2.25</v>
      </c>
      <c r="BA14" s="47">
        <v>9</v>
      </c>
      <c r="BB14" s="47">
        <v>8</v>
      </c>
      <c r="BC14" s="47" t="s">
        <v>5</v>
      </c>
    </row>
    <row r="15" spans="1:55" x14ac:dyDescent="0.25">
      <c r="B15" s="48" t="s">
        <v>2</v>
      </c>
      <c r="C15" s="49" t="s">
        <v>117</v>
      </c>
      <c r="D15" s="50" t="s">
        <v>21</v>
      </c>
      <c r="E15" s="51">
        <v>0</v>
      </c>
      <c r="F15" s="52" t="s">
        <v>21</v>
      </c>
      <c r="G15" s="53">
        <v>0</v>
      </c>
      <c r="H15" s="54">
        <v>0</v>
      </c>
      <c r="I15" s="55">
        <v>15</v>
      </c>
      <c r="J15" s="56">
        <v>0</v>
      </c>
      <c r="K15" s="57">
        <v>400</v>
      </c>
      <c r="L15" s="58">
        <v>2.2999999999999998</v>
      </c>
      <c r="M15" s="58">
        <v>0</v>
      </c>
      <c r="N15" s="58">
        <v>1.4E-2</v>
      </c>
      <c r="O15" s="59">
        <v>25</v>
      </c>
      <c r="P15" s="59">
        <v>0.7</v>
      </c>
      <c r="Q15" s="60">
        <v>1.75</v>
      </c>
      <c r="R15" s="56">
        <v>1</v>
      </c>
      <c r="S15" s="58">
        <v>100</v>
      </c>
      <c r="T15" s="58">
        <v>40</v>
      </c>
      <c r="U15" s="61">
        <v>28</v>
      </c>
      <c r="V15" s="62">
        <v>11.5</v>
      </c>
      <c r="W15" s="58">
        <v>5</v>
      </c>
      <c r="X15" s="59">
        <v>10</v>
      </c>
      <c r="Y15" s="61">
        <v>20000</v>
      </c>
      <c r="Z15" s="63">
        <v>4</v>
      </c>
      <c r="AA15" s="60">
        <v>0.05</v>
      </c>
      <c r="AB15" s="64">
        <v>0</v>
      </c>
      <c r="AC15" s="66">
        <v>6</v>
      </c>
      <c r="AD15" s="67" t="s">
        <v>41</v>
      </c>
      <c r="AE15" s="68" t="s">
        <v>40</v>
      </c>
      <c r="AF15" s="68" t="s">
        <v>39</v>
      </c>
      <c r="AG15" s="68"/>
      <c r="AH15" s="68"/>
      <c r="AI15" s="68">
        <v>2.1</v>
      </c>
      <c r="AJ15" s="68">
        <v>2</v>
      </c>
      <c r="AK15" s="68">
        <v>2</v>
      </c>
      <c r="AL15" s="68" t="b">
        <v>1</v>
      </c>
      <c r="AM15" s="68" t="b">
        <v>1</v>
      </c>
      <c r="AN15" s="68" t="b">
        <v>1</v>
      </c>
      <c r="AO15" s="68">
        <v>10</v>
      </c>
      <c r="AP15" s="69">
        <v>0.7</v>
      </c>
      <c r="AQ15" s="72" t="s">
        <v>38</v>
      </c>
      <c r="AR15" s="73" t="s">
        <v>37</v>
      </c>
      <c r="AS15" s="74">
        <v>1.6000000000000001E-3</v>
      </c>
      <c r="AT15" s="75">
        <v>5.0000000000000001E-3</v>
      </c>
      <c r="AU15" s="76">
        <v>475</v>
      </c>
      <c r="AV15" s="47">
        <v>3.4</v>
      </c>
      <c r="AW15" s="47">
        <v>5</v>
      </c>
      <c r="AX15" s="47">
        <v>1.7</v>
      </c>
      <c r="AY15" s="47">
        <v>1.1000000000000001</v>
      </c>
      <c r="AZ15" s="47">
        <v>2.25</v>
      </c>
      <c r="BA15" s="47">
        <v>45</v>
      </c>
      <c r="BB15" s="47">
        <v>15</v>
      </c>
      <c r="BC15" s="78" t="s">
        <v>6</v>
      </c>
    </row>
    <row r="16" spans="1:55" x14ac:dyDescent="0.25">
      <c r="A16" s="4"/>
      <c r="B16" s="48" t="s">
        <v>2</v>
      </c>
      <c r="C16" s="49" t="s">
        <v>118</v>
      </c>
      <c r="D16" s="50" t="s">
        <v>20</v>
      </c>
      <c r="E16" s="51">
        <v>0</v>
      </c>
      <c r="F16" s="52" t="s">
        <v>20</v>
      </c>
      <c r="G16" s="53">
        <v>0</v>
      </c>
      <c r="H16" s="54">
        <v>0</v>
      </c>
      <c r="I16" s="55">
        <v>25</v>
      </c>
      <c r="J16" s="56">
        <v>0</v>
      </c>
      <c r="K16" s="57">
        <v>430</v>
      </c>
      <c r="L16" s="58">
        <v>2.4</v>
      </c>
      <c r="M16" s="58">
        <v>0</v>
      </c>
      <c r="N16" s="58">
        <v>1.6E-2</v>
      </c>
      <c r="O16" s="59">
        <v>20</v>
      </c>
      <c r="P16" s="59">
        <v>0.8</v>
      </c>
      <c r="Q16" s="60">
        <v>2.1</v>
      </c>
      <c r="R16" s="56">
        <v>1</v>
      </c>
      <c r="S16" s="58">
        <v>100</v>
      </c>
      <c r="T16" s="58">
        <v>40</v>
      </c>
      <c r="U16" s="61">
        <v>28</v>
      </c>
      <c r="V16" s="62">
        <v>12</v>
      </c>
      <c r="W16" s="58">
        <v>6</v>
      </c>
      <c r="X16" s="59">
        <v>10</v>
      </c>
      <c r="Y16" s="61">
        <v>30000</v>
      </c>
      <c r="Z16" s="63">
        <v>5</v>
      </c>
      <c r="AA16" s="60">
        <v>0.04</v>
      </c>
      <c r="AB16" s="64">
        <v>0</v>
      </c>
      <c r="AC16" s="64">
        <v>6</v>
      </c>
      <c r="AD16" s="67" t="s">
        <v>35</v>
      </c>
      <c r="AE16" s="68" t="s">
        <v>34</v>
      </c>
      <c r="AF16" s="68" t="s">
        <v>34</v>
      </c>
      <c r="AG16" s="68"/>
      <c r="AH16" s="68"/>
      <c r="AI16" s="68">
        <v>2.1</v>
      </c>
      <c r="AJ16" s="68">
        <v>2</v>
      </c>
      <c r="AK16" s="68">
        <v>2</v>
      </c>
      <c r="AL16" s="68" t="b">
        <v>1</v>
      </c>
      <c r="AM16" s="68" t="b">
        <v>1</v>
      </c>
      <c r="AN16" s="68" t="b">
        <v>1</v>
      </c>
      <c r="AO16" s="68">
        <v>10</v>
      </c>
      <c r="AP16" s="69">
        <v>0.7</v>
      </c>
      <c r="AQ16" s="72" t="s">
        <v>33</v>
      </c>
      <c r="AR16" s="73" t="s">
        <v>32</v>
      </c>
      <c r="AS16" s="74">
        <v>1.5E-3</v>
      </c>
      <c r="AT16" s="75">
        <v>5.0000000000000001E-3</v>
      </c>
      <c r="AU16" s="76">
        <v>705</v>
      </c>
      <c r="AV16" s="47">
        <v>4.7</v>
      </c>
      <c r="AW16" s="47">
        <v>5</v>
      </c>
      <c r="AX16" s="47">
        <v>1.7</v>
      </c>
      <c r="AY16" s="47">
        <v>1.1000000000000001</v>
      </c>
      <c r="AZ16" s="47">
        <v>2.25</v>
      </c>
      <c r="BA16" s="47">
        <v>59</v>
      </c>
      <c r="BB16" s="47">
        <v>15</v>
      </c>
      <c r="BC16" s="78" t="s">
        <v>7</v>
      </c>
    </row>
    <row r="17" spans="1:55" x14ac:dyDescent="0.25">
      <c r="B17" s="80" t="s">
        <v>2</v>
      </c>
      <c r="C17" s="81" t="s">
        <v>107</v>
      </c>
      <c r="D17" s="82" t="s">
        <v>36</v>
      </c>
      <c r="E17" s="83">
        <v>1</v>
      </c>
      <c r="F17" s="84" t="s">
        <v>22</v>
      </c>
      <c r="G17" s="85">
        <v>2000</v>
      </c>
      <c r="H17" s="86">
        <v>60</v>
      </c>
      <c r="I17" s="87">
        <v>3</v>
      </c>
      <c r="J17" s="88">
        <v>0</v>
      </c>
      <c r="K17" s="89">
        <v>95</v>
      </c>
      <c r="L17" s="90">
        <v>1.1499999999999999</v>
      </c>
      <c r="M17" s="90">
        <v>1</v>
      </c>
      <c r="N17" s="90">
        <v>8.5000000000000006E-3</v>
      </c>
      <c r="O17" s="90">
        <v>30</v>
      </c>
      <c r="P17" s="90">
        <v>0.5</v>
      </c>
      <c r="Q17" s="91">
        <v>0.8</v>
      </c>
      <c r="R17" s="88">
        <v>1.7</v>
      </c>
      <c r="S17" s="90">
        <v>100</v>
      </c>
      <c r="T17" s="90">
        <v>20</v>
      </c>
      <c r="U17" s="92">
        <v>10</v>
      </c>
      <c r="V17" s="88">
        <v>8</v>
      </c>
      <c r="W17" s="90">
        <v>3</v>
      </c>
      <c r="X17" s="90">
        <v>9</v>
      </c>
      <c r="Y17" s="92">
        <v>7000</v>
      </c>
      <c r="Z17" s="93">
        <v>2</v>
      </c>
      <c r="AA17" s="94">
        <v>0.19</v>
      </c>
      <c r="AB17" s="94">
        <v>0</v>
      </c>
      <c r="AC17" s="94">
        <v>12</v>
      </c>
      <c r="AD17" s="95" t="s">
        <v>31</v>
      </c>
      <c r="AE17" s="96" t="s">
        <v>30</v>
      </c>
      <c r="AF17" s="96" t="s">
        <v>30</v>
      </c>
      <c r="AG17" s="96"/>
      <c r="AH17" s="96"/>
      <c r="AI17" s="96">
        <v>2.1</v>
      </c>
      <c r="AJ17" s="96">
        <v>2</v>
      </c>
      <c r="AK17" s="96">
        <v>2</v>
      </c>
      <c r="AL17" s="96" t="b">
        <v>1</v>
      </c>
      <c r="AM17" s="96" t="b">
        <v>1</v>
      </c>
      <c r="AN17" s="96" t="b">
        <v>1</v>
      </c>
      <c r="AO17" s="96">
        <v>10</v>
      </c>
      <c r="AP17" s="97">
        <v>0.7</v>
      </c>
      <c r="AQ17" s="98" t="s">
        <v>29</v>
      </c>
      <c r="AR17" s="99" t="s">
        <v>28</v>
      </c>
      <c r="AS17" s="100">
        <v>1.9E-3</v>
      </c>
      <c r="AT17" s="101">
        <v>5.0000000000000001E-3</v>
      </c>
      <c r="AU17" s="102">
        <v>300</v>
      </c>
      <c r="AV17" s="82">
        <v>2.4</v>
      </c>
      <c r="AW17" s="82">
        <v>9.5</v>
      </c>
      <c r="AX17" s="82">
        <v>1.7</v>
      </c>
      <c r="AY17" s="82">
        <v>1</v>
      </c>
      <c r="AZ17" s="82">
        <v>1.6</v>
      </c>
      <c r="BA17" s="82">
        <v>9</v>
      </c>
      <c r="BB17" s="82">
        <v>6</v>
      </c>
      <c r="BC17" s="103" t="s">
        <v>8</v>
      </c>
    </row>
    <row r="18" spans="1:55" ht="15.75" thickBot="1" x14ac:dyDescent="0.3">
      <c r="B18" s="104" t="s">
        <v>2</v>
      </c>
      <c r="C18" s="105" t="s">
        <v>115</v>
      </c>
      <c r="D18" s="106" t="s">
        <v>36</v>
      </c>
      <c r="E18" s="83">
        <v>2</v>
      </c>
      <c r="F18" s="107" t="s">
        <v>22</v>
      </c>
      <c r="G18" s="108">
        <v>11000</v>
      </c>
      <c r="H18" s="109">
        <v>100</v>
      </c>
      <c r="I18" s="110">
        <v>5</v>
      </c>
      <c r="J18" s="111">
        <v>0</v>
      </c>
      <c r="K18" s="112">
        <v>80</v>
      </c>
      <c r="L18" s="113">
        <v>1.5</v>
      </c>
      <c r="M18" s="113">
        <v>1</v>
      </c>
      <c r="N18" s="113">
        <v>8.9999999999999993E-3</v>
      </c>
      <c r="O18" s="113">
        <v>30</v>
      </c>
      <c r="P18" s="113">
        <v>0.5</v>
      </c>
      <c r="Q18" s="114">
        <v>0.85</v>
      </c>
      <c r="R18" s="111">
        <v>2.1</v>
      </c>
      <c r="S18" s="113">
        <v>100</v>
      </c>
      <c r="T18" s="113">
        <v>40</v>
      </c>
      <c r="U18" s="115">
        <v>14</v>
      </c>
      <c r="V18" s="111">
        <v>9</v>
      </c>
      <c r="W18" s="113">
        <v>3</v>
      </c>
      <c r="X18" s="113">
        <v>9</v>
      </c>
      <c r="Y18" s="115">
        <v>8000</v>
      </c>
      <c r="Z18" s="116">
        <v>2</v>
      </c>
      <c r="AA18" s="114">
        <v>0.15</v>
      </c>
      <c r="AB18" s="114">
        <v>0</v>
      </c>
      <c r="AC18" s="94">
        <v>12</v>
      </c>
      <c r="AD18" s="95" t="s">
        <v>27</v>
      </c>
      <c r="AE18" s="96" t="s">
        <v>26</v>
      </c>
      <c r="AF18" s="96" t="s">
        <v>25</v>
      </c>
      <c r="AG18" s="96"/>
      <c r="AH18" s="96"/>
      <c r="AI18" s="96">
        <v>2</v>
      </c>
      <c r="AJ18" s="96">
        <v>2</v>
      </c>
      <c r="AK18" s="96">
        <v>2</v>
      </c>
      <c r="AL18" s="96" t="b">
        <v>1</v>
      </c>
      <c r="AM18" s="96" t="b">
        <v>1</v>
      </c>
      <c r="AN18" s="96" t="b">
        <v>1</v>
      </c>
      <c r="AO18" s="96">
        <v>10</v>
      </c>
      <c r="AP18" s="97">
        <v>0.7</v>
      </c>
      <c r="AQ18" s="98" t="s">
        <v>24</v>
      </c>
      <c r="AR18" s="99" t="s">
        <v>23</v>
      </c>
      <c r="AS18" s="100">
        <v>1.8E-3</v>
      </c>
      <c r="AT18" s="101">
        <v>5.0000000000000001E-3</v>
      </c>
      <c r="AU18" s="102">
        <v>322</v>
      </c>
      <c r="AV18" s="82">
        <v>2.5</v>
      </c>
      <c r="AW18" s="82">
        <v>9.5</v>
      </c>
      <c r="AX18" s="82">
        <v>1.7</v>
      </c>
      <c r="AY18" s="82">
        <v>0.5</v>
      </c>
      <c r="AZ18" s="82">
        <v>1.9</v>
      </c>
      <c r="BA18" s="82">
        <v>9</v>
      </c>
      <c r="BB18" s="82">
        <v>6</v>
      </c>
      <c r="BC18" s="103" t="s">
        <v>9</v>
      </c>
    </row>
    <row r="19" spans="1:55" ht="24" thickBot="1" x14ac:dyDescent="0.4">
      <c r="B19" s="5"/>
      <c r="C19" s="5"/>
      <c r="D19" s="5"/>
      <c r="E19" s="5"/>
      <c r="F19" s="5"/>
      <c r="G19" s="5"/>
      <c r="H19" s="5"/>
      <c r="I19" s="159" t="s">
        <v>19</v>
      </c>
      <c r="J19" s="160"/>
      <c r="K19" s="161" t="s">
        <v>18</v>
      </c>
      <c r="L19" s="162"/>
      <c r="M19" s="162"/>
      <c r="N19" s="162"/>
      <c r="O19" s="162"/>
      <c r="P19" s="163"/>
      <c r="Q19" s="29" t="s">
        <v>17</v>
      </c>
      <c r="R19" s="164" t="s">
        <v>16</v>
      </c>
      <c r="S19" s="165"/>
      <c r="T19" s="165"/>
      <c r="U19" s="166"/>
      <c r="V19" s="167" t="s">
        <v>15</v>
      </c>
      <c r="W19" s="168"/>
      <c r="X19" s="168"/>
      <c r="Y19" s="169"/>
      <c r="Z19" s="30"/>
      <c r="AA19" s="30"/>
      <c r="AB19" s="30"/>
    </row>
    <row r="20" spans="1:55" x14ac:dyDescent="0.25">
      <c r="A20" s="3"/>
    </row>
    <row r="22" spans="1:55" ht="15.75" thickBot="1" x14ac:dyDescent="0.3"/>
    <row r="23" spans="1:55" ht="23.25" x14ac:dyDescent="0.35">
      <c r="B23" s="1" t="s">
        <v>109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55" x14ac:dyDescent="0.25">
      <c r="B24" t="s">
        <v>99</v>
      </c>
      <c r="F24" t="s">
        <v>119</v>
      </c>
      <c r="G24" s="79" t="s">
        <v>113</v>
      </c>
    </row>
    <row r="25" spans="1:55" ht="187.5" x14ac:dyDescent="0.25">
      <c r="B25" s="14" t="s">
        <v>110</v>
      </c>
      <c r="C25" s="31" t="s">
        <v>0</v>
      </c>
      <c r="D25" s="17" t="s">
        <v>91</v>
      </c>
      <c r="E25" s="18" t="s">
        <v>90</v>
      </c>
      <c r="F25" s="32" t="s">
        <v>100</v>
      </c>
      <c r="G25" s="7" t="s">
        <v>101</v>
      </c>
    </row>
    <row r="26" spans="1:55" x14ac:dyDescent="0.25">
      <c r="B26" s="23" t="s">
        <v>2</v>
      </c>
      <c r="C26" s="33" t="s">
        <v>97</v>
      </c>
      <c r="D26" s="24">
        <v>0</v>
      </c>
      <c r="E26" s="25">
        <v>0</v>
      </c>
      <c r="F26" s="13" t="s">
        <v>120</v>
      </c>
      <c r="G26" s="34" t="s">
        <v>122</v>
      </c>
    </row>
    <row r="27" spans="1:55" x14ac:dyDescent="0.25">
      <c r="B27" s="23" t="s">
        <v>2</v>
      </c>
      <c r="C27" s="33" t="s">
        <v>97</v>
      </c>
      <c r="D27" s="24">
        <v>0</v>
      </c>
      <c r="E27" s="25">
        <v>0</v>
      </c>
      <c r="F27" s="13" t="s">
        <v>121</v>
      </c>
      <c r="G27" s="35" t="s">
        <v>122</v>
      </c>
    </row>
    <row r="28" spans="1:55" x14ac:dyDescent="0.25">
      <c r="B28" s="23" t="s">
        <v>2</v>
      </c>
      <c r="C28" s="33" t="s">
        <v>97</v>
      </c>
      <c r="D28" s="24">
        <v>0</v>
      </c>
      <c r="E28" s="25">
        <v>0</v>
      </c>
      <c r="F28" s="13" t="s">
        <v>120</v>
      </c>
      <c r="G28" s="35" t="s">
        <v>122</v>
      </c>
    </row>
    <row r="29" spans="1:55" x14ac:dyDescent="0.25">
      <c r="B29" s="80" t="s">
        <v>2</v>
      </c>
      <c r="C29" s="117" t="s">
        <v>96</v>
      </c>
      <c r="D29" s="85">
        <v>0</v>
      </c>
      <c r="E29" s="86">
        <v>0</v>
      </c>
      <c r="F29" s="118" t="s">
        <v>102</v>
      </c>
      <c r="G29" s="119">
        <v>3</v>
      </c>
    </row>
    <row r="30" spans="1:55" x14ac:dyDescent="0.25">
      <c r="B30" s="80" t="s">
        <v>2</v>
      </c>
      <c r="C30" s="117" t="s">
        <v>96</v>
      </c>
      <c r="D30" s="85">
        <v>2000</v>
      </c>
      <c r="E30" s="86">
        <v>60</v>
      </c>
      <c r="F30" s="118" t="s">
        <v>103</v>
      </c>
      <c r="G30" s="119">
        <v>1</v>
      </c>
    </row>
    <row r="31" spans="1:55" x14ac:dyDescent="0.25">
      <c r="B31" s="104" t="s">
        <v>2</v>
      </c>
      <c r="C31" s="120" t="s">
        <v>98</v>
      </c>
      <c r="D31" s="108">
        <v>11000</v>
      </c>
      <c r="E31" s="109">
        <v>100</v>
      </c>
      <c r="F31" s="118" t="s">
        <v>104</v>
      </c>
      <c r="G31" s="121">
        <v>1</v>
      </c>
    </row>
    <row r="32" spans="1:55" ht="15.75" thickBot="1" x14ac:dyDescent="0.3"/>
    <row r="33" spans="2:27" ht="23.25" x14ac:dyDescent="0.35">
      <c r="B33" s="1" t="s">
        <v>105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9" spans="2:27" ht="15.75" thickBot="1" x14ac:dyDescent="0.3"/>
    <row r="40" spans="2:27" ht="23.25" x14ac:dyDescent="0.35">
      <c r="B40" s="1" t="s">
        <v>111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2" spans="2:27" ht="184.5" x14ac:dyDescent="0.25">
      <c r="B42" s="14" t="s">
        <v>112</v>
      </c>
      <c r="C42" s="31" t="s">
        <v>0</v>
      </c>
      <c r="D42" s="17" t="s">
        <v>91</v>
      </c>
      <c r="E42" s="18" t="s">
        <v>90</v>
      </c>
      <c r="F42" s="32" t="s">
        <v>106</v>
      </c>
    </row>
    <row r="43" spans="2:27" x14ac:dyDescent="0.25">
      <c r="B43" s="23" t="s">
        <v>2</v>
      </c>
      <c r="C43" s="33" t="s">
        <v>97</v>
      </c>
      <c r="D43" s="24">
        <v>0</v>
      </c>
      <c r="E43" s="25">
        <v>0</v>
      </c>
      <c r="F43" s="13">
        <v>1</v>
      </c>
    </row>
    <row r="44" spans="2:27" x14ac:dyDescent="0.25">
      <c r="B44" s="23" t="s">
        <v>2</v>
      </c>
      <c r="C44" s="33" t="s">
        <v>97</v>
      </c>
      <c r="D44" s="24">
        <v>0</v>
      </c>
      <c r="E44" s="25">
        <v>0</v>
      </c>
      <c r="F44" s="13">
        <v>2</v>
      </c>
    </row>
    <row r="45" spans="2:27" x14ac:dyDescent="0.25">
      <c r="B45" s="23" t="s">
        <v>2</v>
      </c>
      <c r="C45" s="33" t="s">
        <v>97</v>
      </c>
      <c r="D45" s="24">
        <v>0</v>
      </c>
      <c r="E45" s="25">
        <v>0</v>
      </c>
      <c r="F45" s="13">
        <v>3</v>
      </c>
    </row>
    <row r="46" spans="2:27" x14ac:dyDescent="0.25">
      <c r="B46" s="23" t="s">
        <v>2</v>
      </c>
      <c r="C46" s="33" t="s">
        <v>96</v>
      </c>
      <c r="D46" s="24">
        <v>0</v>
      </c>
      <c r="E46" s="25">
        <v>0</v>
      </c>
      <c r="F46" s="13">
        <v>2</v>
      </c>
    </row>
    <row r="47" spans="2:27" x14ac:dyDescent="0.25">
      <c r="B47" s="23" t="s">
        <v>2</v>
      </c>
      <c r="C47" s="33" t="s">
        <v>96</v>
      </c>
      <c r="D47" s="24">
        <v>2000</v>
      </c>
      <c r="E47" s="25">
        <v>60</v>
      </c>
      <c r="F47" s="13">
        <v>3</v>
      </c>
    </row>
    <row r="48" spans="2:27" x14ac:dyDescent="0.25">
      <c r="B48" s="26" t="s">
        <v>2</v>
      </c>
      <c r="C48" s="36" t="s">
        <v>98</v>
      </c>
      <c r="D48" s="27">
        <v>11000</v>
      </c>
      <c r="E48" s="28">
        <v>100</v>
      </c>
      <c r="F48" s="13">
        <v>2</v>
      </c>
    </row>
    <row r="55" spans="2:19" ht="141" thickBot="1" x14ac:dyDescent="0.3">
      <c r="B55" s="134" t="s">
        <v>146</v>
      </c>
      <c r="C55" s="135" t="s">
        <v>0</v>
      </c>
      <c r="D55" s="135" t="s">
        <v>129</v>
      </c>
      <c r="E55" s="136" t="s">
        <v>130</v>
      </c>
      <c r="F55" s="137" t="s">
        <v>131</v>
      </c>
      <c r="G55" s="138" t="s">
        <v>132</v>
      </c>
      <c r="H55" s="138" t="s">
        <v>133</v>
      </c>
      <c r="I55" s="138" t="s">
        <v>134</v>
      </c>
      <c r="J55" s="139" t="s">
        <v>135</v>
      </c>
      <c r="K55" s="139" t="s">
        <v>136</v>
      </c>
      <c r="L55" s="139" t="s">
        <v>137</v>
      </c>
      <c r="M55" s="139" t="s">
        <v>138</v>
      </c>
      <c r="N55" s="139" t="s">
        <v>139</v>
      </c>
      <c r="O55" s="139" t="s">
        <v>140</v>
      </c>
      <c r="P55" s="140" t="s">
        <v>3</v>
      </c>
      <c r="Q55" s="141" t="s">
        <v>11</v>
      </c>
      <c r="R55" s="141" t="s">
        <v>1</v>
      </c>
      <c r="S55" s="142" t="s">
        <v>141</v>
      </c>
    </row>
    <row r="56" spans="2:19" x14ac:dyDescent="0.25">
      <c r="B56" s="143" t="s">
        <v>2</v>
      </c>
      <c r="C56" s="125" t="s">
        <v>147</v>
      </c>
      <c r="D56" s="125" t="s">
        <v>128</v>
      </c>
      <c r="E56" s="144"/>
      <c r="F56" s="145">
        <v>0</v>
      </c>
      <c r="G56" s="146">
        <v>0</v>
      </c>
      <c r="H56" s="146">
        <v>0</v>
      </c>
      <c r="I56" s="146">
        <v>0</v>
      </c>
      <c r="J56" s="147" t="s">
        <v>142</v>
      </c>
      <c r="K56" s="147"/>
      <c r="L56" s="147"/>
      <c r="M56" s="147"/>
      <c r="N56" s="148"/>
      <c r="O56" s="148"/>
      <c r="P56" s="149" t="str">
        <f t="shared" ref="P56:P58" si="0">UPPER(CONCATENATE("TID_","SKIN",SUBSTITUTE(C56,"dragon",""),"_NAME"))</f>
        <v>TID_SKIN_HELICOPTER_0_NAME</v>
      </c>
      <c r="Q56" s="150" t="str">
        <f t="shared" ref="Q56:Q58" si="1">UPPER(CONCATENATE("TID_",C56,"_DESC"))</f>
        <v>TID_DRAGON_HELICOPTER_0_DESC</v>
      </c>
      <c r="R56" s="150" t="s">
        <v>143</v>
      </c>
      <c r="S56" s="151">
        <v>1</v>
      </c>
    </row>
    <row r="57" spans="2:19" ht="15.75" thickBot="1" x14ac:dyDescent="0.3">
      <c r="B57" s="152" t="s">
        <v>2</v>
      </c>
      <c r="C57" s="125" t="s">
        <v>148</v>
      </c>
      <c r="D57" s="125" t="s">
        <v>125</v>
      </c>
      <c r="E57" s="153"/>
      <c r="F57" s="154">
        <v>1</v>
      </c>
      <c r="G57" s="155">
        <v>600</v>
      </c>
      <c r="H57" s="155">
        <v>0</v>
      </c>
      <c r="I57" s="155">
        <v>4</v>
      </c>
      <c r="J57" s="156" t="s">
        <v>142</v>
      </c>
      <c r="K57" s="156"/>
      <c r="L57" s="156"/>
      <c r="M57" s="156"/>
      <c r="N57" s="156"/>
      <c r="O57" s="156"/>
      <c r="P57" s="157" t="str">
        <f t="shared" si="0"/>
        <v>TID_SKIN_ELECTRIC_0_NAME</v>
      </c>
      <c r="Q57" s="158" t="str">
        <f t="shared" si="1"/>
        <v>TID_DRAGON_ELECTRIC_0_DESC</v>
      </c>
      <c r="R57" s="158" t="s">
        <v>144</v>
      </c>
      <c r="S57" s="151">
        <v>2</v>
      </c>
    </row>
    <row r="58" spans="2:19" x14ac:dyDescent="0.25">
      <c r="B58" s="143" t="s">
        <v>2</v>
      </c>
      <c r="C58" s="131" t="s">
        <v>149</v>
      </c>
      <c r="D58" s="131" t="s">
        <v>126</v>
      </c>
      <c r="E58" s="144"/>
      <c r="F58" s="145">
        <v>0</v>
      </c>
      <c r="G58" s="146">
        <v>0</v>
      </c>
      <c r="H58" s="146">
        <v>0</v>
      </c>
      <c r="I58" s="146">
        <v>0</v>
      </c>
      <c r="J58" s="147" t="s">
        <v>142</v>
      </c>
      <c r="K58" s="147"/>
      <c r="L58" s="147"/>
      <c r="M58" s="147"/>
      <c r="N58" s="148"/>
      <c r="O58" s="148"/>
      <c r="P58" s="149" t="str">
        <f t="shared" si="0"/>
        <v>TID_SKIN_SONIC_0_NAME</v>
      </c>
      <c r="Q58" s="150" t="str">
        <f t="shared" si="1"/>
        <v>TID_DRAGON_SONIC_0_DESC</v>
      </c>
      <c r="R58" s="150" t="s">
        <v>145</v>
      </c>
      <c r="S58" s="151">
        <v>3</v>
      </c>
    </row>
  </sheetData>
  <mergeCells count="4">
    <mergeCell ref="I19:J19"/>
    <mergeCell ref="K19:P19"/>
    <mergeCell ref="R19:U19"/>
    <mergeCell ref="V19:Y19"/>
  </mergeCells>
  <conditionalFormatting sqref="C17:C18 C13">
    <cfRule type="duplicateValues" dxfId="24" priority="32"/>
  </conditionalFormatting>
  <conditionalFormatting sqref="C14">
    <cfRule type="duplicateValues" dxfId="23" priority="31"/>
  </conditionalFormatting>
  <conditionalFormatting sqref="C15">
    <cfRule type="duplicateValues" dxfId="22" priority="30"/>
  </conditionalFormatting>
  <conditionalFormatting sqref="C16">
    <cfRule type="duplicateValues" dxfId="21" priority="29"/>
  </conditionalFormatting>
  <conditionalFormatting sqref="C30:C31 C26">
    <cfRule type="duplicateValues" dxfId="20" priority="33"/>
  </conditionalFormatting>
  <conditionalFormatting sqref="C27">
    <cfRule type="duplicateValues" dxfId="19" priority="34"/>
  </conditionalFormatting>
  <conditionalFormatting sqref="C28">
    <cfRule type="duplicateValues" dxfId="18" priority="35"/>
  </conditionalFormatting>
  <conditionalFormatting sqref="C29">
    <cfRule type="duplicateValues" dxfId="17" priority="36"/>
  </conditionalFormatting>
  <conditionalFormatting sqref="C47:C48 C43">
    <cfRule type="duplicateValues" dxfId="16" priority="25"/>
  </conditionalFormatting>
  <conditionalFormatting sqref="C44">
    <cfRule type="duplicateValues" dxfId="15" priority="26"/>
  </conditionalFormatting>
  <conditionalFormatting sqref="C45">
    <cfRule type="duplicateValues" dxfId="14" priority="27"/>
  </conditionalFormatting>
  <conditionalFormatting sqref="C46">
    <cfRule type="duplicateValues" dxfId="13" priority="28"/>
  </conditionalFormatting>
  <conditionalFormatting sqref="BC13:BC18">
    <cfRule type="duplicateValues" dxfId="12" priority="24"/>
  </conditionalFormatting>
  <conditionalFormatting sqref="C4:C6">
    <cfRule type="duplicateValues" dxfId="11" priority="8"/>
  </conditionalFormatting>
  <conditionalFormatting sqref="T4:T6">
    <cfRule type="duplicateValues" dxfId="10" priority="7"/>
  </conditionalFormatting>
  <conditionalFormatting sqref="D56">
    <cfRule type="duplicateValues" dxfId="9" priority="6"/>
  </conditionalFormatting>
  <conditionalFormatting sqref="D57">
    <cfRule type="duplicateValues" dxfId="8" priority="5"/>
  </conditionalFormatting>
  <conditionalFormatting sqref="D58">
    <cfRule type="duplicateValues" dxfId="7" priority="4"/>
  </conditionalFormatting>
  <conditionalFormatting sqref="C56">
    <cfRule type="duplicateValues" dxfId="6" priority="3"/>
  </conditionalFormatting>
  <conditionalFormatting sqref="C57">
    <cfRule type="duplicateValues" dxfId="5" priority="2"/>
  </conditionalFormatting>
  <conditionalFormatting sqref="C58">
    <cfRule type="duplicateValues" dxfId="4" priority="1"/>
  </conditionalFormatting>
  <dataValidations count="1">
    <dataValidation type="list" showInputMessage="1" showErrorMessage="1" sqref="D13:D18">
      <formula1>INDIRECT("dragonTierDefinitions['[sku']]")</formula1>
    </dataValidation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2017-12-04T12:31:30Z</dcterms:created>
  <dcterms:modified xsi:type="dcterms:W3CDTF">2018-08-30T14:46:18Z</dcterms:modified>
</cp:coreProperties>
</file>