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entities!$B$61:$M$90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5" i="42" l="1"/>
  <c r="Q55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0" i="42"/>
  <c r="S47" i="42"/>
  <c r="S45" i="42"/>
  <c r="S42" i="42"/>
  <c r="S38" i="42"/>
  <c r="S32" i="42"/>
  <c r="S30" i="42"/>
  <c r="S28" i="42"/>
  <c r="S27" i="42"/>
  <c r="S26" i="42"/>
  <c r="S25" i="42"/>
  <c r="S23" i="42"/>
  <c r="Q41" i="42"/>
  <c r="Q40" i="42"/>
  <c r="Q56" i="42"/>
  <c r="Q37" i="42"/>
  <c r="Q35" i="42"/>
  <c r="Q50" i="42"/>
  <c r="Q49" i="42"/>
  <c r="Q48" i="42"/>
  <c r="Q47" i="42"/>
  <c r="Q45" i="42"/>
  <c r="Q42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<sst xmlns="http://schemas.openxmlformats.org/spreadsheetml/2006/main" count="2536" uniqueCount="1069">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</sst>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2" headerRowBorderDxfId="331" tableBorderDxfId="330" totalsRowBorderDxfId="329">
  <autoFilter ref="B4:G5"/>
  <tableColumns count="6">
    <tableColumn id="1" name="{gameSettings}" dataDxfId="328"/>
    <tableColumn id="2" name="[sku]" dataDxfId="327"/>
    <tableColumn id="3" name="[timeToPCCoefA]" dataDxfId="326"/>
    <tableColumn id="4" name="[timeToPCCoefB]" dataDxfId="32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4" headerRowBorderDxfId="193" tableBorderDxfId="192" totalsRowBorderDxfId="191">
  <autoFilter ref="B4:C15"/>
  <sortState ref="B5:C14">
    <sortCondition ref="C4:C14"/>
  </sortState>
  <tableColumns count="2">
    <tableColumn id="1" name="{entityCategoryDefinitions}" dataDxfId="190"/>
    <tableColumn id="2" name="[sku]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1:O90" totalsRowShown="0">
  <autoFilter ref="B61:O90"/>
  <sortState ref="B51:M77">
    <sortCondition ref="D50:D77"/>
  </sortState>
  <tableColumns count="14">
    <tableColumn id="1" name="{decorationDefinitions}" dataDxfId="188" totalsRowDxfId="187"/>
    <tableColumn id="2" name="[sku]" dataDxfId="186" totalsRowDxfId="185"/>
    <tableColumn id="4" name="[category]" dataDxfId="184" totalsRowDxfId="183"/>
    <tableColumn id="16" name="[isBurnable]" dataDxfId="182" totalsRowDxfId="181"/>
    <tableColumn id="17" name="[minTierBurnFeedback]" dataDxfId="180" totalsRowDxfId="179"/>
    <tableColumn id="18" name="[minTierBurn]" dataDxfId="178" totalsRowDxfId="177"/>
    <tableColumn id="19" name="minTierExplode" dataDxfId="176" totalsRowDxfId="175"/>
    <tableColumn id="28" name="[burnFeedbackChance]" dataDxfId="174" totalsRowDxfId="173"/>
    <tableColumn id="30" name="[destroyFeedbackChance]" dataDxfId="172" totalsRowDxfId="171"/>
    <tableColumn id="31" name="[tidName]" dataDxfId="170" totalsRowDxfId="169"/>
    <tableColumn id="33" name="[tidBurnFeedback]" dataDxfId="168" totalsRowDxfId="167"/>
    <tableColumn id="34" name="[tidDestroyFeedback]" dataDxfId="166" totalsRowDxfId="165"/>
    <tableColumn id="3" name="[minTierDestruction]" dataDxfId="164" totalsRowDxfId="163"/>
    <tableColumn id="5" name="[minTierDestructionFeedback]" dataDxfId="162" totalsRowDxfId="161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60" headerRowBorderDxfId="159" tableBorderDxfId="158" totalsRowBorderDxfId="157">
  <autoFilter ref="B4:N10"/>
  <tableColumns count="13">
    <tableColumn id="1" name="{levelDefinitions}" dataDxfId="156"/>
    <tableColumn id="9" name="[sku]" dataDxfId="155"/>
    <tableColumn id="3" name="order" dataDxfId="154"/>
    <tableColumn id="4" name="dragonsToUnlock" dataDxfId="153"/>
    <tableColumn id="14" name="[dataFile]" dataDxfId="152"/>
    <tableColumn id="5" name="[spawnersScene]" dataDxfId="151"/>
    <tableColumn id="2" name="[collisionScene]" dataDxfId="150"/>
    <tableColumn id="10" name="[artScene]" dataDxfId="149"/>
    <tableColumn id="7" name="[activeScene]" dataDxfId="148"/>
    <tableColumn id="8" name="[soundScene]" dataDxfId="147"/>
    <tableColumn id="6" name="comingSoon" dataDxfId="146"/>
    <tableColumn id="11" name="tidName" dataDxfId="145"/>
    <tableColumn id="12" name="tidDesc" dataDxfId="144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43" headerRowBorderDxfId="142" tableBorderDxfId="141" totalsRowBorderDxfId="140">
  <autoFilter ref="B4:K22"/>
  <sortState ref="B5:L24">
    <sortCondition ref="E4:E24"/>
  </sortState>
  <tableColumns count="10">
    <tableColumn id="1" name="{missionDefinitions}" dataDxfId="139"/>
    <tableColumn id="9" name="[sku]" dataDxfId="138"/>
    <tableColumn id="3" name="[difficulty]" dataDxfId="137"/>
    <tableColumn id="4" name="[typeSku]" dataDxfId="136"/>
    <tableColumn id="5" name="[targetValue]" dataDxfId="135"/>
    <tableColumn id="2" name="[parameters]" dataDxfId="134"/>
    <tableColumn id="10" name="[singleRun]" dataDxfId="133"/>
    <tableColumn id="6" name="[icon]" dataDxfId="132"/>
    <tableColumn id="11" name="[tidName]" dataDxfId="131"/>
    <tableColumn id="12" name="[tidDesc]" dataDxfId="130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29" tableBorderDxfId="128">
  <autoFilter ref="B29:J33"/>
  <tableColumns count="9">
    <tableColumn id="1" name="{missionTypeDefinitions}"/>
    <tableColumn id="2" name="[sku]" dataDxfId="127"/>
    <tableColumn id="8" name="[icon]" dataDxfId="126"/>
    <tableColumn id="3" name="[tidName]"/>
    <tableColumn id="4" name="[tidDescSingleRun]" dataDxfId="125"/>
    <tableColumn id="9" name="[tidDescMultiRun]" dataDxfId="124"/>
    <tableColumn id="5" name="value" dataDxfId="123"/>
    <tableColumn id="6" name="parameters" dataDxfId="122"/>
    <tableColumn id="7" name="single/multi-run?" dataDxfId="12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20" tableBorderDxfId="119">
  <autoFilter ref="B44:K47"/>
  <tableColumns count="10">
    <tableColumn id="1" name="{missionDifficultyDefinitions}"/>
    <tableColumn id="2" name="[sku]" dataDxfId="118"/>
    <tableColumn id="7" name="[index]" dataDxfId="117"/>
    <tableColumn id="3" name="[dragonsToUnlock]" dataDxfId="116"/>
    <tableColumn id="4" name="[cooldownMinutes]" dataDxfId="115"/>
    <tableColumn id="9" name="[maxRewardCoins]" dataDxfId="114"/>
    <tableColumn id="5" name="[removeMissionPCCoefA]" dataDxfId="113"/>
    <tableColumn id="6" name="[removeMissionPCCoefB]" dataDxfId="112"/>
    <tableColumn id="8" name="[tidName]" dataDxfId="111"/>
    <tableColumn id="10" name="[color]" dataDxfId="11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109" headerRowBorderDxfId="108" tableBorderDxfId="107" totalsRowBorderDxfId="106">
  <autoFilter ref="B4:J6"/>
  <tableColumns count="9">
    <tableColumn id="1" name="{eggDefinitions}" dataDxfId="105"/>
    <tableColumn id="6" name="[sku]" dataDxfId="104"/>
    <tableColumn id="9" name="[dragonSku]" dataDxfId="103"/>
    <tableColumn id="3" name="[shopOrder]" dataDxfId="102"/>
    <tableColumn id="4" name="[pricePC]" dataDxfId="101"/>
    <tableColumn id="5" name="[incubationMinutes]" dataDxfId="100"/>
    <tableColumn id="10" name="[prefabPath]" dataDxfId="99"/>
    <tableColumn id="7" name="[tidName]" dataDxfId="98">
      <calculatedColumnFormula>CONCATENATE("TID_",UPPER(eggDefinitions[[#This Row],['[sku']]]),"_NAME")</calculatedColumnFormula>
    </tableColumn>
    <tableColumn id="8" name="[tidDesc]" dataDxfId="9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96" headerRowBorderDxfId="95" tableBorderDxfId="94" totalsRowBorderDxfId="93">
  <autoFilter ref="B10:G13"/>
  <tableColumns count="6">
    <tableColumn id="1" name="{eggRewardDefinitions}" dataDxfId="92"/>
    <tableColumn id="2" name="[sku]"/>
    <tableColumn id="3" name="[type]" dataDxfId="91"/>
    <tableColumn id="6" name="[rarity]" dataDxfId="90"/>
    <tableColumn id="4" name="[droprate]" dataDxfId="89"/>
    <tableColumn id="5" name="[tidName]" dataDxfId="88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87" headerRowBorderDxfId="86" tableBorderDxfId="85" totalsRowBorderDxfId="84">
  <autoFilter ref="B17:D20"/>
  <tableColumns count="3">
    <tableColumn id="1" name="{rarityDefinitions}" dataDxfId="83"/>
    <tableColumn id="2" name="[sku]"/>
    <tableColumn id="5" name="[tidName]" dataDxfId="82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4" headerRowBorderDxfId="323" tableBorderDxfId="322" totalsRowBorderDxfId="321">
  <autoFilter ref="B10:F11"/>
  <tableColumns count="5">
    <tableColumn id="1" name="{initialSettings}" dataDxfId="320"/>
    <tableColumn id="2" name="[sku]" dataDxfId="319"/>
    <tableColumn id="3" name="[softCurrency]" dataDxfId="318"/>
    <tableColumn id="4" name="[hardCurrency]" dataDxfId="317"/>
    <tableColumn id="6" name="[initialDragonSKU]" dataDxfId="31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72" dataDxfId="70" headerRowBorderDxfId="71" tableBorderDxfId="69">
  <autoFilter ref="B4:Q44"/>
  <tableColumns count="16">
    <tableColumn id="1" name="{disguisesDefinitions}" dataDxfId="68"/>
    <tableColumn id="2" name="[sku]" dataDxfId="67"/>
    <tableColumn id="3" name="[dragonSku]" dataDxfId="66"/>
    <tableColumn id="5" name="[powerup0]" dataDxfId="65"/>
    <tableColumn id="15" name="[powerup1]" dataDxfId="64"/>
    <tableColumn id="16" name="[powerup2]" dataDxfId="63"/>
    <tableColumn id="6" name="[shopOrder]" dataDxfId="62"/>
    <tableColumn id="8" name="[priceSC]" dataDxfId="61"/>
    <tableColumn id="17" name="[priceHC]" dataDxfId="60"/>
    <tableColumn id="18" name="[unlockLevel]" dataDxfId="59"/>
    <tableColumn id="10" name="[icon]" dataDxfId="58"/>
    <tableColumn id="9" name="[skin]" dataDxfId="57"/>
    <tableColumn id="13" name="[item1]" dataDxfId="56"/>
    <tableColumn id="4" name="[item2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52" tableBorderDxfId="51" totalsRowBorderDxfId="50">
  <autoFilter ref="B3:J12"/>
  <tableColumns count="9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/>
    <tableColumn id="7" name="[tidName]" dataDxfId="43"/>
    <tableColumn id="8" name="[tidDesc]" dataDxfId="42"/>
    <tableColumn id="9" name="[tidDescShort]" dataDxfId="4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5" headerRowBorderDxfId="314" tableBorderDxfId="313" totalsRowBorderDxfId="312">
  <autoFilter ref="B4:J14"/>
  <tableColumns count="9">
    <tableColumn id="1" name="{localizationDefinitions}" dataDxfId="311"/>
    <tableColumn id="8" name="[sku]" dataDxfId="310"/>
    <tableColumn id="3" name="[order]" dataDxfId="309"/>
    <tableColumn id="4" name="[isoCode]" dataDxfId="308"/>
    <tableColumn id="11" name="[android]" dataDxfId="307"/>
    <tableColumn id="12" name="[iOS]" dataDxfId="306"/>
    <tableColumn id="5" name="[txtFilename]" dataDxfId="305"/>
    <tableColumn id="2" name="[icon]" dataDxfId="304"/>
    <tableColumn id="9" name="[tidName]" dataDxfId="30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2" headerRowBorderDxfId="301" tableBorderDxfId="300" totalsRowBorderDxfId="299">
  <autoFilter ref="B15:AO25"/>
  <tableColumns count="40">
    <tableColumn id="1" name="{dragonDefinitions}" dataDxfId="298"/>
    <tableColumn id="2" name="[sku]"/>
    <tableColumn id="9" name="[tier]"/>
    <tableColumn id="3" name="[order]" dataDxfId="297"/>
    <tableColumn id="40" name="[previousDragonSku]" dataDxfId="296"/>
    <tableColumn id="4" name="[unlockPriceCoins]" dataDxfId="295"/>
    <tableColumn id="5" name="[unlockPricePC]" dataDxfId="294"/>
    <tableColumn id="11" name="[cameraDefaultZoom]" dataDxfId="293"/>
    <tableColumn id="16" name="[cameraFarZoom]" dataDxfId="292"/>
    <tableColumn id="39" name="[defaultSize]" dataDxfId="291"/>
    <tableColumn id="38" name="[cameraFrameWidthModifier]" dataDxfId="290"/>
    <tableColumn id="17" name="[healthMin]" dataDxfId="289"/>
    <tableColumn id="18" name="[healthMax]" dataDxfId="288"/>
    <tableColumn id="21" name="[healthDrain]" dataDxfId="287"/>
    <tableColumn id="32" name="[healthDrainAmpPerSecond]" dataDxfId="286"/>
    <tableColumn id="31" name="[sessionStartHealthDrainTime]" dataDxfId="285"/>
    <tableColumn id="30" name="[sessionStartHealthDrainModifier]" dataDxfId="284"/>
    <tableColumn id="19" name="[scaleMin]" dataDxfId="283"/>
    <tableColumn id="20" name="[scaleMax]" dataDxfId="282"/>
    <tableColumn id="42" name="[speedBase]" dataDxfId="281"/>
    <tableColumn id="22" name="[boostMultiplier]" dataDxfId="280"/>
    <tableColumn id="41" name="[energyBase]" dataDxfId="279"/>
    <tableColumn id="23" name="[energyDrain]" dataDxfId="278"/>
    <tableColumn id="24" name="[energyRefillRate]" dataDxfId="277"/>
    <tableColumn id="29" name="[furyBaseDamage]" dataDxfId="276"/>
    <tableColumn id="33" name="[furyBaseLength]" dataDxfId="275"/>
    <tableColumn id="12" name="[furyScoreMultiplier]" dataDxfId="274"/>
    <tableColumn id="26" name="[furyBaseDuration]" dataDxfId="273"/>
    <tableColumn id="25" name="[furyMax]" dataDxfId="272"/>
    <tableColumn id="14" name="[eatSpeedFactor]" dataDxfId="271"/>
    <tableColumn id="6" name="[gamePrefab]" dataDxfId="270"/>
    <tableColumn id="10" name="[menuPrefab]" dataDxfId="269"/>
    <tableColumn id="7" name="[tidName]" dataDxfId="268">
      <calculatedColumnFormula>CONCATENATE("TID_",UPPER(dragonDefinitions[[#This Row],['[sku']]]),"_NAME")</calculatedColumnFormula>
    </tableColumn>
    <tableColumn id="8" name="[tidDesc]" dataDxfId="267">
      <calculatedColumnFormula>CONCATENATE("TID_",UPPER(dragonDefinitions[[#This Row],['[sku']]]),"_DESC")</calculatedColumnFormula>
    </tableColumn>
    <tableColumn id="27" name="[statsBarRatio]" dataDxfId="266"/>
    <tableColumn id="28" name="[furyBarRatio]" dataDxfId="265"/>
    <tableColumn id="34" name="[force]" dataDxfId="264"/>
    <tableColumn id="35" name="[mass]" dataDxfId="263"/>
    <tableColumn id="36" name="[friction]" dataDxfId="262"/>
    <tableColumn id="37" name="[gravityModifier]" dataDxfId="2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0" headerRowBorderDxfId="259" tableBorderDxfId="258" totalsRowBorderDxfId="257">
  <autoFilter ref="B4:F9"/>
  <tableColumns count="5">
    <tableColumn id="1" name="{dragonTierDefinitions}" dataDxfId="256"/>
    <tableColumn id="2" name="[sku]"/>
    <tableColumn id="9" name="[order]"/>
    <tableColumn id="10" name="[icon]" dataDxfId="255"/>
    <tableColumn id="7" name="[tidName]" dataDxfId="25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53" headerRowBorderDxfId="252" tableBorderDxfId="251" totalsRowBorderDxfId="250">
  <autoFilter ref="B31:M32"/>
  <tableColumns count="12">
    <tableColumn id="1" name="{dragonSettings}" dataDxfId="249"/>
    <tableColumn id="2" name="[sku]" dataDxfId="248"/>
    <tableColumn id="3" name="[healthWarningThreshold]" dataDxfId="247"/>
    <tableColumn id="4" name="[healthWarningModifier]" dataDxfId="24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5" headerRowBorderDxfId="244" tableBorderDxfId="243" totalsRowBorderDxfId="242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41" headerRowBorderDxfId="240" tableBorderDxfId="239" totalsRowBorderDxfId="238">
  <autoFilter ref="B4:J7"/>
  <tableColumns count="9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4" name="[powerup0]" dataDxfId="230"/>
    <tableColumn id="5" name="[tidName]" dataDxfId="22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57" totalsRowShown="0" headerRowDxfId="228" headerRowBorderDxfId="227" tableBorderDxfId="226" totalsRowBorderDxfId="225">
  <autoFilter ref="B20:AE57"/>
  <sortState ref="B20:AE52">
    <sortCondition ref="C19:C52"/>
  </sortState>
  <tableColumns count="30">
    <tableColumn id="1" name="{entityDefinitions}" dataDxfId="224"/>
    <tableColumn id="2" name="[sku]" dataDxfId="223"/>
    <tableColumn id="6" name="[category]" dataDxfId="222"/>
    <tableColumn id="10" name="[rewardScore]" dataDxfId="221"/>
    <tableColumn id="11" name="[rewardCoins]" dataDxfId="220"/>
    <tableColumn id="12" name="[rewardPC]" dataDxfId="219"/>
    <tableColumn id="13" name="[rewardHealth]" dataDxfId="218"/>
    <tableColumn id="14" name="[rewardEnergy]" dataDxfId="217"/>
    <tableColumn id="16" name="[rewardXp]" dataDxfId="216"/>
    <tableColumn id="17" name="[goldenChance]" dataDxfId="215"/>
    <tableColumn id="18" name="[pcChance]" dataDxfId="214"/>
    <tableColumn id="3" name="[isEdible]" dataDxfId="213"/>
    <tableColumn id="4" name="[edibleFromTier]" dataDxfId="212"/>
    <tableColumn id="5" name="[biteResistance]" dataDxfId="211"/>
    <tableColumn id="35" name="[isBurnable]" dataDxfId="210"/>
    <tableColumn id="34" name="[burnableFromTier]" dataDxfId="209"/>
    <tableColumn id="30" name="[canBeGrabed]" dataDxfId="208"/>
    <tableColumn id="31" name="[grabFromTier]" dataDxfId="207"/>
    <tableColumn id="29" name="[canBeLatchedOn]" dataDxfId="206"/>
    <tableColumn id="15" name="[latchOnFromTier]" dataDxfId="205"/>
    <tableColumn id="28" name="[maxHealth]" dataDxfId="204"/>
    <tableColumn id="19" name="[eatFeedbackChance]" dataDxfId="203"/>
    <tableColumn id="20" name="[burnFeedbackChance]" dataDxfId="202"/>
    <tableColumn id="21" name="[damageFeedbackChance]" dataDxfId="201"/>
    <tableColumn id="22" name="[deathFeedbackChance]" dataDxfId="200"/>
    <tableColumn id="7" name="[tidName]" dataDxfId="199"/>
    <tableColumn id="9" name="[tidEatFeedback]" dataDxfId="198"/>
    <tableColumn id="23" name="[tidBurnFeedback]" dataDxfId="197"/>
    <tableColumn id="24" name="[tidDamageFeedback]" dataDxfId="196"/>
    <tableColumn id="25" name="[tidDeathFeedback]" dataDxfId="1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5" priority="16"/>
  </conditionalFormatting>
  <conditionalFormatting sqref="D5:D6">
    <cfRule type="duplicateValues" dxfId="4" priority="17"/>
  </conditionalFormatting>
  <conditionalFormatting sqref="C11">
    <cfRule type="duplicateValues" dxfId="3" priority="3"/>
  </conditionalFormatting>
  <conditionalFormatting sqref="C12:C13">
    <cfRule type="duplicateValues" dxfId="2" priority="18"/>
  </conditionalFormatting>
  <conditionalFormatting sqref="C18">
    <cfRule type="duplicateValues" dxfId="1" priority="1"/>
  </conditionalFormatting>
  <conditionalFormatting sqref="C19:C20">
    <cfRule type="duplicateValues" dxfId="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20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1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13" workbookViewId="0">
      <selection activeCell="AK26" sqref="AK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15</v>
      </c>
      <c r="AD16" s="165">
        <v>4000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1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15</v>
      </c>
      <c r="AD17" s="165">
        <v>5000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220</v>
      </c>
      <c r="AM17" s="13">
        <v>2.1</v>
      </c>
      <c r="AN17" s="13">
        <v>9</v>
      </c>
      <c r="AO17" s="13">
        <v>1.7</v>
      </c>
    </row>
    <row r="18" spans="2:41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1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14</v>
      </c>
      <c r="AD19" s="165">
        <v>8000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300</v>
      </c>
      <c r="AM19" s="13">
        <v>2.2999999999999998</v>
      </c>
      <c r="AN19" s="13">
        <v>8</v>
      </c>
      <c r="AO19" s="13">
        <v>1.7</v>
      </c>
    </row>
    <row r="20" spans="2:41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14</v>
      </c>
      <c r="AD20" s="165">
        <v>12000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350</v>
      </c>
      <c r="AM20" s="13">
        <v>2.4</v>
      </c>
      <c r="AN20" s="13">
        <v>9</v>
      </c>
      <c r="AO20" s="13">
        <v>1.7</v>
      </c>
    </row>
    <row r="21" spans="2:41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14</v>
      </c>
      <c r="AD21" s="165">
        <v>16000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400</v>
      </c>
      <c r="AM21" s="13">
        <v>2.5</v>
      </c>
      <c r="AN21" s="13">
        <v>10</v>
      </c>
      <c r="AO21" s="13">
        <v>1.7</v>
      </c>
    </row>
    <row r="22" spans="2:41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14</v>
      </c>
      <c r="AD22" s="165">
        <v>7000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1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16</v>
      </c>
      <c r="AD23" s="165">
        <v>23000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575</v>
      </c>
      <c r="AM23" s="13">
        <v>3.2</v>
      </c>
      <c r="AN23" s="13">
        <v>11</v>
      </c>
      <c r="AO23" s="13">
        <v>1.7</v>
      </c>
    </row>
    <row r="24" spans="2:41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16</v>
      </c>
      <c r="AD24" s="165">
        <v>26000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725</v>
      </c>
      <c r="AM24" s="13">
        <v>3.9</v>
      </c>
      <c r="AN24" s="13">
        <v>11</v>
      </c>
      <c r="AO24" s="13">
        <v>1.7</v>
      </c>
    </row>
    <row r="25" spans="2:41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16</v>
      </c>
      <c r="AD25" s="165">
        <v>30000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711</v>
      </c>
      <c r="J26" s="414"/>
      <c r="K26" s="414"/>
      <c r="L26" s="415"/>
      <c r="M26" s="416" t="s">
        <v>712</v>
      </c>
      <c r="N26" s="417"/>
      <c r="O26" s="417"/>
      <c r="P26" s="417"/>
      <c r="Q26" s="417"/>
      <c r="R26" s="418"/>
      <c r="S26" s="419" t="s">
        <v>713</v>
      </c>
      <c r="T26" s="420"/>
      <c r="U26" s="421" t="s">
        <v>718</v>
      </c>
      <c r="V26" s="422"/>
      <c r="W26" s="423" t="s">
        <v>717</v>
      </c>
      <c r="X26" s="424"/>
      <c r="Y26" s="425"/>
      <c r="Z26" s="410" t="s">
        <v>714</v>
      </c>
      <c r="AA26" s="411"/>
      <c r="AB26" s="411"/>
      <c r="AC26" s="411"/>
      <c r="AD26" s="412"/>
      <c r="AE26" s="353" t="s">
        <v>715</v>
      </c>
      <c r="AH26" s="232"/>
      <c r="AI26" s="232"/>
      <c r="AL26" s="407" t="s">
        <v>719</v>
      </c>
      <c r="AM26" s="408"/>
      <c r="AN26" s="408"/>
      <c r="AO26" s="409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8" priority="3"/>
  </conditionalFormatting>
  <conditionalFormatting sqref="C5:C9">
    <cfRule type="duplicateValues" dxfId="1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1"/>
  <sheetViews>
    <sheetView tabSelected="1" topLeftCell="A22" zoomScaleNormal="100" workbookViewId="0">
      <pane xSplit="3" topLeftCell="M1" activePane="topRight" state="frozen"/>
      <selection activeCell="A16" sqref="A16"/>
      <selection pane="topRight" activeCell="Q46" sqref="Q46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5" spans="2:24">
      <c r="B15" s="136" t="s">
        <v>4</v>
      </c>
      <c r="C15" s="193" t="s">
        <v>1065</v>
      </c>
    </row>
    <row r="17" spans="1:31" ht="15.75" thickBot="1"/>
    <row r="18" spans="1:31" ht="23.25">
      <c r="B18" s="12" t="s">
        <v>412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757</v>
      </c>
      <c r="D19" s="172"/>
      <c r="E19" s="196"/>
      <c r="F19" s="426"/>
      <c r="G19" s="426"/>
      <c r="H19" s="196"/>
      <c r="I19" s="172"/>
      <c r="J19" s="196"/>
      <c r="O19" s="5" t="s">
        <v>434</v>
      </c>
      <c r="R19" s="5" t="s">
        <v>435</v>
      </c>
      <c r="X19" s="172" t="s">
        <v>502</v>
      </c>
      <c r="Y19" s="172"/>
      <c r="Z19" s="172"/>
      <c r="AA19" s="172"/>
    </row>
    <row r="20" spans="1:31" ht="126">
      <c r="B20" s="326" t="s">
        <v>411</v>
      </c>
      <c r="C20" s="318" t="s">
        <v>5</v>
      </c>
      <c r="D20" s="319" t="s">
        <v>422</v>
      </c>
      <c r="E20" s="308" t="s">
        <v>423</v>
      </c>
      <c r="F20" s="309" t="s">
        <v>424</v>
      </c>
      <c r="G20" s="309" t="s">
        <v>425</v>
      </c>
      <c r="H20" s="309" t="s">
        <v>426</v>
      </c>
      <c r="I20" s="309" t="s">
        <v>427</v>
      </c>
      <c r="J20" s="309" t="s">
        <v>428</v>
      </c>
      <c r="K20" s="309" t="s">
        <v>429</v>
      </c>
      <c r="L20" s="309" t="s">
        <v>430</v>
      </c>
      <c r="M20" s="310" t="s">
        <v>431</v>
      </c>
      <c r="N20" s="310" t="s">
        <v>432</v>
      </c>
      <c r="O20" s="310" t="s">
        <v>433</v>
      </c>
      <c r="P20" s="310" t="s">
        <v>722</v>
      </c>
      <c r="Q20" s="310" t="s">
        <v>723</v>
      </c>
      <c r="R20" s="310" t="s">
        <v>636</v>
      </c>
      <c r="S20" s="310" t="s">
        <v>637</v>
      </c>
      <c r="T20" s="310" t="s">
        <v>638</v>
      </c>
      <c r="U20" s="310" t="s">
        <v>639</v>
      </c>
      <c r="V20" s="310" t="s">
        <v>558</v>
      </c>
      <c r="W20" s="311" t="s">
        <v>437</v>
      </c>
      <c r="X20" s="311" t="s">
        <v>436</v>
      </c>
      <c r="Y20" s="311" t="s">
        <v>438</v>
      </c>
      <c r="Z20" s="312" t="s">
        <v>823</v>
      </c>
      <c r="AA20" s="297" t="s">
        <v>38</v>
      </c>
      <c r="AB20" s="298" t="s">
        <v>498</v>
      </c>
      <c r="AC20" s="299" t="s">
        <v>499</v>
      </c>
      <c r="AD20" s="299" t="s">
        <v>500</v>
      </c>
      <c r="AE20" s="300" t="s">
        <v>822</v>
      </c>
    </row>
    <row r="21" spans="1:31">
      <c r="B21" s="329" t="s">
        <v>4</v>
      </c>
      <c r="C21" s="324" t="s">
        <v>764</v>
      </c>
      <c r="D21" s="325" t="s">
        <v>417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706</v>
      </c>
      <c r="AB21" s="393" t="s">
        <v>986</v>
      </c>
      <c r="AC21" s="401" t="s">
        <v>1004</v>
      </c>
      <c r="AD21" s="393" t="s">
        <v>1022</v>
      </c>
      <c r="AE21" s="393" t="s">
        <v>1024</v>
      </c>
    </row>
    <row r="22" spans="1:31">
      <c r="B22" s="329" t="s">
        <v>4</v>
      </c>
      <c r="C22" s="324" t="s">
        <v>750</v>
      </c>
      <c r="D22" s="325" t="s">
        <v>417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800</v>
      </c>
      <c r="AB22" s="393" t="s">
        <v>987</v>
      </c>
      <c r="AC22" s="401" t="s">
        <v>1048</v>
      </c>
      <c r="AD22" s="393" t="s">
        <v>1023</v>
      </c>
      <c r="AE22" s="393" t="s">
        <v>1025</v>
      </c>
    </row>
    <row r="23" spans="1:31">
      <c r="B23" s="327" t="s">
        <v>4</v>
      </c>
      <c r="C23" s="320" t="s">
        <v>753</v>
      </c>
      <c r="D23" s="321" t="s">
        <v>416</v>
      </c>
      <c r="E23" s="313">
        <v>3</v>
      </c>
      <c r="F23" s="133">
        <v>1</v>
      </c>
      <c r="G23" s="133">
        <v>0</v>
      </c>
      <c r="H23" s="133">
        <v>2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787</v>
      </c>
      <c r="AB23" s="391" t="s">
        <v>965</v>
      </c>
      <c r="AC23" s="402" t="s">
        <v>995</v>
      </c>
      <c r="AD23" s="391"/>
      <c r="AE23" s="302"/>
    </row>
    <row r="24" spans="1:31">
      <c r="B24" s="327" t="s">
        <v>4</v>
      </c>
      <c r="C24" s="320" t="s">
        <v>754</v>
      </c>
      <c r="D24" s="321" t="s">
        <v>416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788</v>
      </c>
      <c r="AB24" s="391" t="s">
        <v>964</v>
      </c>
      <c r="AC24" s="402" t="s">
        <v>994</v>
      </c>
      <c r="AD24" s="391" t="s">
        <v>1012</v>
      </c>
      <c r="AE24" s="391" t="s">
        <v>1026</v>
      </c>
    </row>
    <row r="25" spans="1:31">
      <c r="B25" s="327" t="s">
        <v>4</v>
      </c>
      <c r="C25" s="320" t="s">
        <v>832</v>
      </c>
      <c r="D25" s="321" t="s">
        <v>416</v>
      </c>
      <c r="E25" s="313">
        <v>4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824</v>
      </c>
      <c r="AB25" s="391" t="s">
        <v>966</v>
      </c>
      <c r="AC25" s="402" t="s">
        <v>1046</v>
      </c>
      <c r="AD25" s="391"/>
      <c r="AE25" s="302"/>
    </row>
    <row r="26" spans="1:31">
      <c r="B26" s="327" t="s">
        <v>4</v>
      </c>
      <c r="C26" s="320" t="s">
        <v>833</v>
      </c>
      <c r="D26" s="321" t="s">
        <v>416</v>
      </c>
      <c r="E26" s="313">
        <v>7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825</v>
      </c>
      <c r="AB26" s="391" t="s">
        <v>980</v>
      </c>
      <c r="AC26" s="402" t="s">
        <v>1047</v>
      </c>
      <c r="AD26" s="391"/>
      <c r="AE26" s="302"/>
    </row>
    <row r="27" spans="1:31">
      <c r="B27" s="327" t="s">
        <v>4</v>
      </c>
      <c r="C27" s="320" t="s">
        <v>834</v>
      </c>
      <c r="D27" s="321" t="s">
        <v>416</v>
      </c>
      <c r="E27" s="313">
        <v>4</v>
      </c>
      <c r="F27" s="133">
        <v>1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826</v>
      </c>
      <c r="AB27" s="391" t="s">
        <v>979</v>
      </c>
      <c r="AC27" s="402" t="s">
        <v>1005</v>
      </c>
      <c r="AD27" s="391"/>
      <c r="AE27" s="302"/>
    </row>
    <row r="28" spans="1:31" s="27" customFormat="1">
      <c r="B28" s="327" t="s">
        <v>4</v>
      </c>
      <c r="C28" s="320" t="s">
        <v>835</v>
      </c>
      <c r="D28" s="321" t="s">
        <v>416</v>
      </c>
      <c r="E28" s="313">
        <v>0</v>
      </c>
      <c r="F28" s="133">
        <v>0</v>
      </c>
      <c r="G28" s="133">
        <v>0</v>
      </c>
      <c r="H28" s="133">
        <v>2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827</v>
      </c>
      <c r="AB28" s="391" t="s">
        <v>981</v>
      </c>
      <c r="AC28" s="402" t="s">
        <v>1006</v>
      </c>
      <c r="AD28" s="391"/>
      <c r="AE28" s="302"/>
    </row>
    <row r="29" spans="1:31">
      <c r="B29" s="327" t="s">
        <v>4</v>
      </c>
      <c r="C29" s="320" t="s">
        <v>462</v>
      </c>
      <c r="D29" s="321" t="s">
        <v>416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702</v>
      </c>
      <c r="AB29" s="391" t="s">
        <v>967</v>
      </c>
      <c r="AC29" s="402" t="s">
        <v>1007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416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797</v>
      </c>
      <c r="AB30" s="392" t="s">
        <v>968</v>
      </c>
      <c r="AC30" s="402" t="s">
        <v>996</v>
      </c>
      <c r="AD30" s="391"/>
      <c r="AE30" s="305"/>
    </row>
    <row r="31" spans="1:31">
      <c r="A31" s="247"/>
      <c r="B31" s="327" t="s">
        <v>4</v>
      </c>
      <c r="C31" s="320" t="s">
        <v>760</v>
      </c>
      <c r="D31" s="321" t="s">
        <v>206</v>
      </c>
      <c r="E31" s="313">
        <v>5</v>
      </c>
      <c r="F31" s="133">
        <v>1</v>
      </c>
      <c r="G31" s="133">
        <v>1</v>
      </c>
      <c r="H31" s="133">
        <v>250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463</v>
      </c>
      <c r="AB31" s="391" t="s">
        <v>969</v>
      </c>
      <c r="AC31" s="402" t="s">
        <v>998</v>
      </c>
      <c r="AD31" s="391" t="s">
        <v>1060</v>
      </c>
      <c r="AE31" s="391" t="s">
        <v>1027</v>
      </c>
    </row>
    <row r="32" spans="1:31">
      <c r="A32" s="247"/>
      <c r="B32" s="327" t="s">
        <v>4</v>
      </c>
      <c r="C32" s="320" t="s">
        <v>756</v>
      </c>
      <c r="D32" s="321" t="s">
        <v>416</v>
      </c>
      <c r="E32" s="313">
        <v>5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829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784</v>
      </c>
      <c r="D33" s="321" t="s">
        <v>416</v>
      </c>
      <c r="E33" s="313">
        <v>7</v>
      </c>
      <c r="F33" s="133">
        <v>1</v>
      </c>
      <c r="G33" s="133">
        <v>0</v>
      </c>
      <c r="H33" s="133">
        <v>2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830</v>
      </c>
      <c r="AB33" s="391" t="s">
        <v>978</v>
      </c>
      <c r="AC33" s="402" t="s">
        <v>999</v>
      </c>
      <c r="AD33" s="391"/>
      <c r="AE33" s="302"/>
    </row>
    <row r="34" spans="2:31">
      <c r="B34" s="327" t="s">
        <v>4</v>
      </c>
      <c r="C34" s="320" t="s">
        <v>785</v>
      </c>
      <c r="D34" s="321" t="s">
        <v>416</v>
      </c>
      <c r="E34" s="313">
        <v>4</v>
      </c>
      <c r="F34" s="133">
        <v>1</v>
      </c>
      <c r="G34" s="133">
        <v>0</v>
      </c>
      <c r="H34" s="133">
        <v>2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831</v>
      </c>
      <c r="AB34" s="391" t="s">
        <v>978</v>
      </c>
      <c r="AC34" s="402" t="s">
        <v>999</v>
      </c>
      <c r="AD34" s="391"/>
      <c r="AE34" s="302"/>
    </row>
    <row r="35" spans="2:31">
      <c r="B35" s="329" t="s">
        <v>4</v>
      </c>
      <c r="C35" s="324" t="s">
        <v>759</v>
      </c>
      <c r="D35" s="325" t="s">
        <v>633</v>
      </c>
      <c r="E35" s="316">
        <v>48</v>
      </c>
      <c r="F35" s="206">
        <v>0</v>
      </c>
      <c r="G35" s="206">
        <v>1</v>
      </c>
      <c r="H35" s="206">
        <v>200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704</v>
      </c>
      <c r="AB35" s="393" t="s">
        <v>970</v>
      </c>
      <c r="AC35" s="401" t="s">
        <v>1000</v>
      </c>
      <c r="AD35" s="393"/>
      <c r="AE35" s="307"/>
    </row>
    <row r="36" spans="2:31">
      <c r="B36" s="327" t="s">
        <v>4</v>
      </c>
      <c r="C36" s="320" t="s">
        <v>513</v>
      </c>
      <c r="D36" s="321" t="s">
        <v>416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828</v>
      </c>
      <c r="AB36" s="391" t="s">
        <v>971</v>
      </c>
      <c r="AC36" s="402" t="s">
        <v>1001</v>
      </c>
      <c r="AD36" s="391" t="s">
        <v>1013</v>
      </c>
      <c r="AE36" s="391" t="s">
        <v>1028</v>
      </c>
    </row>
    <row r="37" spans="2:31">
      <c r="B37" s="329" t="s">
        <v>4</v>
      </c>
      <c r="C37" s="324" t="s">
        <v>755</v>
      </c>
      <c r="D37" s="325" t="s">
        <v>633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705</v>
      </c>
      <c r="AB37" s="393" t="s">
        <v>972</v>
      </c>
      <c r="AC37" s="401" t="s">
        <v>1054</v>
      </c>
      <c r="AD37" s="393"/>
      <c r="AE37" s="307"/>
    </row>
    <row r="38" spans="2:31">
      <c r="B38" s="327" t="s">
        <v>4</v>
      </c>
      <c r="C38" s="320" t="s">
        <v>440</v>
      </c>
      <c r="D38" s="321" t="s">
        <v>416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705</v>
      </c>
      <c r="AB38" s="391" t="s">
        <v>982</v>
      </c>
      <c r="AC38" s="402" t="s">
        <v>997</v>
      </c>
      <c r="AD38" s="391" t="s">
        <v>1030</v>
      </c>
      <c r="AE38" s="391" t="s">
        <v>1029</v>
      </c>
    </row>
    <row r="39" spans="2:31">
      <c r="B39" s="327" t="s">
        <v>4</v>
      </c>
      <c r="C39" s="320" t="s">
        <v>442</v>
      </c>
      <c r="D39" s="321" t="s">
        <v>416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701</v>
      </c>
      <c r="AB39" s="391" t="s">
        <v>973</v>
      </c>
      <c r="AC39" s="402" t="s">
        <v>1002</v>
      </c>
      <c r="AD39" s="391"/>
      <c r="AE39" s="302"/>
    </row>
    <row r="40" spans="2:31">
      <c r="B40" s="327" t="s">
        <v>4</v>
      </c>
      <c r="C40" s="320" t="s">
        <v>763</v>
      </c>
      <c r="D40" s="321" t="s">
        <v>418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795</v>
      </c>
      <c r="AB40" s="242" t="s">
        <v>1011</v>
      </c>
      <c r="AC40" s="403" t="s">
        <v>1055</v>
      </c>
      <c r="AD40" s="391" t="s">
        <v>1014</v>
      </c>
      <c r="AE40" s="405" t="s">
        <v>1031</v>
      </c>
    </row>
    <row r="41" spans="2:31">
      <c r="B41" s="327" t="s">
        <v>4</v>
      </c>
      <c r="C41" s="320" t="s">
        <v>773</v>
      </c>
      <c r="D41" s="321" t="s">
        <v>418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796</v>
      </c>
      <c r="AB41" s="242" t="s">
        <v>1011</v>
      </c>
      <c r="AC41" s="403" t="s">
        <v>1056</v>
      </c>
      <c r="AD41" s="391" t="s">
        <v>1033</v>
      </c>
      <c r="AE41" s="405" t="s">
        <v>1032</v>
      </c>
    </row>
    <row r="42" spans="2:31" s="27" customFormat="1">
      <c r="B42" s="327" t="s">
        <v>4</v>
      </c>
      <c r="C42" s="320" t="s">
        <v>339</v>
      </c>
      <c r="D42" s="321" t="s">
        <v>416</v>
      </c>
      <c r="E42" s="313">
        <v>24</v>
      </c>
      <c r="F42" s="133">
        <v>2</v>
      </c>
      <c r="G42" s="133">
        <v>0</v>
      </c>
      <c r="H42" s="133">
        <v>5</v>
      </c>
      <c r="I42" s="133">
        <v>30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10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790</v>
      </c>
      <c r="AB42" s="391" t="s">
        <v>983</v>
      </c>
      <c r="AC42" s="402" t="s">
        <v>1003</v>
      </c>
      <c r="AD42" s="391"/>
      <c r="AE42" s="302"/>
    </row>
    <row r="43" spans="2:31" s="27" customFormat="1">
      <c r="B43" s="327" t="s">
        <v>4</v>
      </c>
      <c r="C43" s="320" t="s">
        <v>786</v>
      </c>
      <c r="D43" s="321" t="s">
        <v>416</v>
      </c>
      <c r="E43" s="313">
        <v>6</v>
      </c>
      <c r="F43" s="133">
        <v>1</v>
      </c>
      <c r="G43" s="133">
        <v>0</v>
      </c>
      <c r="H43" s="133">
        <v>3</v>
      </c>
      <c r="I43" s="133">
        <v>0</v>
      </c>
      <c r="J43" s="133">
        <v>1</v>
      </c>
      <c r="K43" s="355">
        <v>0.1</v>
      </c>
      <c r="L43" s="133">
        <v>0</v>
      </c>
      <c r="M43" s="20" t="b">
        <v>1</v>
      </c>
      <c r="N43" s="20">
        <v>1</v>
      </c>
      <c r="O43" s="20">
        <v>0.5</v>
      </c>
      <c r="P43" s="20" t="b">
        <v>1</v>
      </c>
      <c r="Q43" s="330">
        <v>0</v>
      </c>
      <c r="R43" s="20" t="b">
        <v>0</v>
      </c>
      <c r="S43" s="330">
        <v>0</v>
      </c>
      <c r="T43" s="20" t="b">
        <v>0</v>
      </c>
      <c r="U43" s="330">
        <v>0</v>
      </c>
      <c r="V43" s="20">
        <v>1</v>
      </c>
      <c r="W43" s="252">
        <v>0.05</v>
      </c>
      <c r="X43" s="252">
        <v>0.05</v>
      </c>
      <c r="Y43" s="252">
        <v>1</v>
      </c>
      <c r="Z43" s="314">
        <v>0</v>
      </c>
      <c r="AA43" s="301" t="s">
        <v>789</v>
      </c>
      <c r="AB43" s="391" t="s">
        <v>984</v>
      </c>
      <c r="AC43" s="402" t="s">
        <v>1008</v>
      </c>
      <c r="AD43" s="391" t="s">
        <v>1035</v>
      </c>
      <c r="AE43" s="391" t="s">
        <v>1034</v>
      </c>
    </row>
    <row r="44" spans="2:31" s="27" customFormat="1">
      <c r="B44" s="329" t="s">
        <v>4</v>
      </c>
      <c r="C44" s="324" t="s">
        <v>783</v>
      </c>
      <c r="D44" s="325" t="s">
        <v>417</v>
      </c>
      <c r="E44" s="316">
        <v>48</v>
      </c>
      <c r="F44" s="206">
        <v>3</v>
      </c>
      <c r="G44" s="206">
        <v>0</v>
      </c>
      <c r="H44" s="206">
        <v>15</v>
      </c>
      <c r="I44" s="206">
        <v>0</v>
      </c>
      <c r="J44" s="206">
        <v>9</v>
      </c>
      <c r="K44" s="354">
        <v>0.3</v>
      </c>
      <c r="L44" s="206">
        <v>0</v>
      </c>
      <c r="M44" s="199" t="b">
        <v>1</v>
      </c>
      <c r="N44" s="199">
        <v>2</v>
      </c>
      <c r="O44" s="199">
        <v>12</v>
      </c>
      <c r="P44" s="199" t="b">
        <v>1</v>
      </c>
      <c r="Q44" s="332">
        <v>0</v>
      </c>
      <c r="R44" s="199" t="b">
        <v>1</v>
      </c>
      <c r="S44" s="332">
        <v>1</v>
      </c>
      <c r="T44" s="199" t="b">
        <v>1</v>
      </c>
      <c r="U44" s="332">
        <v>0</v>
      </c>
      <c r="V44" s="199">
        <v>150</v>
      </c>
      <c r="W44" s="253">
        <v>0.25</v>
      </c>
      <c r="X44" s="253">
        <v>0.25</v>
      </c>
      <c r="Y44" s="253">
        <v>0</v>
      </c>
      <c r="Z44" s="317">
        <v>0</v>
      </c>
      <c r="AA44" s="306" t="s">
        <v>798</v>
      </c>
      <c r="AB44" s="393" t="s">
        <v>989</v>
      </c>
      <c r="AC44" s="401" t="s">
        <v>1049</v>
      </c>
      <c r="AD44" s="393"/>
      <c r="AE44" s="307"/>
    </row>
    <row r="45" spans="2:31" s="27" customFormat="1">
      <c r="B45" s="327" t="s">
        <v>4</v>
      </c>
      <c r="C45" s="320" t="s">
        <v>340</v>
      </c>
      <c r="D45" s="321" t="s">
        <v>416</v>
      </c>
      <c r="E45" s="313">
        <v>19</v>
      </c>
      <c r="F45" s="133">
        <v>1</v>
      </c>
      <c r="G45" s="133">
        <v>0</v>
      </c>
      <c r="H45" s="133">
        <v>10</v>
      </c>
      <c r="I45" s="133">
        <v>0</v>
      </c>
      <c r="J45" s="133">
        <v>4</v>
      </c>
      <c r="K45" s="355">
        <v>0.3</v>
      </c>
      <c r="L45" s="133">
        <v>0</v>
      </c>
      <c r="M45" s="20" t="b">
        <v>1</v>
      </c>
      <c r="N45" s="20">
        <v>0</v>
      </c>
      <c r="O45" s="20">
        <v>13</v>
      </c>
      <c r="P45" s="20" t="b">
        <v>1</v>
      </c>
      <c r="Q45" s="330">
        <f>entityDefinitions[[#This Row],['[edibleFromTier']]]</f>
        <v>0</v>
      </c>
      <c r="R45" s="20" t="b">
        <v>0</v>
      </c>
      <c r="S45" s="330">
        <f>entityDefinitions[[#This Row],['[edibleFromTier']]]</f>
        <v>0</v>
      </c>
      <c r="T45" s="20" t="b">
        <v>0</v>
      </c>
      <c r="U45" s="330">
        <v>0</v>
      </c>
      <c r="V45" s="20">
        <v>80</v>
      </c>
      <c r="W45" s="252">
        <v>0.1</v>
      </c>
      <c r="X45" s="252">
        <v>0.1</v>
      </c>
      <c r="Y45" s="252">
        <v>0</v>
      </c>
      <c r="Z45" s="314">
        <v>0</v>
      </c>
      <c r="AA45" s="301" t="s">
        <v>703</v>
      </c>
      <c r="AB45" s="391" t="s">
        <v>974</v>
      </c>
      <c r="AC45" s="402" t="s">
        <v>1010</v>
      </c>
      <c r="AD45" s="391"/>
      <c r="AE45" s="302"/>
    </row>
    <row r="46" spans="2:31">
      <c r="B46" s="329" t="s">
        <v>4</v>
      </c>
      <c r="C46" s="324" t="s">
        <v>761</v>
      </c>
      <c r="D46" s="325" t="s">
        <v>417</v>
      </c>
      <c r="E46" s="316">
        <v>40</v>
      </c>
      <c r="F46" s="206">
        <v>2</v>
      </c>
      <c r="G46" s="206">
        <v>0</v>
      </c>
      <c r="H46" s="206">
        <v>30</v>
      </c>
      <c r="I46" s="206">
        <v>0</v>
      </c>
      <c r="J46" s="206">
        <v>8</v>
      </c>
      <c r="K46" s="354">
        <v>0.3</v>
      </c>
      <c r="L46" s="206">
        <v>0</v>
      </c>
      <c r="M46" s="199" t="b">
        <v>1</v>
      </c>
      <c r="N46" s="199">
        <v>2</v>
      </c>
      <c r="O46" s="199">
        <v>18</v>
      </c>
      <c r="P46" s="199" t="b">
        <v>1</v>
      </c>
      <c r="Q46" s="332">
        <v>1</v>
      </c>
      <c r="R46" s="199" t="b">
        <v>0</v>
      </c>
      <c r="S46" s="332">
        <v>0</v>
      </c>
      <c r="T46" s="199" t="b">
        <v>1</v>
      </c>
      <c r="U46" s="332">
        <v>1</v>
      </c>
      <c r="V46" s="199">
        <v>250</v>
      </c>
      <c r="W46" s="253">
        <v>0.25</v>
      </c>
      <c r="X46" s="253">
        <v>0.25</v>
      </c>
      <c r="Y46" s="253">
        <v>0.75</v>
      </c>
      <c r="Z46" s="317">
        <v>0</v>
      </c>
      <c r="AA46" s="306" t="s">
        <v>799</v>
      </c>
      <c r="AB46" s="393" t="s">
        <v>988</v>
      </c>
      <c r="AC46" s="401" t="s">
        <v>1050</v>
      </c>
      <c r="AD46" s="393" t="s">
        <v>1036</v>
      </c>
      <c r="AE46" s="393" t="s">
        <v>1037</v>
      </c>
    </row>
    <row r="47" spans="2:31" s="27" customFormat="1">
      <c r="B47" s="327" t="s">
        <v>4</v>
      </c>
      <c r="C47" s="320" t="s">
        <v>749</v>
      </c>
      <c r="D47" s="321" t="s">
        <v>416</v>
      </c>
      <c r="E47" s="313">
        <v>48</v>
      </c>
      <c r="F47" s="133">
        <v>3</v>
      </c>
      <c r="G47" s="133">
        <v>0</v>
      </c>
      <c r="H47" s="133">
        <v>7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0</v>
      </c>
      <c r="O47" s="20">
        <v>7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</v>
      </c>
      <c r="X47" s="252">
        <v>0</v>
      </c>
      <c r="Y47" s="252">
        <v>0</v>
      </c>
      <c r="Z47" s="314">
        <v>0</v>
      </c>
      <c r="AA47" s="301" t="s">
        <v>791</v>
      </c>
      <c r="AB47" s="391" t="s">
        <v>993</v>
      </c>
      <c r="AC47" s="402" t="s">
        <v>1009</v>
      </c>
      <c r="AD47" s="391"/>
      <c r="AE47" s="302"/>
    </row>
    <row r="48" spans="2:31" s="27" customFormat="1">
      <c r="B48" s="327" t="s">
        <v>4</v>
      </c>
      <c r="C48" s="320" t="s">
        <v>752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0</v>
      </c>
      <c r="S48" s="330">
        <v>0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792</v>
      </c>
      <c r="AB48" s="391" t="s">
        <v>977</v>
      </c>
      <c r="AC48" s="402" t="s">
        <v>1051</v>
      </c>
      <c r="AD48" s="391" t="s">
        <v>1038</v>
      </c>
      <c r="AE48" s="391" t="s">
        <v>1016</v>
      </c>
    </row>
    <row r="49" spans="1:31" s="27" customFormat="1">
      <c r="B49" s="327" t="s">
        <v>4</v>
      </c>
      <c r="C49" s="320" t="s">
        <v>751</v>
      </c>
      <c r="D49" s="321" t="s">
        <v>416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2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793</v>
      </c>
      <c r="AB49" s="391" t="s">
        <v>976</v>
      </c>
      <c r="AC49" s="402" t="s">
        <v>1052</v>
      </c>
      <c r="AD49" s="391" t="s">
        <v>1038</v>
      </c>
      <c r="AE49" s="391" t="s">
        <v>1015</v>
      </c>
    </row>
    <row r="50" spans="1:31" s="27" customFormat="1">
      <c r="A50" s="248"/>
      <c r="B50" s="327" t="s">
        <v>4</v>
      </c>
      <c r="C50" s="320" t="s">
        <v>758</v>
      </c>
      <c r="D50" s="321" t="s">
        <v>416</v>
      </c>
      <c r="E50" s="313">
        <v>48</v>
      </c>
      <c r="F50" s="133">
        <v>3</v>
      </c>
      <c r="G50" s="133">
        <v>0</v>
      </c>
      <c r="H50" s="133">
        <v>3</v>
      </c>
      <c r="I50" s="133">
        <v>0</v>
      </c>
      <c r="J50" s="133">
        <v>9</v>
      </c>
      <c r="K50" s="355">
        <v>0.1</v>
      </c>
      <c r="L50" s="133">
        <v>0</v>
      </c>
      <c r="M50" s="20" t="b">
        <v>1</v>
      </c>
      <c r="N50" s="20">
        <v>0</v>
      </c>
      <c r="O50" s="20">
        <v>7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0.05</v>
      </c>
      <c r="X50" s="252">
        <v>0.05</v>
      </c>
      <c r="Y50" s="252">
        <v>0</v>
      </c>
      <c r="Z50" s="314">
        <v>0</v>
      </c>
      <c r="AA50" s="301" t="s">
        <v>801</v>
      </c>
      <c r="AB50" s="391" t="s">
        <v>975</v>
      </c>
      <c r="AC50" s="402" t="s">
        <v>1053</v>
      </c>
      <c r="AD50" s="391"/>
      <c r="AE50" s="302"/>
    </row>
    <row r="51" spans="1:31" s="27" customFormat="1">
      <c r="B51" s="329" t="s">
        <v>4</v>
      </c>
      <c r="C51" s="324" t="s">
        <v>514</v>
      </c>
      <c r="D51" s="325" t="s">
        <v>417</v>
      </c>
      <c r="E51" s="316">
        <v>3</v>
      </c>
      <c r="F51" s="206">
        <v>1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15</v>
      </c>
      <c r="P51" s="199" t="b">
        <v>1</v>
      </c>
      <c r="Q51" s="332">
        <v>0</v>
      </c>
      <c r="R51" s="199" t="b">
        <v>0</v>
      </c>
      <c r="S51" s="332">
        <v>0</v>
      </c>
      <c r="T51" s="199" t="b">
        <v>1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990</v>
      </c>
      <c r="AC51" s="401" t="s">
        <v>1057</v>
      </c>
      <c r="AD51" s="393"/>
      <c r="AE51" s="307"/>
    </row>
    <row r="52" spans="1:31" s="27" customFormat="1">
      <c r="B52" s="329" t="s">
        <v>4</v>
      </c>
      <c r="C52" s="324" t="s">
        <v>515</v>
      </c>
      <c r="D52" s="325" t="s">
        <v>417</v>
      </c>
      <c r="E52" s="316">
        <v>22</v>
      </c>
      <c r="F52" s="206">
        <v>2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707</v>
      </c>
      <c r="AB52" s="393" t="s">
        <v>991</v>
      </c>
      <c r="AC52" s="401" t="s">
        <v>1058</v>
      </c>
      <c r="AD52" s="393"/>
      <c r="AE52" s="307"/>
    </row>
    <row r="53" spans="1:31" s="27" customFormat="1">
      <c r="B53" s="329" t="s">
        <v>4</v>
      </c>
      <c r="C53" s="324" t="s">
        <v>1067</v>
      </c>
      <c r="D53" s="325" t="s">
        <v>417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0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0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707</v>
      </c>
      <c r="AB53" s="393" t="s">
        <v>991</v>
      </c>
      <c r="AC53" s="401" t="s">
        <v>1058</v>
      </c>
      <c r="AD53" s="393"/>
      <c r="AE53" s="307"/>
    </row>
    <row r="54" spans="1:31" s="27" customFormat="1">
      <c r="B54" s="329" t="s">
        <v>4</v>
      </c>
      <c r="C54" s="324" t="s">
        <v>1068</v>
      </c>
      <c r="D54" s="325" t="s">
        <v>417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707</v>
      </c>
      <c r="AB54" s="393" t="s">
        <v>991</v>
      </c>
      <c r="AC54" s="401" t="s">
        <v>1058</v>
      </c>
      <c r="AD54" s="393"/>
      <c r="AE54" s="307"/>
    </row>
    <row r="55" spans="1:31" s="27" customFormat="1">
      <c r="B55" s="329" t="s">
        <v>4</v>
      </c>
      <c r="C55" s="324" t="s">
        <v>1066</v>
      </c>
      <c r="D55" s="325" t="s">
        <v>1065</v>
      </c>
      <c r="E55" s="316">
        <v>30</v>
      </c>
      <c r="F55" s="206">
        <v>2</v>
      </c>
      <c r="G55" s="206">
        <v>0</v>
      </c>
      <c r="H55" s="206">
        <v>20</v>
      </c>
      <c r="I55" s="206">
        <v>0</v>
      </c>
      <c r="J55" s="206">
        <v>4</v>
      </c>
      <c r="K55" s="354">
        <v>0.2</v>
      </c>
      <c r="L55" s="206">
        <v>0</v>
      </c>
      <c r="M55" s="199" t="b">
        <v>1</v>
      </c>
      <c r="N55" s="199">
        <v>1</v>
      </c>
      <c r="O55" s="199">
        <v>13</v>
      </c>
      <c r="P55" s="199" t="b">
        <v>1</v>
      </c>
      <c r="Q55" s="332">
        <f>entityDefinitions[[#This Row],['[edibleFromTier']]]</f>
        <v>1</v>
      </c>
      <c r="R55" s="199" t="b">
        <v>1</v>
      </c>
      <c r="S55" s="332">
        <f>entityDefinitions[[#This Row],['[edibleFromTier']]]</f>
        <v>1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0.8</v>
      </c>
      <c r="Z55" s="317">
        <v>0</v>
      </c>
      <c r="AA55" s="306" t="s">
        <v>800</v>
      </c>
      <c r="AB55" s="393" t="s">
        <v>987</v>
      </c>
      <c r="AC55" s="401" t="s">
        <v>1048</v>
      </c>
      <c r="AD55" s="393" t="s">
        <v>1023</v>
      </c>
      <c r="AE55" s="393" t="s">
        <v>1025</v>
      </c>
    </row>
    <row r="56" spans="1:31" s="27" customFormat="1" ht="15.75" thickBot="1">
      <c r="B56" s="333" t="s">
        <v>4</v>
      </c>
      <c r="C56" s="334" t="s">
        <v>623</v>
      </c>
      <c r="D56" s="335" t="s">
        <v>417</v>
      </c>
      <c r="E56" s="336">
        <v>48</v>
      </c>
      <c r="F56" s="337">
        <v>3</v>
      </c>
      <c r="G56" s="337">
        <v>0</v>
      </c>
      <c r="H56" s="337">
        <v>20</v>
      </c>
      <c r="I56" s="337">
        <v>0</v>
      </c>
      <c r="J56" s="337">
        <v>4</v>
      </c>
      <c r="K56" s="357">
        <v>0.3</v>
      </c>
      <c r="L56" s="337">
        <v>0</v>
      </c>
      <c r="M56" s="338" t="b">
        <v>1</v>
      </c>
      <c r="N56" s="338">
        <v>1</v>
      </c>
      <c r="O56" s="338">
        <v>12</v>
      </c>
      <c r="P56" s="338" t="b">
        <v>1</v>
      </c>
      <c r="Q56" s="339">
        <f>entityDefinitions[[#This Row],['[edibleFromTier']]]</f>
        <v>1</v>
      </c>
      <c r="R56" s="338" t="b">
        <v>0</v>
      </c>
      <c r="S56" s="339">
        <v>0</v>
      </c>
      <c r="T56" s="338" t="b">
        <v>1</v>
      </c>
      <c r="U56" s="339">
        <v>0</v>
      </c>
      <c r="V56" s="338">
        <v>150</v>
      </c>
      <c r="W56" s="340">
        <v>0</v>
      </c>
      <c r="X56" s="340">
        <v>0</v>
      </c>
      <c r="Y56" s="340">
        <v>0.6</v>
      </c>
      <c r="Z56" s="341">
        <v>0</v>
      </c>
      <c r="AA56" s="342" t="s">
        <v>708</v>
      </c>
      <c r="AB56" s="395" t="s">
        <v>992</v>
      </c>
      <c r="AC56" s="401" t="s">
        <v>1059</v>
      </c>
      <c r="AD56" s="395" t="s">
        <v>1039</v>
      </c>
      <c r="AE56" s="395" t="s">
        <v>1040</v>
      </c>
    </row>
    <row r="57" spans="1:31">
      <c r="B57" s="327"/>
      <c r="C57" s="343"/>
      <c r="D57" s="321"/>
      <c r="E57" s="344">
        <v>48</v>
      </c>
      <c r="F57" s="133">
        <v>3</v>
      </c>
      <c r="G57" s="133"/>
      <c r="H57" s="133"/>
      <c r="I57" s="133"/>
      <c r="J57" s="133">
        <v>9</v>
      </c>
      <c r="K57" s="358">
        <v>0.53</v>
      </c>
      <c r="L57" s="133"/>
      <c r="M57" s="20"/>
      <c r="N57" s="183"/>
      <c r="O57" s="183"/>
      <c r="P57" s="345"/>
      <c r="Q57" s="346"/>
      <c r="R57" s="347"/>
      <c r="S57" s="348"/>
      <c r="T57" s="347"/>
      <c r="U57" s="348"/>
      <c r="V57" s="349"/>
      <c r="W57" s="350"/>
      <c r="X57" s="252"/>
      <c r="Y57" s="252"/>
      <c r="Z57" s="314"/>
      <c r="AA57" s="351"/>
      <c r="AB57" s="394"/>
      <c r="AC57" s="352"/>
      <c r="AD57" s="393"/>
      <c r="AE57" s="307"/>
    </row>
    <row r="58" spans="1:31" ht="15.75" thickBot="1"/>
    <row r="59" spans="1:31" ht="23.25">
      <c r="B59" s="12" t="s">
        <v>746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31" s="5" customFormat="1">
      <c r="B60" s="238"/>
      <c r="C60" s="238"/>
      <c r="D60" s="240"/>
      <c r="E60" s="238"/>
      <c r="F60" s="238"/>
      <c r="G60" s="426"/>
      <c r="H60" s="426"/>
      <c r="I60" s="172" t="s">
        <v>435</v>
      </c>
      <c r="J60" s="172"/>
      <c r="K60" s="238"/>
      <c r="N60" s="5" t="s">
        <v>502</v>
      </c>
      <c r="AA60" s="172"/>
      <c r="AB60" s="172"/>
      <c r="AC60" s="172"/>
      <c r="AD60" s="172"/>
    </row>
    <row r="61" spans="1:31" ht="145.5">
      <c r="B61" s="143" t="s">
        <v>772</v>
      </c>
      <c r="C61" s="143" t="s">
        <v>5</v>
      </c>
      <c r="D61" s="143" t="s">
        <v>422</v>
      </c>
      <c r="E61" s="154" t="s">
        <v>722</v>
      </c>
      <c r="F61" s="154" t="s">
        <v>748</v>
      </c>
      <c r="G61" s="154" t="s">
        <v>649</v>
      </c>
      <c r="H61" s="154" t="s">
        <v>747</v>
      </c>
      <c r="I61" s="154" t="s">
        <v>436</v>
      </c>
      <c r="J61" s="154" t="s">
        <v>439</v>
      </c>
      <c r="K61" s="149" t="s">
        <v>38</v>
      </c>
      <c r="L61" s="149" t="s">
        <v>499</v>
      </c>
      <c r="M61" s="149" t="s">
        <v>501</v>
      </c>
      <c r="N61" s="154" t="s">
        <v>916</v>
      </c>
      <c r="O61" s="154" t="s">
        <v>915</v>
      </c>
    </row>
    <row r="62" spans="1:31" s="27" customFormat="1">
      <c r="B62" s="13" t="s">
        <v>4</v>
      </c>
      <c r="C62" s="13" t="s">
        <v>519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443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 s="27" customFormat="1">
      <c r="B63" s="13" t="s">
        <v>4</v>
      </c>
      <c r="C63" s="13" t="s">
        <v>774</v>
      </c>
      <c r="D63" s="13" t="s">
        <v>420</v>
      </c>
      <c r="E63" s="20" t="b">
        <v>1</v>
      </c>
      <c r="F63" s="245">
        <v>0</v>
      </c>
      <c r="G63" s="245">
        <v>1</v>
      </c>
      <c r="H63" s="245">
        <v>2</v>
      </c>
      <c r="I63" s="245">
        <v>0</v>
      </c>
      <c r="J63" s="245">
        <v>0</v>
      </c>
      <c r="K63" s="242" t="s">
        <v>521</v>
      </c>
      <c r="L63" s="242" t="s">
        <v>1017</v>
      </c>
      <c r="M63" s="242" t="s">
        <v>985</v>
      </c>
      <c r="N63" s="245">
        <v>10</v>
      </c>
      <c r="O63" s="245">
        <v>10</v>
      </c>
    </row>
    <row r="64" spans="1:31" s="27" customFormat="1">
      <c r="B64" s="13" t="s">
        <v>4</v>
      </c>
      <c r="C64" s="13" t="s">
        <v>775</v>
      </c>
      <c r="D64" s="13" t="s">
        <v>420</v>
      </c>
      <c r="E64" s="20" t="b">
        <v>1</v>
      </c>
      <c r="F64" s="245">
        <v>0</v>
      </c>
      <c r="G64" s="245">
        <v>1</v>
      </c>
      <c r="H64" s="245">
        <v>2</v>
      </c>
      <c r="I64" s="245">
        <v>0</v>
      </c>
      <c r="J64" s="245">
        <v>0</v>
      </c>
      <c r="K64" s="242" t="s">
        <v>521</v>
      </c>
      <c r="L64" s="242" t="s">
        <v>1017</v>
      </c>
      <c r="M64" s="242" t="s">
        <v>985</v>
      </c>
      <c r="N64" s="245">
        <v>10</v>
      </c>
      <c r="O64" s="245">
        <v>10</v>
      </c>
    </row>
    <row r="65" spans="1:15" s="27" customFormat="1">
      <c r="A65" s="248"/>
      <c r="B65" s="13" t="s">
        <v>4</v>
      </c>
      <c r="C65" s="13" t="s">
        <v>782</v>
      </c>
      <c r="D65" s="13" t="s">
        <v>420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521</v>
      </c>
      <c r="L65" s="242" t="s">
        <v>1017</v>
      </c>
      <c r="M65" s="242" t="s">
        <v>985</v>
      </c>
      <c r="N65" s="245">
        <v>10</v>
      </c>
      <c r="O65" s="245">
        <v>10</v>
      </c>
    </row>
    <row r="66" spans="1:15">
      <c r="B66" s="13" t="s">
        <v>4</v>
      </c>
      <c r="C66" s="13" t="s">
        <v>780</v>
      </c>
      <c r="D66" s="13" t="s">
        <v>420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452</v>
      </c>
      <c r="L66" s="242" t="s">
        <v>1017</v>
      </c>
      <c r="M66" s="242" t="s">
        <v>985</v>
      </c>
      <c r="N66" s="245">
        <v>10</v>
      </c>
      <c r="O66" s="245">
        <v>10</v>
      </c>
    </row>
    <row r="67" spans="1:15">
      <c r="B67" s="198" t="s">
        <v>4</v>
      </c>
      <c r="C67" s="198" t="s">
        <v>455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457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1:15">
      <c r="B68" s="198" t="s">
        <v>4</v>
      </c>
      <c r="C68" s="198" t="s">
        <v>765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517</v>
      </c>
      <c r="L68" s="241" t="s">
        <v>1017</v>
      </c>
      <c r="M68" s="241" t="s">
        <v>985</v>
      </c>
      <c r="N68" s="255">
        <v>1</v>
      </c>
      <c r="O68" s="255">
        <v>1</v>
      </c>
    </row>
    <row r="69" spans="1:15">
      <c r="B69" s="198" t="s">
        <v>4</v>
      </c>
      <c r="C69" s="198" t="s">
        <v>762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458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1:15">
      <c r="B70" s="198" t="s">
        <v>4</v>
      </c>
      <c r="C70" s="198" t="s">
        <v>456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459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1:15">
      <c r="B71" s="198" t="s">
        <v>4</v>
      </c>
      <c r="C71" s="198" t="s">
        <v>516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518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1:15">
      <c r="B72" s="198" t="s">
        <v>4</v>
      </c>
      <c r="C72" s="198" t="s">
        <v>776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441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1:15">
      <c r="B73" s="198" t="s">
        <v>4</v>
      </c>
      <c r="C73" s="198" t="s">
        <v>777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441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1:15">
      <c r="B74" s="198" t="s">
        <v>4</v>
      </c>
      <c r="C74" s="198" t="s">
        <v>766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1:15">
      <c r="B75" s="198" t="s">
        <v>4</v>
      </c>
      <c r="C75" s="198" t="s">
        <v>453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454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1:15">
      <c r="B76" s="198" t="s">
        <v>4</v>
      </c>
      <c r="C76" s="198" t="s">
        <v>767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454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1:15">
      <c r="B77" s="198" t="s">
        <v>4</v>
      </c>
      <c r="C77" s="198" t="s">
        <v>768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454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1:15">
      <c r="B78" s="198" t="s">
        <v>4</v>
      </c>
      <c r="C78" s="198" t="s">
        <v>769</v>
      </c>
      <c r="D78" s="198" t="s">
        <v>415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454</v>
      </c>
      <c r="L78" s="241" t="s">
        <v>1017</v>
      </c>
      <c r="M78" s="241" t="s">
        <v>985</v>
      </c>
      <c r="N78" s="255">
        <v>10</v>
      </c>
      <c r="O78" s="255">
        <v>10</v>
      </c>
    </row>
    <row r="79" spans="1:15">
      <c r="B79" s="198" t="s">
        <v>4</v>
      </c>
      <c r="C79" s="198" t="s">
        <v>770</v>
      </c>
      <c r="D79" s="198" t="s">
        <v>415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461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1:15" s="27" customFormat="1">
      <c r="B80" s="198" t="s">
        <v>4</v>
      </c>
      <c r="C80" s="198" t="s">
        <v>778</v>
      </c>
      <c r="D80" s="198" t="s">
        <v>415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520</v>
      </c>
      <c r="L80" s="241" t="s">
        <v>1017</v>
      </c>
      <c r="M80" s="241" t="s">
        <v>985</v>
      </c>
      <c r="N80" s="255">
        <v>10</v>
      </c>
      <c r="O80" s="255">
        <v>10</v>
      </c>
    </row>
    <row r="81" spans="2:15">
      <c r="B81" s="198" t="s">
        <v>4</v>
      </c>
      <c r="C81" s="198" t="s">
        <v>779</v>
      </c>
      <c r="D81" s="198" t="s">
        <v>415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460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3" t="s">
        <v>4</v>
      </c>
      <c r="C82" s="13" t="s">
        <v>781</v>
      </c>
      <c r="D82" s="13" t="s">
        <v>418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391" t="s">
        <v>794</v>
      </c>
      <c r="L82" s="391" t="s">
        <v>1018</v>
      </c>
      <c r="M82" s="391" t="s">
        <v>1021</v>
      </c>
      <c r="N82" s="245">
        <v>10</v>
      </c>
      <c r="O82" s="245">
        <v>10</v>
      </c>
    </row>
    <row r="83" spans="2:15">
      <c r="B83" s="198" t="s">
        <v>4</v>
      </c>
      <c r="C83" s="198" t="s">
        <v>444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445</v>
      </c>
      <c r="D84" s="198" t="s">
        <v>421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>
      <c r="B85" s="198" t="s">
        <v>4</v>
      </c>
      <c r="C85" s="198" t="s">
        <v>446</v>
      </c>
      <c r="D85" s="198" t="s">
        <v>421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450</v>
      </c>
      <c r="L85" s="241" t="s">
        <v>1017</v>
      </c>
      <c r="M85" s="241" t="s">
        <v>985</v>
      </c>
      <c r="N85" s="255">
        <v>10</v>
      </c>
      <c r="O85" s="255">
        <v>10</v>
      </c>
    </row>
    <row r="86" spans="2:15">
      <c r="B86" s="198" t="s">
        <v>4</v>
      </c>
      <c r="C86" s="198" t="s">
        <v>447</v>
      </c>
      <c r="D86" s="198" t="s">
        <v>421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450</v>
      </c>
      <c r="L86" s="241" t="s">
        <v>1017</v>
      </c>
      <c r="M86" s="241" t="s">
        <v>985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448</v>
      </c>
      <c r="D87" s="198" t="s">
        <v>421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450</v>
      </c>
      <c r="L87" s="241" t="s">
        <v>1017</v>
      </c>
      <c r="M87" s="241" t="s">
        <v>985</v>
      </c>
      <c r="N87" s="255">
        <v>10</v>
      </c>
      <c r="O87" s="255">
        <v>10</v>
      </c>
    </row>
    <row r="88" spans="2:15">
      <c r="B88" s="198" t="s">
        <v>4</v>
      </c>
      <c r="C88" s="198" t="s">
        <v>449</v>
      </c>
      <c r="D88" s="198" t="s">
        <v>421</v>
      </c>
      <c r="E88" s="256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450</v>
      </c>
      <c r="L88" s="241" t="s">
        <v>1017</v>
      </c>
      <c r="M88" s="241" t="s">
        <v>985</v>
      </c>
      <c r="N88" s="255">
        <v>10</v>
      </c>
      <c r="O88" s="255">
        <v>10</v>
      </c>
    </row>
    <row r="89" spans="2:15">
      <c r="B89" s="200" t="s">
        <v>4</v>
      </c>
      <c r="C89" s="200" t="s">
        <v>451</v>
      </c>
      <c r="D89" s="200" t="s">
        <v>421</v>
      </c>
      <c r="E89" s="257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6" t="s">
        <v>452</v>
      </c>
      <c r="L89" s="404" t="s">
        <v>1019</v>
      </c>
      <c r="M89" s="393" t="s">
        <v>1020</v>
      </c>
      <c r="N89" s="255">
        <v>10</v>
      </c>
      <c r="O89" s="255">
        <v>10</v>
      </c>
    </row>
    <row r="90" spans="2:15">
      <c r="B90" s="396" t="s">
        <v>4</v>
      </c>
      <c r="C90" s="193" t="s">
        <v>894</v>
      </c>
      <c r="D90" s="193" t="s">
        <v>415</v>
      </c>
      <c r="E90" s="397" t="b">
        <v>1</v>
      </c>
      <c r="F90" s="398">
        <v>0</v>
      </c>
      <c r="G90" s="399">
        <v>1</v>
      </c>
      <c r="H90" s="399">
        <v>2</v>
      </c>
      <c r="I90" s="399">
        <v>0</v>
      </c>
      <c r="J90" s="399">
        <v>0</v>
      </c>
      <c r="K90" s="246" t="s">
        <v>895</v>
      </c>
      <c r="L90" s="246" t="s">
        <v>1017</v>
      </c>
      <c r="M90" s="241" t="s">
        <v>985</v>
      </c>
      <c r="N90" s="400">
        <v>10</v>
      </c>
      <c r="O90" s="400">
        <v>10</v>
      </c>
    </row>
    <row r="91" spans="2:15">
      <c r="B91" s="362"/>
      <c r="C91" s="362"/>
      <c r="D91" s="362"/>
      <c r="E91" s="363"/>
      <c r="F91" s="364"/>
      <c r="G91" s="364"/>
      <c r="H91" s="364"/>
      <c r="I91" s="364"/>
      <c r="J91" s="364"/>
      <c r="K91" s="365"/>
      <c r="L91" s="365"/>
      <c r="M91" s="365"/>
      <c r="N91" s="364"/>
    </row>
    <row r="92" spans="2:15" s="239" customFormat="1"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</row>
    <row r="93" spans="2:15" ht="15.75" thickBot="1"/>
    <row r="94" spans="2:15" ht="23.25">
      <c r="B94" s="12" t="s">
        <v>559</v>
      </c>
      <c r="C94" s="12"/>
      <c r="D94" s="12"/>
      <c r="E94" s="12"/>
      <c r="F94" s="239"/>
      <c r="G94" s="239"/>
      <c r="H94" s="239"/>
      <c r="I94" s="239"/>
      <c r="J94" s="239"/>
      <c r="K94" s="239"/>
      <c r="L94" s="239"/>
      <c r="M94" s="239"/>
    </row>
    <row r="96" spans="2:15" ht="159.75">
      <c r="B96" s="143" t="s">
        <v>560</v>
      </c>
      <c r="C96" s="144" t="s">
        <v>5</v>
      </c>
      <c r="D96" s="144" t="s">
        <v>190</v>
      </c>
      <c r="E96" s="147" t="s">
        <v>25</v>
      </c>
      <c r="F96" s="147" t="s">
        <v>221</v>
      </c>
      <c r="G96" s="147" t="s">
        <v>396</v>
      </c>
      <c r="H96" s="147" t="s">
        <v>495</v>
      </c>
      <c r="I96" s="147" t="s">
        <v>565</v>
      </c>
    </row>
    <row r="97" spans="2:9">
      <c r="B97" s="244" t="s">
        <v>4</v>
      </c>
      <c r="C97" s="198" t="s">
        <v>561</v>
      </c>
      <c r="D97" s="198" t="s">
        <v>187</v>
      </c>
      <c r="E97" s="210">
        <v>28</v>
      </c>
      <c r="F97" s="210">
        <v>8</v>
      </c>
      <c r="G97" s="210">
        <v>1.8</v>
      </c>
      <c r="H97" s="210">
        <v>2</v>
      </c>
      <c r="I97" s="210">
        <v>0.25</v>
      </c>
    </row>
    <row r="98" spans="2:9">
      <c r="B98" s="244" t="s">
        <v>4</v>
      </c>
      <c r="C98" s="198" t="s">
        <v>562</v>
      </c>
      <c r="D98" s="198" t="s">
        <v>188</v>
      </c>
      <c r="E98" s="210">
        <v>56</v>
      </c>
      <c r="F98" s="210">
        <v>10</v>
      </c>
      <c r="G98" s="210">
        <v>1.6</v>
      </c>
      <c r="H98" s="210">
        <v>2</v>
      </c>
      <c r="I98" s="210">
        <v>0.3</v>
      </c>
    </row>
    <row r="99" spans="2:9">
      <c r="B99" s="244" t="s">
        <v>4</v>
      </c>
      <c r="C99" s="198" t="s">
        <v>563</v>
      </c>
      <c r="D99" s="198" t="s">
        <v>189</v>
      </c>
      <c r="E99" s="210">
        <v>150</v>
      </c>
      <c r="F99" s="210">
        <v>12</v>
      </c>
      <c r="G99" s="210">
        <v>1.4</v>
      </c>
      <c r="H99" s="210">
        <v>2</v>
      </c>
      <c r="I99" s="210">
        <v>0.32500000000000001</v>
      </c>
    </row>
    <row r="100" spans="2:9">
      <c r="B100" s="244" t="s">
        <v>4</v>
      </c>
      <c r="C100" s="198" t="s">
        <v>564</v>
      </c>
      <c r="D100" s="198" t="s">
        <v>210</v>
      </c>
      <c r="E100" s="210">
        <v>400</v>
      </c>
      <c r="F100" s="210">
        <v>14</v>
      </c>
      <c r="G100" s="210">
        <v>1.2</v>
      </c>
      <c r="H100" s="210">
        <v>2</v>
      </c>
      <c r="I100" s="210">
        <v>0.35</v>
      </c>
    </row>
    <row r="101" spans="2:9">
      <c r="B101" s="244" t="s">
        <v>4</v>
      </c>
      <c r="C101" s="198" t="s">
        <v>619</v>
      </c>
      <c r="D101" s="198" t="s">
        <v>211</v>
      </c>
      <c r="E101" s="210">
        <v>520</v>
      </c>
      <c r="F101" s="210">
        <v>14</v>
      </c>
      <c r="G101" s="210">
        <v>1</v>
      </c>
      <c r="H101" s="210">
        <v>2</v>
      </c>
      <c r="I101" s="210">
        <v>0.35</v>
      </c>
    </row>
  </sheetData>
  <mergeCells count="3">
    <mergeCell ref="F19:G19"/>
    <mergeCell ref="F3:G3"/>
    <mergeCell ref="G60:H60"/>
  </mergeCells>
  <dataValidations xWindow="828" yWindow="534" count="9">
    <dataValidation type="list" sqref="M21:M57">
      <formula1>"true,false"</formula1>
    </dataValidation>
    <dataValidation allowBlank="1" showErrorMessage="1" prompt="percentage [0..1]" sqref="K62:M91 AA21:AE57"/>
    <dataValidation type="list" allowBlank="1" showInputMessage="1" showErrorMessage="1" sqref="D62:D91 D21:D57">
      <formula1>INDIRECT("entityCategoryDefinitions['[sku']]")</formula1>
    </dataValidation>
    <dataValidation type="whole" operator="greaterThanOrEqual" showInputMessage="1" showErrorMessage="1" sqref="E21:G57">
      <formula1>0</formula1>
    </dataValidation>
    <dataValidation type="decimal" showInputMessage="1" showErrorMessage="1" prompt="probability [0..1]" sqref="K21:L57">
      <formula1>0</formula1>
      <formula2>1</formula2>
    </dataValidation>
    <dataValidation type="list" sqref="N21:N57">
      <formula1>INDIRECT("dragonTierDefinitions['[order']]")</formula1>
    </dataValidation>
    <dataValidation type="decimal" allowBlank="1" showInputMessage="1" prompt="probability [0..1]" sqref="N62:O90 I62:J91 N91 W21:Z57">
      <formula1>0</formula1>
      <formula2>1</formula2>
    </dataValidation>
    <dataValidation type="decimal" operator="greaterThanOrEqual" showInputMessage="1" showErrorMessage="1" sqref="H21:J57">
      <formula1>0</formula1>
    </dataValidation>
    <dataValidation type="decimal" allowBlank="1" sqref="E62:H91 O21:V5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6" priority="13"/>
  </conditionalFormatting>
  <conditionalFormatting sqref="C7">
    <cfRule type="duplicateValues" dxfId="15" priority="3"/>
  </conditionalFormatting>
  <conditionalFormatting sqref="C8:C9">
    <cfRule type="duplicateValues" dxfId="14" priority="2"/>
  </conditionalFormatting>
  <conditionalFormatting sqref="C10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" priority="6"/>
  </conditionalFormatting>
  <conditionalFormatting sqref="C45:D47">
    <cfRule type="duplicateValues" dxfId="11" priority="5"/>
  </conditionalFormatting>
  <conditionalFormatting sqref="C5:C22">
    <cfRule type="duplicateValues" dxfId="10" priority="12"/>
  </conditionalFormatting>
  <conditionalFormatting sqref="C30">
    <cfRule type="duplicateValues" dxfId="9" priority="4"/>
  </conditionalFormatting>
  <conditionalFormatting sqref="C34 C36:C37">
    <cfRule type="duplicateValues" dxfId="8" priority="3"/>
  </conditionalFormatting>
  <conditionalFormatting sqref="C38">
    <cfRule type="duplicateValues" dxfId="7" priority="2"/>
  </conditionalFormatting>
  <conditionalFormatting sqref="C35">
    <cfRule type="duplicateValues" dxfId="6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2017-01-02T11:56:18Z</dcterms:modified>
</cp:coreProperties>
</file>