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1" i="9" l="1"/>
  <c r="Z30" i="9" l="1"/>
  <c r="Z29" i="9" l="1"/>
  <c r="Z28" i="9"/>
  <c r="Z27" i="9"/>
  <c r="Z26" i="9"/>
  <c r="Z25" i="9"/>
  <c r="Z24" i="9"/>
  <c r="Z23" i="9"/>
  <c r="Z22" i="9"/>
  <c r="Z21" i="9"/>
  <c r="Z20" i="9"/>
  <c r="Z19" i="9"/>
  <c r="Z18" i="9"/>
  <c r="Z17" i="9"/>
  <c r="Z16" i="9"/>
</calcChain>
</file>

<file path=xl/sharedStrings.xml><?xml version="1.0" encoding="utf-8"?>
<sst xmlns="http://schemas.openxmlformats.org/spreadsheetml/2006/main" count="464" uniqueCount="271">
  <si>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</si>
  <si>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</si>
  <si>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</si>
  <si>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</si>
  <si>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</si>
  <si>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</si>
  <si>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</si>
  <si>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</si>
  <si>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</si>
  <si>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</si>
  <si>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</si>
  <si>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</si>
  <si>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</si>
  <si>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</si>
  <si>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</si>
  <si>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</si>
  <si>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</si>
  <si>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</si>
  <si>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</si>
  <si>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</si>
  <si>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</si>
  <si>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</si>
  <si>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</si>
  <si>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</si>
  <si>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</si>
  <si>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</si>
  <si>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</si>
  <si>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</si>
  <si>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</si>
  <si>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</si>
  <si>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</si>
  <si>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</si>
  <si>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</si>
  <si>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</si>
  <si>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</si>
  <si>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</si>
  <si>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</si>
  <si>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</si>
  <si>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</si>
  <si>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</si>
  <si>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</si>
  <si>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</si>
  <si>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</si>
  <si>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</si>
  <si>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</si>
  <si>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</si>
  <si>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</si>
  <si>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</si>
  <si>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</si>
  <si>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</si>
  <si>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</si>
  <si>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</si>
  <si>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</si>
  <si>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</si>
  <si>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</si>
  <si>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</si>
  <si>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</si>
  <si>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</si>
  <si>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</si>
  <si>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</si>
  <si>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</si>
  <si>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</si>
  <si>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</si>
  <si>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</si>
  <si>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</si>
  <si>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</si>
  <si>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</si>
  <si>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</si>
  <si>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</si>
  <si>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</si>
  <si>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</si>
  <si>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</si>
  <si>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</si>
  <si>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</si>
  <si>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</si>
  <si>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</si>
  <si>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</si>
  <si>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</si>
  <si>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</si>
  <si>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</si>
  <si>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</si>
  <si>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</si>
  <si>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</si>
  <si>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</si>
  <si>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</si>
  <si>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</si>
  <si>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</si>
  <si>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</si>
  <si>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</si>
  <si>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</si>
  <si>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</si>
  <si>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</si>
  <si>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</si>
  <si>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</si>
  <si>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</si>
  <si>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</si>
  <si>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</si>
  <si>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</si>
  <si>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</si>
  <si>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</si>
  <si>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</si>
  <si>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</si>
  <si>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</si>
  <si>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</si>
  <si>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</si>
  <si>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</si>
  <si>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</si>
  <si>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</si>
  <si>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</si>
  <si>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</si>
  <si>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</si>
  <si>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</si>
  <si>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</si>
  <si>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</si>
  <si>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</si>
  <si>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</si>
  <si>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</si>
  <si>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</si>
  <si>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</si>
  <si>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</si>
  <si>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</si>
  <si>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</si>
  <si>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</si>
  <si>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</si>
  <si>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</si>
  <si>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</si>
  <si>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</si>
  <si>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</si>
  <si>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</si>
  <si>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</si>
  <si>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</si>
  <si>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</si>
  <si>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</si>
  <si>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</si>
  <si>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</si>
  <si>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</si>
  <si>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</si>
  <si>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</si>
  <si>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</si>
  <si>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</si>
  <si>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</si>
  <si>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</si>
  <si>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</si>
  <si>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</si>
  <si>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</si>
  <si>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</si>
  <si>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</si>
  <si>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</si>
  <si>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</si>
  <si>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</si>
  <si>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</si>
  <si>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</si>
  <si>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</si>
  <si>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</si>
  <si>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</si>
  <si>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</si>
  <si>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</si>
  <si>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</si>
  <si>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</si>
  <si>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</si>
  <si>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</si>
  <si>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</si>
  <si>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</si>
  <si>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</si>
  <si>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</si>
  <si>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</si>
  <si>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</si>
  <si>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</si>
  <si>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</si>
  <si>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</si>
  <si>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</si>
  <si>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</si>
  <si>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</si>
  <si>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</si>
  <si>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</si>
  <si>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</si>
  <si>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</si>
  <si>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</si>
  <si>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</si>
  <si>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</si>
  <si>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</si>
  <si>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</si>
  <si>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</si>
  <si>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</si>
  <si>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</si>
  <si>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</si>
  <si>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</si>
  <si>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</si>
  <si>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</si>
  <si>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</si>
  <si>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</si>
  <si>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</si>
  <si>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</si>
  <si>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</si>
  <si>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</si>
  <si>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</si>
  <si>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</si>
  <si>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</si>
  <si>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</si>
  <si>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</si>
  <si>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</si>
  <si>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</si>
  <si>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</si>
  <si>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</si>
  <si>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</si>
  <si>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</si>
  <si>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</si>
  <si>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</si>
  <si>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</si>
  <si>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</si>
  <si>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</si>
  <si>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</si>
  <si>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</si>
  <si>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</si>
  <si>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</si>
  <si>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</si>
  <si>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</si>
  <si>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</si>
  <si>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</si>
  <si>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</si>
  <si>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</si>
  <si>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</si>
  <si>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</si>
  <si>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</si>
  <si>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</si>
  <si>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</si>
  <si>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</si>
  <si>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</si>
  <si>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</si>
  <si>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</si>
  <si>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</si>
  <si>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</si>
  <si>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</si>
  <si>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</si>
  <si>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</si>
  <si>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</si>
  <si>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</si>
  <si>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</si>
  <si>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</si>
  <si>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</si>
  <si>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</si>
  <si>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</si>
  <si>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</si>
  <si>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</si>
  <si>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</si>
  <si>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</si>
  <si>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</si>
  <si>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</si>
  <si>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</si>
  <si>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</si>
  <si>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</si>
  <si>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</si>
  <si>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PF_DragonSkeletonMenu</t>
  </si>
  <si>
    <t>PF_DragonSkeletonResults</t>
  </si>
  <si>
    <t>TID_DRAGON_SKELETON_NAME</t>
  </si>
  <si>
    <t>TID_DRAGON_SKELETON_DESC</t>
  </si>
  <si>
    <t>dragon_skeleton_progression</t>
  </si>
  <si>
    <t>PF_DragonTony</t>
  </si>
  <si>
    <t>PF_DragonTonyMenu</t>
  </si>
  <si>
    <t>PF_DragonTonyResults</t>
  </si>
  <si>
    <t>TID_DRAGON_TONY_NAME</t>
  </si>
  <si>
    <t>TID_DRAGON_TONY_DESC</t>
  </si>
  <si>
    <t>icon_legendary</t>
  </si>
  <si>
    <t>PF_DragonLight</t>
  </si>
  <si>
    <t>dragon_light</t>
  </si>
  <si>
    <t>PF_DragonSkeleton</t>
  </si>
  <si>
    <t>TID_DRAGON_LIGHT_NAME</t>
  </si>
  <si>
    <t>TID_DRAGON_LIGHT_DESC</t>
  </si>
  <si>
    <t>dragon_light_progression</t>
  </si>
  <si>
    <t>PF_DragonLightMenu</t>
  </si>
  <si>
    <t>PF_DragonLightResults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</si>
</sst>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7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0" fillId="18" borderId="32" xfId="0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2" fillId="18" borderId="14" xfId="0" applyFont="1" applyFill="1" applyBorder="1" applyAlignment="1">
      <alignment horizontal="center" vertical="center"/>
    </xf>
    <xf numFmtId="0" fontId="12" fillId="18" borderId="10" xfId="0" applyNumberFormat="1" applyFont="1" applyFill="1" applyBorder="1" applyAlignment="1">
      <alignment horizontal="center" vertical="center"/>
    </xf>
    <xf numFmtId="0" fontId="12" fillId="18" borderId="6" xfId="0" applyFont="1" applyFill="1" applyBorder="1" applyAlignment="1">
      <alignment horizontal="center" vertical="center"/>
    </xf>
    <xf numFmtId="0" fontId="12" fillId="18" borderId="10" xfId="0" applyFont="1" applyFill="1" applyBorder="1" applyAlignment="1">
      <alignment horizontal="center" vertical="center"/>
    </xf>
    <xf numFmtId="0" fontId="0" fillId="18" borderId="14" xfId="0" applyFont="1" applyFill="1" applyBorder="1" applyAlignment="1">
      <alignment horizontal="center" vertical="center"/>
    </xf>
    <xf numFmtId="0" fontId="0" fillId="18" borderId="16" xfId="0" applyFont="1" applyFill="1" applyBorder="1" applyAlignment="1">
      <alignment horizontal="center" vertical="center"/>
    </xf>
    <xf numFmtId="0" fontId="12" fillId="18" borderId="15" xfId="0" applyFont="1" applyFill="1" applyBorder="1" applyAlignment="1">
      <alignment horizontal="center" vertical="center"/>
    </xf>
    <xf numFmtId="0" fontId="12" fillId="18" borderId="16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left" vertical="center"/>
    </xf>
    <xf numFmtId="0" fontId="0" fillId="14" borderId="6" xfId="0" applyFont="1" applyFill="1" applyBorder="1" applyAlignment="1">
      <alignment horizontal="left" vertical="center"/>
    </xf>
    <xf numFmtId="0" fontId="8" fillId="14" borderId="6" xfId="0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0" fontId="12" fillId="14" borderId="14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7" xfId="0" applyNumberFormat="1" applyFont="1" applyFill="1" applyBorder="1" applyAlignment="1">
      <alignment horizontal="center" vertical="center"/>
    </xf>
    <xf numFmtId="49" fontId="0" fillId="14" borderId="23" xfId="0" applyNumberFormat="1" applyFill="1" applyBorder="1" applyAlignment="1">
      <alignment horizontal="center" vertical="center"/>
    </xf>
    <xf numFmtId="0" fontId="0" fillId="14" borderId="23" xfId="0" applyNumberFormat="1" applyFill="1" applyBorder="1" applyAlignment="1">
      <alignment horizontal="center" vertical="center"/>
    </xf>
    <xf numFmtId="0" fontId="12" fillId="15" borderId="14" xfId="0" applyFont="1" applyFill="1" applyBorder="1" applyAlignment="1">
      <alignment horizontal="center" vertical="center"/>
    </xf>
    <xf numFmtId="0" fontId="12" fillId="15" borderId="6" xfId="0" applyFont="1" applyFill="1" applyBorder="1" applyAlignment="1">
      <alignment horizontal="center" vertical="center"/>
    </xf>
    <xf numFmtId="0" fontId="12" fillId="20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9" fillId="14" borderId="6" xfId="0" applyFont="1" applyFill="1" applyBorder="1" applyAlignment="1">
      <alignment horizontal="left" vertical="center"/>
    </xf>
  </cellXfs>
  <cellStyles count="1">
    <cellStyle name="Normal" xfId="0" builtinId="0"/>
  </cellStyles>
  <dxfs count="134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ragonDefinitions2" displayName="dragonDefinitions2" ref="B15:BT31" totalsRowShown="0" headerRowDxfId="107" dataDxfId="105" headerRowBorderDxfId="106" tableBorderDxfId="104" totalsRowBorderDxfId="103">
  <autoFilter ref="B15:BT31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dragonDefinitions2[[#This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CONCATENATE("TID_",UPPER(dragonDefinitions2[[#This Row],['[sku']]]),"_NAME")</calculatedColumnFormula>
    </tableColumn>
    <tableColumn id="8" name="[tidDesc]" dataDxfId="49">
      <calculatedColumnFormula>CONCATENATE("TID_",UPPER(dragonDefinitions2[[#This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dragonDefinitions2[[#This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dragonTierDefinitions3" displayName="dragonTierDefinitions3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dragonSettings4" displayName="dragonSettings4" ref="B35:J36" totalsRowShown="0" headerRowDxfId="23" headerRowBorderDxfId="22" tableBorderDxfId="21" totalsRowBorderDxfId="20">
  <autoFilter ref="B35:J36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ragonSettings225" displayName="dragonSettings225" ref="B47:X63" totalsRowShown="0" headerRowDxfId="11" headerRowBorderDxfId="10" tableBorderDxfId="9" totalsRowBorderDxfId="8">
  <autoFilter ref="B47:X63"/>
  <tableColumns count="23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ragonHealthModifiersDefinitions6" displayName="dragonHealthModifiersDefinitions6" ref="B40:F43" totalsRowShown="0" headerRowDxfId="7" headerRowBorderDxfId="6" tableBorderDxfId="5" totalsRowBorderDxfId="4">
  <autoFilter ref="B40:F43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3"/>
  <sheetViews>
    <sheetView tabSelected="1" topLeftCell="AC13" workbookViewId="0">
      <selection activeCell="AO31" sqref="AO31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170</v>
      </c>
      <c r="C4" s="3" t="s">
        <v>0</v>
      </c>
      <c r="D4" s="6" t="s">
        <v>15</v>
      </c>
      <c r="E4" s="10" t="s">
        <v>1</v>
      </c>
      <c r="F4" s="10" t="s">
        <v>169</v>
      </c>
      <c r="G4" s="5" t="s">
        <v>4</v>
      </c>
    </row>
    <row r="5" spans="2:72" x14ac:dyDescent="0.25">
      <c r="B5" s="11" t="s">
        <v>3</v>
      </c>
      <c r="C5" s="17" t="s">
        <v>109</v>
      </c>
      <c r="D5" s="8">
        <v>0</v>
      </c>
      <c r="E5" s="12" t="s">
        <v>168</v>
      </c>
      <c r="F5" s="12">
        <v>1</v>
      </c>
      <c r="G5" s="13" t="s">
        <v>229</v>
      </c>
    </row>
    <row r="6" spans="2:72" x14ac:dyDescent="0.25">
      <c r="B6" s="11" t="s">
        <v>3</v>
      </c>
      <c r="C6" s="17" t="s">
        <v>95</v>
      </c>
      <c r="D6" s="8">
        <v>1</v>
      </c>
      <c r="E6" s="12" t="s">
        <v>167</v>
      </c>
      <c r="F6" s="12">
        <v>2</v>
      </c>
      <c r="G6" s="13" t="s">
        <v>228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166</v>
      </c>
      <c r="F7" s="15">
        <v>3</v>
      </c>
      <c r="G7" s="80" t="s">
        <v>227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165</v>
      </c>
      <c r="F8" s="12">
        <v>4</v>
      </c>
      <c r="G8" s="78" t="s">
        <v>226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164</v>
      </c>
      <c r="F9" s="12">
        <v>4</v>
      </c>
      <c r="G9" s="78" t="s">
        <v>225</v>
      </c>
    </row>
    <row r="10" spans="2:72" x14ac:dyDescent="0.25">
      <c r="B10" s="14" t="s">
        <v>3</v>
      </c>
      <c r="C10" s="79" t="s">
        <v>213</v>
      </c>
      <c r="D10" s="118">
        <v>5</v>
      </c>
      <c r="E10" s="15" t="s">
        <v>214</v>
      </c>
      <c r="F10" s="15">
        <v>4</v>
      </c>
      <c r="G10" s="117" t="s">
        <v>215</v>
      </c>
    </row>
    <row r="11" spans="2:72" x14ac:dyDescent="0.25">
      <c r="B11" s="246" t="s">
        <v>3</v>
      </c>
      <c r="C11" s="79" t="s">
        <v>223</v>
      </c>
      <c r="D11" s="118">
        <v>6</v>
      </c>
      <c r="E11" s="15" t="s">
        <v>262</v>
      </c>
      <c r="F11" s="15">
        <v>0</v>
      </c>
      <c r="G11" s="117" t="s">
        <v>224</v>
      </c>
    </row>
    <row r="12" spans="2:72" ht="15.75" thickBot="1" x14ac:dyDescent="0.3"/>
    <row r="13" spans="2:72" ht="23.25" x14ac:dyDescent="0.35">
      <c r="B13" s="1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162</v>
      </c>
      <c r="P14" s="2" t="s">
        <v>183</v>
      </c>
      <c r="Q14" s="2" t="s">
        <v>161</v>
      </c>
      <c r="W14"/>
      <c r="AA14" s="2" t="s">
        <v>160</v>
      </c>
      <c r="AB14" s="2" t="s">
        <v>160</v>
      </c>
      <c r="AG14" s="2" t="s">
        <v>159</v>
      </c>
      <c r="AO14" s="273"/>
      <c r="AP14" s="273"/>
      <c r="AQ14" s="273"/>
      <c r="AR14" s="273"/>
    </row>
    <row r="15" spans="2:72" ht="163.5" x14ac:dyDescent="0.25">
      <c r="B15" s="59" t="s">
        <v>158</v>
      </c>
      <c r="C15" s="62" t="s">
        <v>0</v>
      </c>
      <c r="D15" s="62" t="s">
        <v>19</v>
      </c>
      <c r="E15" s="62" t="s">
        <v>191</v>
      </c>
      <c r="F15" s="60" t="s">
        <v>15</v>
      </c>
      <c r="G15" s="60" t="s">
        <v>157</v>
      </c>
      <c r="H15" s="77" t="s">
        <v>156</v>
      </c>
      <c r="I15" s="76" t="s">
        <v>155</v>
      </c>
      <c r="J15" s="75" t="s">
        <v>154</v>
      </c>
      <c r="K15" s="74" t="s">
        <v>153</v>
      </c>
      <c r="L15" s="73" t="s">
        <v>152</v>
      </c>
      <c r="M15" s="71" t="s">
        <v>151</v>
      </c>
      <c r="N15" s="69" t="s">
        <v>150</v>
      </c>
      <c r="O15" s="73" t="s">
        <v>149</v>
      </c>
      <c r="P15" s="71" t="s">
        <v>148</v>
      </c>
      <c r="Q15" s="71" t="s">
        <v>147</v>
      </c>
      <c r="R15" s="70" t="s">
        <v>146</v>
      </c>
      <c r="S15" s="70" t="s">
        <v>145</v>
      </c>
      <c r="T15" s="70" t="s">
        <v>144</v>
      </c>
      <c r="U15" s="69" t="s">
        <v>143</v>
      </c>
      <c r="V15" s="71" t="s">
        <v>142</v>
      </c>
      <c r="W15" s="72" t="s">
        <v>141</v>
      </c>
      <c r="X15" s="69" t="s">
        <v>140</v>
      </c>
      <c r="Y15" s="73" t="s">
        <v>179</v>
      </c>
      <c r="Z15" s="73" t="s">
        <v>180</v>
      </c>
      <c r="AA15" s="73" t="s">
        <v>139</v>
      </c>
      <c r="AB15" s="71" t="s">
        <v>138</v>
      </c>
      <c r="AC15" s="72" t="s">
        <v>137</v>
      </c>
      <c r="AD15" s="71" t="s">
        <v>136</v>
      </c>
      <c r="AE15" s="71" t="s">
        <v>135</v>
      </c>
      <c r="AF15" s="71" t="s">
        <v>134</v>
      </c>
      <c r="AG15" s="90" t="s">
        <v>133</v>
      </c>
      <c r="AH15" s="91" t="s">
        <v>132</v>
      </c>
      <c r="AI15" s="91" t="s">
        <v>181</v>
      </c>
      <c r="AJ15" s="95" t="s">
        <v>182</v>
      </c>
      <c r="AK15" s="75" t="s">
        <v>131</v>
      </c>
      <c r="AL15" s="74" t="s">
        <v>130</v>
      </c>
      <c r="AM15" s="68" t="s">
        <v>17</v>
      </c>
      <c r="AN15" s="66" t="s">
        <v>18</v>
      </c>
      <c r="AO15" s="66" t="s">
        <v>129</v>
      </c>
      <c r="AP15" s="88" t="s">
        <v>128</v>
      </c>
      <c r="AQ15" s="88" t="s">
        <v>127</v>
      </c>
      <c r="AR15" s="97" t="s">
        <v>203</v>
      </c>
      <c r="AS15" s="68" t="s">
        <v>126</v>
      </c>
      <c r="AT15" s="67" t="s">
        <v>125</v>
      </c>
      <c r="AU15" s="66" t="s">
        <v>124</v>
      </c>
      <c r="AV15" s="66" t="s">
        <v>123</v>
      </c>
      <c r="AW15" s="66" t="s">
        <v>122</v>
      </c>
      <c r="AX15" s="66" t="s">
        <v>121</v>
      </c>
      <c r="AY15" s="114" t="s">
        <v>120</v>
      </c>
      <c r="AZ15" s="67" t="s">
        <v>119</v>
      </c>
      <c r="BA15" s="97" t="s">
        <v>184</v>
      </c>
      <c r="BB15" s="99" t="s">
        <v>4</v>
      </c>
      <c r="BC15" s="65" t="s">
        <v>16</v>
      </c>
      <c r="BD15" s="64" t="s">
        <v>118</v>
      </c>
      <c r="BE15" s="60" t="s">
        <v>117</v>
      </c>
      <c r="BF15" s="63" t="s">
        <v>177</v>
      </c>
      <c r="BG15" s="59" t="s">
        <v>178</v>
      </c>
      <c r="BH15" s="62" t="s">
        <v>116</v>
      </c>
      <c r="BI15" s="62" t="s">
        <v>115</v>
      </c>
      <c r="BJ15" s="62" t="s">
        <v>114</v>
      </c>
      <c r="BK15" s="59" t="s">
        <v>113</v>
      </c>
      <c r="BL15" s="104" t="s">
        <v>112</v>
      </c>
      <c r="BM15" s="64" t="s">
        <v>111</v>
      </c>
      <c r="BN15" s="60" t="s">
        <v>110</v>
      </c>
      <c r="BO15" s="86" t="s">
        <v>193</v>
      </c>
      <c r="BP15" s="86" t="s">
        <v>194</v>
      </c>
      <c r="BQ15" s="86" t="s">
        <v>195</v>
      </c>
      <c r="BR15" s="86" t="s">
        <v>63</v>
      </c>
      <c r="BS15" s="61" t="s">
        <v>202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109</v>
      </c>
      <c r="E16" s="46" t="s">
        <v>192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108</v>
      </c>
      <c r="AN16" s="122" t="s">
        <v>107</v>
      </c>
      <c r="AO16" s="122" t="s">
        <v>205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106</v>
      </c>
      <c r="BC16" s="57" t="s">
        <v>105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196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95</v>
      </c>
      <c r="E17" s="132" t="s">
        <v>192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104</v>
      </c>
      <c r="AN17" s="186" t="s">
        <v>103</v>
      </c>
      <c r="AO17" s="186" t="s">
        <v>206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102</v>
      </c>
      <c r="BC17" s="148" t="s">
        <v>101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95</v>
      </c>
      <c r="E18" s="132" t="s">
        <v>192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100</v>
      </c>
      <c r="AN18" s="186" t="s">
        <v>99</v>
      </c>
      <c r="AO18" s="186" t="s">
        <v>98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97</v>
      </c>
      <c r="BC18" s="150" t="s">
        <v>96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200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192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8</v>
      </c>
      <c r="M19" s="51">
        <v>0</v>
      </c>
      <c r="N19" s="50">
        <v>190</v>
      </c>
      <c r="O19" s="26">
        <v>240</v>
      </c>
      <c r="P19" s="26">
        <v>1.44</v>
      </c>
      <c r="Q19" s="26">
        <v>0</v>
      </c>
      <c r="R19" s="26">
        <v>0.01</v>
      </c>
      <c r="S19" s="40">
        <v>30</v>
      </c>
      <c r="T19" s="40">
        <v>0.6</v>
      </c>
      <c r="U19" s="37">
        <v>1.1200000000000001</v>
      </c>
      <c r="V19" s="23">
        <v>1.37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9000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257</v>
      </c>
      <c r="AN19" s="122" t="s">
        <v>258</v>
      </c>
      <c r="AO19" s="122" t="s">
        <v>259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0.6</v>
      </c>
      <c r="BB19" s="101" t="s">
        <v>260</v>
      </c>
      <c r="BC19" s="47" t="s">
        <v>261</v>
      </c>
      <c r="BD19" s="34">
        <v>2E-3</v>
      </c>
      <c r="BE19" s="33">
        <v>5.0000000000000001E-3</v>
      </c>
      <c r="BF19" s="32">
        <v>290</v>
      </c>
      <c r="BG19" s="82">
        <v>310</v>
      </c>
      <c r="BH19" s="46">
        <v>2.2999999999999998</v>
      </c>
      <c r="BI19" s="46">
        <v>9.5</v>
      </c>
      <c r="BJ19" s="46">
        <v>1.7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192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1.7</v>
      </c>
      <c r="Q20" s="26">
        <v>0</v>
      </c>
      <c r="R20" s="26">
        <v>1.2E-2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10000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207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197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192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1.9</v>
      </c>
      <c r="Q21" s="23">
        <v>0</v>
      </c>
      <c r="R21" s="26">
        <v>1.2E-2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10000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204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192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2.1</v>
      </c>
      <c r="Q22" s="156">
        <v>0</v>
      </c>
      <c r="R22" s="156">
        <v>1.2999999999999999E-2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10000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208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198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192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16000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209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172</v>
      </c>
      <c r="D24" s="136" t="s">
        <v>76</v>
      </c>
      <c r="E24" s="132" t="s">
        <v>192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173</v>
      </c>
      <c r="AN24" s="194" t="s">
        <v>174</v>
      </c>
      <c r="AO24" s="194" t="s">
        <v>210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175</v>
      </c>
      <c r="BC24" s="202" t="s">
        <v>176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172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192</v>
      </c>
      <c r="F25" s="45">
        <v>9</v>
      </c>
      <c r="G25" s="44" t="s">
        <v>172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211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192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212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201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185</v>
      </c>
      <c r="D27" s="30" t="s">
        <v>71</v>
      </c>
      <c r="E27" s="46" t="s">
        <v>192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188</v>
      </c>
      <c r="AN27" s="122" t="s">
        <v>189</v>
      </c>
      <c r="AO27" s="122" t="s">
        <v>190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186</v>
      </c>
      <c r="BC27" s="35" t="s">
        <v>187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199</v>
      </c>
      <c r="BR27" s="87">
        <v>0.2</v>
      </c>
      <c r="BS27" s="109">
        <v>1</v>
      </c>
      <c r="BT27" s="110" t="s">
        <v>185</v>
      </c>
    </row>
    <row r="28" spans="2:72" x14ac:dyDescent="0.25">
      <c r="B28" s="133" t="s">
        <v>3</v>
      </c>
      <c r="C28" s="134" t="s">
        <v>216</v>
      </c>
      <c r="D28" s="134" t="s">
        <v>213</v>
      </c>
      <c r="E28" s="132" t="s">
        <v>192</v>
      </c>
      <c r="F28" s="137">
        <v>12</v>
      </c>
      <c r="G28" s="138" t="s">
        <v>185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217</v>
      </c>
      <c r="AN28" s="186" t="s">
        <v>218</v>
      </c>
      <c r="AO28" s="186" t="s">
        <v>219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220</v>
      </c>
      <c r="BC28" s="204" t="s">
        <v>221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216</v>
      </c>
    </row>
    <row r="29" spans="2:72" x14ac:dyDescent="0.25">
      <c r="B29" s="133" t="s">
        <v>3</v>
      </c>
      <c r="C29" s="134" t="s">
        <v>230</v>
      </c>
      <c r="D29" s="134" t="s">
        <v>213</v>
      </c>
      <c r="E29" s="132" t="s">
        <v>192</v>
      </c>
      <c r="F29" s="137">
        <v>13</v>
      </c>
      <c r="G29" s="138" t="s">
        <v>216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48">
        <v>2.5000000000000001E-2</v>
      </c>
      <c r="S29" s="232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3">
        <v>5.0000000000000001E-3</v>
      </c>
      <c r="AK29" s="167">
        <v>0</v>
      </c>
      <c r="AL29" s="234">
        <v>12</v>
      </c>
      <c r="AM29" s="235" t="s">
        <v>231</v>
      </c>
      <c r="AN29" s="236" t="s">
        <v>232</v>
      </c>
      <c r="AO29" s="236" t="s">
        <v>233</v>
      </c>
      <c r="AP29" s="237"/>
      <c r="AQ29" s="237"/>
      <c r="AR29" s="238" t="s">
        <v>11</v>
      </c>
      <c r="AS29" s="239">
        <v>1.05</v>
      </c>
      <c r="AT29" s="240">
        <v>1.5</v>
      </c>
      <c r="AU29" s="240">
        <v>2</v>
      </c>
      <c r="AV29" s="240" t="b">
        <v>1</v>
      </c>
      <c r="AW29" s="240" t="b">
        <v>1</v>
      </c>
      <c r="AX29" s="240" t="b">
        <v>1</v>
      </c>
      <c r="AY29" s="241">
        <v>25</v>
      </c>
      <c r="AZ29" s="240">
        <v>0.75</v>
      </c>
      <c r="BA29" s="240">
        <v>0.4</v>
      </c>
      <c r="BB29" s="203" t="s">
        <v>234</v>
      </c>
      <c r="BC29" s="204" t="s">
        <v>235</v>
      </c>
      <c r="BD29" s="242">
        <v>1.5E-3</v>
      </c>
      <c r="BE29" s="138">
        <v>5.0000000000000001E-3</v>
      </c>
      <c r="BF29" s="223">
        <v>700</v>
      </c>
      <c r="BG29" s="243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4"/>
      <c r="BR29" s="245">
        <v>0.2</v>
      </c>
      <c r="BS29" s="249">
        <v>1</v>
      </c>
      <c r="BT29" s="229" t="s">
        <v>230</v>
      </c>
    </row>
    <row r="30" spans="2:72" x14ac:dyDescent="0.25">
      <c r="B30" s="133" t="s">
        <v>3</v>
      </c>
      <c r="C30" s="134" t="s">
        <v>251</v>
      </c>
      <c r="D30" s="134" t="s">
        <v>213</v>
      </c>
      <c r="E30" s="132" t="s">
        <v>192</v>
      </c>
      <c r="F30" s="137">
        <v>14</v>
      </c>
      <c r="G30" s="138" t="s">
        <v>230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48">
        <v>2.8000000000000001E-2</v>
      </c>
      <c r="S30" s="232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dragonDefinitions2[[#This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3">
        <v>5.0000000000000001E-3</v>
      </c>
      <c r="AK30" s="167">
        <v>0</v>
      </c>
      <c r="AL30" s="234">
        <v>12</v>
      </c>
      <c r="AM30" s="235" t="s">
        <v>265</v>
      </c>
      <c r="AN30" s="236" t="s">
        <v>252</v>
      </c>
      <c r="AO30" s="236" t="s">
        <v>253</v>
      </c>
      <c r="AP30" s="237"/>
      <c r="AQ30" s="237"/>
      <c r="AR30" s="238" t="s">
        <v>11</v>
      </c>
      <c r="AS30" s="239">
        <v>1.05</v>
      </c>
      <c r="AT30" s="240">
        <v>1.5</v>
      </c>
      <c r="AU30" s="240">
        <v>2</v>
      </c>
      <c r="AV30" s="240" t="b">
        <v>1</v>
      </c>
      <c r="AW30" s="240" t="b">
        <v>1</v>
      </c>
      <c r="AX30" s="240" t="b">
        <v>1</v>
      </c>
      <c r="AY30" s="241">
        <v>25</v>
      </c>
      <c r="AZ30" s="240">
        <v>0.75</v>
      </c>
      <c r="BA30" s="240">
        <v>0.4</v>
      </c>
      <c r="BB30" s="203" t="s">
        <v>254</v>
      </c>
      <c r="BC30" s="204" t="s">
        <v>255</v>
      </c>
      <c r="BD30" s="242">
        <v>1.5E-3</v>
      </c>
      <c r="BE30" s="138">
        <v>5.0000000000000001E-3</v>
      </c>
      <c r="BF30" s="223">
        <v>700</v>
      </c>
      <c r="BG30" s="243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4"/>
      <c r="BR30" s="245">
        <v>0.2</v>
      </c>
      <c r="BS30" s="249">
        <v>1</v>
      </c>
      <c r="BT30" s="229" t="s">
        <v>251</v>
      </c>
    </row>
    <row r="31" spans="2:72" x14ac:dyDescent="0.25">
      <c r="B31" s="133" t="s">
        <v>3</v>
      </c>
      <c r="C31" s="136" t="s">
        <v>264</v>
      </c>
      <c r="D31" s="136" t="s">
        <v>213</v>
      </c>
      <c r="E31" s="132" t="s">
        <v>192</v>
      </c>
      <c r="F31" s="137">
        <v>15</v>
      </c>
      <c r="G31" s="138" t="s">
        <v>251</v>
      </c>
      <c r="H31" s="143">
        <v>1800000</v>
      </c>
      <c r="I31" s="144">
        <v>550</v>
      </c>
      <c r="J31" s="230">
        <v>35</v>
      </c>
      <c r="K31" s="166">
        <v>45</v>
      </c>
      <c r="L31" s="181">
        <v>25</v>
      </c>
      <c r="M31" s="182">
        <v>0</v>
      </c>
      <c r="N31" s="252">
        <v>650</v>
      </c>
      <c r="O31" s="253">
        <v>750</v>
      </c>
      <c r="P31" s="254">
        <v>2.8</v>
      </c>
      <c r="Q31" s="255">
        <v>0</v>
      </c>
      <c r="R31" s="272">
        <v>0.03</v>
      </c>
      <c r="S31" s="255">
        <v>20</v>
      </c>
      <c r="T31" s="255">
        <v>0.8</v>
      </c>
      <c r="U31" s="256">
        <v>2.9</v>
      </c>
      <c r="V31" s="257">
        <v>2.9</v>
      </c>
      <c r="W31" s="167">
        <v>31</v>
      </c>
      <c r="X31" s="252">
        <v>2</v>
      </c>
      <c r="Y31" s="177">
        <v>100</v>
      </c>
      <c r="Z31" s="231">
        <f>dragonDefinitions2[[#This Row],['[energyBaseMin']]]+25</f>
        <v>125</v>
      </c>
      <c r="AA31" s="255">
        <v>20</v>
      </c>
      <c r="AB31" s="255">
        <v>14</v>
      </c>
      <c r="AC31" s="167">
        <v>475</v>
      </c>
      <c r="AD31" s="255">
        <v>12</v>
      </c>
      <c r="AE31" s="255">
        <v>7</v>
      </c>
      <c r="AF31" s="255">
        <v>10</v>
      </c>
      <c r="AG31" s="255">
        <v>85000</v>
      </c>
      <c r="AH31" s="258">
        <v>6</v>
      </c>
      <c r="AI31" s="252">
        <v>5.0000000000000001E-3</v>
      </c>
      <c r="AJ31" s="259">
        <v>5.0000000000000001E-3</v>
      </c>
      <c r="AK31" s="167">
        <v>0</v>
      </c>
      <c r="AL31" s="234">
        <v>12</v>
      </c>
      <c r="AM31" s="260" t="s">
        <v>263</v>
      </c>
      <c r="AN31" s="261" t="s">
        <v>269</v>
      </c>
      <c r="AO31" s="274" t="s">
        <v>270</v>
      </c>
      <c r="AP31" s="262"/>
      <c r="AQ31" s="262"/>
      <c r="AR31" s="263" t="s">
        <v>11</v>
      </c>
      <c r="AS31" s="264">
        <v>1.05</v>
      </c>
      <c r="AT31" s="265">
        <v>1.5</v>
      </c>
      <c r="AU31" s="265">
        <v>2</v>
      </c>
      <c r="AV31" s="265" t="b">
        <v>1</v>
      </c>
      <c r="AW31" s="265" t="b">
        <v>1</v>
      </c>
      <c r="AX31" s="265" t="b">
        <v>1</v>
      </c>
      <c r="AY31" s="266">
        <v>25</v>
      </c>
      <c r="AZ31" s="265">
        <v>0.75</v>
      </c>
      <c r="BA31" s="265">
        <v>0.4</v>
      </c>
      <c r="BB31" s="203" t="s">
        <v>266</v>
      </c>
      <c r="BC31" s="204" t="s">
        <v>267</v>
      </c>
      <c r="BD31" s="270">
        <v>1.5E-3</v>
      </c>
      <c r="BE31" s="271">
        <v>5.0000000000000001E-3</v>
      </c>
      <c r="BF31" s="264">
        <v>700</v>
      </c>
      <c r="BG31" s="267">
        <v>750</v>
      </c>
      <c r="BH31" s="265">
        <v>4.9000000000000004</v>
      </c>
      <c r="BI31" s="265">
        <v>9.5</v>
      </c>
      <c r="BJ31" s="265">
        <v>1.7</v>
      </c>
      <c r="BK31" s="265">
        <v>0.7</v>
      </c>
      <c r="BL31" s="265">
        <v>1.03</v>
      </c>
      <c r="BM31" s="223">
        <v>59</v>
      </c>
      <c r="BN31" s="225">
        <v>15</v>
      </c>
      <c r="BO31" s="225">
        <v>0.4</v>
      </c>
      <c r="BP31" s="225">
        <v>25</v>
      </c>
      <c r="BQ31" s="268"/>
      <c r="BR31" s="269">
        <v>0.2</v>
      </c>
      <c r="BS31" s="269">
        <v>1</v>
      </c>
      <c r="BT31" s="229" t="s">
        <v>264</v>
      </c>
    </row>
    <row r="32" spans="2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3" t="s">
        <v>222</v>
      </c>
    </row>
    <row r="36" spans="1:71" x14ac:dyDescent="0.25">
      <c r="B36" s="7" t="s">
        <v>3</v>
      </c>
      <c r="C36" s="17" t="s">
        <v>57</v>
      </c>
      <c r="D36" s="29">
        <v>0.2</v>
      </c>
      <c r="E36" s="111">
        <v>8</v>
      </c>
      <c r="F36" s="111">
        <v>1.5</v>
      </c>
      <c r="G36" s="111">
        <v>1.2</v>
      </c>
      <c r="H36" s="111">
        <v>1.2</v>
      </c>
      <c r="I36" s="111">
        <v>10</v>
      </c>
      <c r="J36" s="111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  <c r="X47" s="247" t="s">
        <v>236</v>
      </c>
    </row>
    <row r="48" spans="1:71" x14ac:dyDescent="0.25">
      <c r="B48" t="s">
        <v>3</v>
      </c>
      <c r="C48" t="s">
        <v>237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5</v>
      </c>
    </row>
    <row r="49" spans="2:24" x14ac:dyDescent="0.25">
      <c r="B49" t="s">
        <v>3</v>
      </c>
      <c r="C49" t="s">
        <v>238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6</v>
      </c>
    </row>
    <row r="50" spans="2:24" x14ac:dyDescent="0.25">
      <c r="B50" t="s">
        <v>3</v>
      </c>
      <c r="C50" t="s">
        <v>239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7</v>
      </c>
    </row>
    <row r="51" spans="2:24" x14ac:dyDescent="0.25">
      <c r="B51" t="s">
        <v>3</v>
      </c>
      <c r="C51" t="s">
        <v>240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8</v>
      </c>
    </row>
    <row r="52" spans="2:24" x14ac:dyDescent="0.25">
      <c r="B52" t="s">
        <v>3</v>
      </c>
      <c r="C52" t="s">
        <v>241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X52" t="s">
        <v>9</v>
      </c>
    </row>
    <row r="53" spans="2:24" x14ac:dyDescent="0.25">
      <c r="B53" t="s">
        <v>3</v>
      </c>
      <c r="C53" t="s">
        <v>242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10</v>
      </c>
    </row>
    <row r="54" spans="2:24" x14ac:dyDescent="0.25">
      <c r="B54" t="s">
        <v>3</v>
      </c>
      <c r="C54" t="s">
        <v>243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11</v>
      </c>
    </row>
    <row r="55" spans="2:24" x14ac:dyDescent="0.25">
      <c r="B55" t="s">
        <v>3</v>
      </c>
      <c r="C55" t="s">
        <v>244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  <c r="X55" t="s">
        <v>12</v>
      </c>
    </row>
    <row r="56" spans="2:24" x14ac:dyDescent="0.25">
      <c r="B56" t="s">
        <v>3</v>
      </c>
      <c r="C56" t="s">
        <v>245</v>
      </c>
      <c r="D56">
        <v>20</v>
      </c>
      <c r="E56" s="81">
        <v>2940</v>
      </c>
      <c r="F56" s="81">
        <v>8821</v>
      </c>
      <c r="G56" s="81">
        <v>17642</v>
      </c>
      <c r="H56" s="81">
        <v>29403</v>
      </c>
      <c r="I56" s="81">
        <v>44105</v>
      </c>
      <c r="J56" s="81">
        <v>61747</v>
      </c>
      <c r="K56" s="81">
        <v>82329</v>
      </c>
      <c r="L56" s="81">
        <v>105851</v>
      </c>
      <c r="M56" s="81">
        <v>132314</v>
      </c>
      <c r="N56" s="81">
        <v>161717</v>
      </c>
      <c r="O56" s="81">
        <v>194061</v>
      </c>
      <c r="P56" s="81">
        <v>229345</v>
      </c>
      <c r="Q56" s="81">
        <v>267569</v>
      </c>
      <c r="R56" s="81">
        <v>308733</v>
      </c>
      <c r="S56" s="81">
        <v>352838</v>
      </c>
      <c r="T56" s="81">
        <v>399883</v>
      </c>
      <c r="U56" s="81">
        <v>449868</v>
      </c>
      <c r="V56" s="81">
        <v>502794</v>
      </c>
      <c r="W56" s="81">
        <v>558660</v>
      </c>
      <c r="X56" t="s">
        <v>172</v>
      </c>
    </row>
    <row r="57" spans="2:24" x14ac:dyDescent="0.25">
      <c r="B57" t="s">
        <v>3</v>
      </c>
      <c r="C57" t="s">
        <v>246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  <c r="X57" t="s">
        <v>13</v>
      </c>
    </row>
    <row r="58" spans="2:24" x14ac:dyDescent="0.25">
      <c r="B58" t="s">
        <v>3</v>
      </c>
      <c r="C58" t="s">
        <v>247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  <c r="X58" t="s">
        <v>14</v>
      </c>
    </row>
    <row r="59" spans="2:24" x14ac:dyDescent="0.25">
      <c r="B59" t="s">
        <v>3</v>
      </c>
      <c r="C59" t="s">
        <v>248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  <c r="X59" t="s">
        <v>185</v>
      </c>
    </row>
    <row r="60" spans="2:24" x14ac:dyDescent="0.25">
      <c r="B60" t="s">
        <v>3</v>
      </c>
      <c r="C60" t="s">
        <v>249</v>
      </c>
      <c r="D60">
        <v>20</v>
      </c>
      <c r="E60" s="124">
        <v>4571</v>
      </c>
      <c r="F60" s="125">
        <v>13714</v>
      </c>
      <c r="G60" s="125">
        <v>27428</v>
      </c>
      <c r="H60" s="125">
        <v>45713</v>
      </c>
      <c r="I60" s="125">
        <v>68569</v>
      </c>
      <c r="J60" s="125">
        <v>95997</v>
      </c>
      <c r="K60" s="125">
        <v>127995</v>
      </c>
      <c r="L60" s="125">
        <v>164565</v>
      </c>
      <c r="M60" s="125">
        <v>205707</v>
      </c>
      <c r="N60" s="125">
        <v>251419</v>
      </c>
      <c r="O60" s="125">
        <v>301703</v>
      </c>
      <c r="P60" s="125">
        <v>356559</v>
      </c>
      <c r="Q60" s="125">
        <v>415985</v>
      </c>
      <c r="R60" s="125">
        <v>479983</v>
      </c>
      <c r="S60" s="125">
        <v>548552</v>
      </c>
      <c r="T60" s="125">
        <v>621692</v>
      </c>
      <c r="U60" s="125">
        <v>699403</v>
      </c>
      <c r="V60" s="125">
        <v>781686</v>
      </c>
      <c r="W60" s="125">
        <v>868540</v>
      </c>
      <c r="X60" t="s">
        <v>216</v>
      </c>
    </row>
    <row r="61" spans="2:24" x14ac:dyDescent="0.25">
      <c r="B61" t="s">
        <v>3</v>
      </c>
      <c r="C61" t="s">
        <v>250</v>
      </c>
      <c r="D61">
        <v>20</v>
      </c>
      <c r="E61" s="124">
        <v>4996</v>
      </c>
      <c r="F61" s="125">
        <v>14989</v>
      </c>
      <c r="G61" s="125">
        <v>29979</v>
      </c>
      <c r="H61" s="125">
        <v>49964</v>
      </c>
      <c r="I61" s="125">
        <v>74946</v>
      </c>
      <c r="J61" s="125">
        <v>104925</v>
      </c>
      <c r="K61" s="125">
        <v>139900</v>
      </c>
      <c r="L61" s="125">
        <v>179871</v>
      </c>
      <c r="M61" s="125">
        <v>224839</v>
      </c>
      <c r="N61" s="125">
        <v>274803</v>
      </c>
      <c r="O61" s="125">
        <v>329764</v>
      </c>
      <c r="P61" s="125">
        <v>389721</v>
      </c>
      <c r="Q61" s="125">
        <v>454674</v>
      </c>
      <c r="R61" s="125">
        <v>524624</v>
      </c>
      <c r="S61" s="125">
        <v>599571</v>
      </c>
      <c r="T61" s="125">
        <v>679513</v>
      </c>
      <c r="U61" s="125">
        <v>764452</v>
      </c>
      <c r="V61" s="125">
        <v>854388</v>
      </c>
      <c r="W61" s="125">
        <v>949320</v>
      </c>
      <c r="X61" t="s">
        <v>230</v>
      </c>
    </row>
    <row r="62" spans="2:24" x14ac:dyDescent="0.25">
      <c r="B62" t="s">
        <v>3</v>
      </c>
      <c r="C62" t="s">
        <v>256</v>
      </c>
      <c r="D62">
        <v>20</v>
      </c>
      <c r="E62" s="124">
        <v>5428</v>
      </c>
      <c r="F62" s="125">
        <v>16283</v>
      </c>
      <c r="G62" s="125">
        <v>32566</v>
      </c>
      <c r="H62" s="125">
        <v>54277</v>
      </c>
      <c r="I62" s="125">
        <v>81415</v>
      </c>
      <c r="J62" s="125">
        <v>113981</v>
      </c>
      <c r="K62" s="125">
        <v>151975</v>
      </c>
      <c r="L62" s="125">
        <v>195397</v>
      </c>
      <c r="M62" s="125">
        <v>244246</v>
      </c>
      <c r="N62" s="125">
        <v>298523</v>
      </c>
      <c r="O62" s="125">
        <v>358227</v>
      </c>
      <c r="P62" s="125">
        <v>423359</v>
      </c>
      <c r="Q62" s="125">
        <v>493919</v>
      </c>
      <c r="R62" s="125">
        <v>569907</v>
      </c>
      <c r="S62" s="125">
        <v>651322</v>
      </c>
      <c r="T62" s="125">
        <v>738165</v>
      </c>
      <c r="U62" s="125">
        <v>830436</v>
      </c>
      <c r="V62" s="125">
        <v>928134</v>
      </c>
      <c r="W62" s="125">
        <v>1031260</v>
      </c>
      <c r="X62" t="s">
        <v>251</v>
      </c>
    </row>
    <row r="63" spans="2:24" x14ac:dyDescent="0.25">
      <c r="B63" t="s">
        <v>3</v>
      </c>
      <c r="C63" t="s">
        <v>268</v>
      </c>
      <c r="D63">
        <v>20</v>
      </c>
      <c r="E63" s="250">
        <v>5865</v>
      </c>
      <c r="F63" s="251">
        <v>17594</v>
      </c>
      <c r="G63" s="251">
        <v>35188</v>
      </c>
      <c r="H63" s="251">
        <v>58647</v>
      </c>
      <c r="I63" s="251">
        <v>87971</v>
      </c>
      <c r="J63" s="251">
        <v>123159</v>
      </c>
      <c r="K63" s="251">
        <v>164213</v>
      </c>
      <c r="L63" s="251">
        <v>211131</v>
      </c>
      <c r="M63" s="251">
        <v>263913</v>
      </c>
      <c r="N63" s="251">
        <v>322561</v>
      </c>
      <c r="O63" s="251">
        <v>387073</v>
      </c>
      <c r="P63" s="251">
        <v>457449</v>
      </c>
      <c r="Q63" s="251">
        <v>533691</v>
      </c>
      <c r="R63" s="251">
        <v>615797</v>
      </c>
      <c r="S63" s="251">
        <v>703768</v>
      </c>
      <c r="T63" s="251">
        <v>797604</v>
      </c>
      <c r="U63" s="251">
        <v>897305</v>
      </c>
      <c r="V63" s="251">
        <v>1002870</v>
      </c>
      <c r="W63" s="251">
        <v>1114300</v>
      </c>
      <c r="X63" t="s">
        <v>264</v>
      </c>
    </row>
  </sheetData>
  <mergeCells count="1">
    <mergeCell ref="AO14:AR14"/>
  </mergeCells>
  <conditionalFormatting sqref="C16:C23 C25:C26">
    <cfRule type="duplicateValues" dxfId="133" priority="25"/>
  </conditionalFormatting>
  <conditionalFormatting sqref="C5:C11">
    <cfRule type="duplicateValues" dxfId="132" priority="26"/>
  </conditionalFormatting>
  <conditionalFormatting sqref="BT16:BT23 BT25:BT26">
    <cfRule type="duplicateValues" dxfId="131" priority="24"/>
  </conditionalFormatting>
  <conditionalFormatting sqref="C24">
    <cfRule type="duplicateValues" dxfId="130" priority="23"/>
  </conditionalFormatting>
  <conditionalFormatting sqref="BT24">
    <cfRule type="duplicateValues" dxfId="129" priority="22"/>
  </conditionalFormatting>
  <conditionalFormatting sqref="C27">
    <cfRule type="duplicateValues" dxfId="128" priority="21"/>
  </conditionalFormatting>
  <conditionalFormatting sqref="BT27">
    <cfRule type="duplicateValues" dxfId="127" priority="20"/>
  </conditionalFormatting>
  <conditionalFormatting sqref="BQ16:BS16">
    <cfRule type="duplicateValues" dxfId="126" priority="27"/>
  </conditionalFormatting>
  <conditionalFormatting sqref="BQ20 BS20">
    <cfRule type="duplicateValues" dxfId="125" priority="28"/>
  </conditionalFormatting>
  <conditionalFormatting sqref="BQ22:BS22">
    <cfRule type="duplicateValues" dxfId="124" priority="29"/>
  </conditionalFormatting>
  <conditionalFormatting sqref="BQ27:BS27">
    <cfRule type="duplicateValues" dxfId="123" priority="30"/>
  </conditionalFormatting>
  <conditionalFormatting sqref="C10">
    <cfRule type="duplicateValues" dxfId="122" priority="19"/>
  </conditionalFormatting>
  <conditionalFormatting sqref="C28">
    <cfRule type="duplicateValues" dxfId="121" priority="17"/>
  </conditionalFormatting>
  <conditionalFormatting sqref="BT28">
    <cfRule type="duplicateValues" dxfId="120" priority="16"/>
  </conditionalFormatting>
  <conditionalFormatting sqref="BQ28:BS28">
    <cfRule type="duplicateValues" dxfId="119" priority="18"/>
  </conditionalFormatting>
  <conditionalFormatting sqref="C11">
    <cfRule type="duplicateValues" dxfId="118" priority="15"/>
  </conditionalFormatting>
  <conditionalFormatting sqref="C11">
    <cfRule type="duplicateValues" dxfId="117" priority="14"/>
  </conditionalFormatting>
  <conditionalFormatting sqref="C29">
    <cfRule type="duplicateValues" dxfId="116" priority="12"/>
  </conditionalFormatting>
  <conditionalFormatting sqref="BT29">
    <cfRule type="duplicateValues" dxfId="115" priority="11"/>
  </conditionalFormatting>
  <conditionalFormatting sqref="BQ29:BS29">
    <cfRule type="duplicateValues" dxfId="114" priority="13"/>
  </conditionalFormatting>
  <conditionalFormatting sqref="C30">
    <cfRule type="duplicateValues" dxfId="113" priority="6"/>
  </conditionalFormatting>
  <conditionalFormatting sqref="BT30">
    <cfRule type="duplicateValues" dxfId="112" priority="5"/>
  </conditionalFormatting>
  <conditionalFormatting sqref="BQ30:BS30">
    <cfRule type="duplicateValues" dxfId="111" priority="7"/>
  </conditionalFormatting>
  <conditionalFormatting sqref="BT31">
    <cfRule type="duplicateValues" dxfId="110" priority="2"/>
  </conditionalFormatting>
  <conditionalFormatting sqref="BQ31:BS31">
    <cfRule type="duplicateValues" dxfId="109" priority="4"/>
  </conditionalFormatting>
  <conditionalFormatting sqref="C31">
    <cfRule type="duplicateValues" dxfId="108" priority="1"/>
  </conditionalFormatting>
  <dataValidations count="3">
    <dataValidation type="list" showInputMessage="1" showErrorMessage="1" sqref="D16:D31">
      <formula1>INDIRECT("dragonTierDefinitions['[sku']]")</formula1>
    </dataValidation>
    <dataValidation allowBlank="1" showInputMessage="1" showErrorMessage="1" prompt="percentage [0..1]" sqref="D48:D63 E49:E59 F48:W63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2020-04-17T06:59:32Z</dcterms:modified>
</cp:coreProperties>
</file>