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BD25" i="9" l="1"/>
  <c r="BD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<sst xmlns="http://schemas.openxmlformats.org/spreadsheetml/2006/main" count="348" uniqueCount="195">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</sst>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L26" totalsRowShown="0" headerRowDxfId="93" dataDxfId="91" headerRowBorderDxfId="92" tableBorderDxfId="90" totalsRowBorderDxfId="89">
  <autoFilter ref="B15:BL26"/>
  <tableColumns count="63">
    <tableColumn id="1" name="{dragonDefinitions}" dataDxfId="88"/>
    <tableColumn id="2" name="[sku]" dataDxfId="87"/>
    <tableColumn id="9" name="[tier]" dataDxfId="86"/>
    <tableColumn id="3" name="[order]" dataDxfId="85"/>
    <tableColumn id="40" name="[previousDragonSku]" dataDxfId="84"/>
    <tableColumn id="4" name="[unlockPriceCoins]" dataDxfId="83"/>
    <tableColumn id="5" name="[unlockPricePC]" dataDxfId="82"/>
    <tableColumn id="11" name="[cameraDefaultZoom]" dataDxfId="81"/>
    <tableColumn id="16" name="[cameraFarZoom]" dataDxfId="80"/>
    <tableColumn id="39" name="[defaultSize]" dataDxfId="79"/>
    <tableColumn id="38" name="[cameraFrameWidthModifier]" dataDxfId="78"/>
    <tableColumn id="17" name="[healthMin]" dataDxfId="77"/>
    <tableColumn id="18" name="[healthMax]" dataDxfId="76"/>
    <tableColumn id="21" name="[healthDrain]" dataDxfId="75"/>
    <tableColumn id="52" name="[healthDrainSpacePlus]" dataDxfId="74"/>
    <tableColumn id="32" name="[healthDrainAmpPerSecond]" dataDxfId="73"/>
    <tableColumn id="31" name="[sessionStartHealthDrainTime]" dataDxfId="72"/>
    <tableColumn id="30" name="[sessionStartHealthDrainModifier]" dataDxfId="71"/>
    <tableColumn id="19" name="[scaleMin]" dataDxfId="70"/>
    <tableColumn id="20" name="[scaleMax]" dataDxfId="69"/>
    <tableColumn id="42" name="[speedBase]" dataDxfId="68"/>
    <tableColumn id="22" name="[boostMultiplier]" dataDxfId="67"/>
    <tableColumn id="41" name="[energyBaseMin]" dataDxfId="66"/>
    <tableColumn id="62" name="[energyBaseMax]" dataDxfId="65">
      <calculatedColumnFormula>dragonDefinitions[[#This Row],['[energyBaseMin']]]+25</calculatedColumnFormula>
    </tableColumn>
    <tableColumn id="23" name="[energyDrain]" dataDxfId="64"/>
    <tableColumn id="24" name="[energyRefillRate]" dataDxfId="63"/>
    <tableColumn id="29" name="[furyBaseDamage]" dataDxfId="62"/>
    <tableColumn id="33" name="[furyBaseLength]" dataDxfId="61"/>
    <tableColumn id="12" name="[furyScoreMultiplier]" dataDxfId="60"/>
    <tableColumn id="26" name="[furyBaseDuration]" dataDxfId="59"/>
    <tableColumn id="25" name="[furyMax]" dataDxfId="58"/>
    <tableColumn id="54" name="[scoreTextThresholdMultiplier]" dataDxfId="57"/>
    <tableColumn id="14" name="[eatSpeedFactorMin]" dataDxfId="56"/>
    <tableColumn id="64" name="[eatSpeedFactorMax]" dataDxfId="55">
      <calculatedColumnFormula>AH17</calculatedColumnFormula>
    </tableColumn>
    <tableColumn id="15" name="[maxAlcohol]" dataDxfId="54"/>
    <tableColumn id="13" name="[alcoholDrain]" dataDxfId="53"/>
    <tableColumn id="6" name="[gamePrefab]" dataDxfId="52"/>
    <tableColumn id="10" name="[menuPrefab]" dataDxfId="51"/>
    <tableColumn id="60" name="[resultsPrefab]" dataDxfId="50"/>
    <tableColumn id="57" name="[shadowFromDragon]" dataDxfId="49"/>
    <tableColumn id="56" name="[revealFromDragon]" dataDxfId="48"/>
    <tableColumn id="49" name="[sizeUpMultiplier]" dataDxfId="47"/>
    <tableColumn id="50" name="[speedUpMultiplier]" dataDxfId="46"/>
    <tableColumn id="51" name="[biteUpMultiplier]" dataDxfId="45"/>
    <tableColumn id="47" name="[invincible]" dataDxfId="44"/>
    <tableColumn id="48" name="[infiniteBoost]" dataDxfId="43"/>
    <tableColumn id="45" name="[eatEverything]" dataDxfId="42"/>
    <tableColumn id="46" name="[modeDuration]" dataDxfId="41"/>
    <tableColumn id="53" name="[petScale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L55"/>
  <sheetViews>
    <sheetView tabSelected="1" topLeftCell="AS10" workbookViewId="0">
      <selection activeCell="BC27" sqref="BC27:BI27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4" ht="15.75" thickBot="1" x14ac:dyDescent="0.3"/>
    <row r="2" spans="2:64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4" x14ac:dyDescent="0.25">
      <c r="B3" s="19"/>
      <c r="C3" s="2"/>
      <c r="D3" s="2"/>
      <c r="E3" s="2"/>
      <c r="F3" s="2"/>
      <c r="G3" s="2"/>
    </row>
    <row r="4" spans="2:64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4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4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4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4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4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4" ht="15.75" thickBot="1" x14ac:dyDescent="0.3"/>
    <row r="13" spans="2:64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4" s="2" customFormat="1" ht="60" x14ac:dyDescent="0.25">
      <c r="J14" s="2" t="s">
        <v>174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4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3" t="s">
        <v>4</v>
      </c>
      <c r="AZ15" s="81" t="s">
        <v>16</v>
      </c>
      <c r="BA15" s="80" t="s">
        <v>130</v>
      </c>
      <c r="BB15" s="76" t="s">
        <v>129</v>
      </c>
      <c r="BC15" s="79" t="s">
        <v>189</v>
      </c>
      <c r="BD15" s="75" t="s">
        <v>190</v>
      </c>
      <c r="BE15" s="78" t="s">
        <v>128</v>
      </c>
      <c r="BF15" s="78" t="s">
        <v>127</v>
      </c>
      <c r="BG15" s="78" t="s">
        <v>126</v>
      </c>
      <c r="BH15" s="75" t="s">
        <v>125</v>
      </c>
      <c r="BI15" s="75" t="s">
        <v>124</v>
      </c>
      <c r="BJ15" s="77" t="s">
        <v>123</v>
      </c>
      <c r="BK15" s="76" t="s">
        <v>122</v>
      </c>
      <c r="BL15" s="75" t="s">
        <v>2</v>
      </c>
    </row>
    <row r="16" spans="2:64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6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72" t="s">
        <v>118</v>
      </c>
      <c r="AZ16" s="71" t="s">
        <v>117</v>
      </c>
      <c r="BA16" s="41">
        <v>3.0000000000000001E-3</v>
      </c>
      <c r="BB16" s="40">
        <v>5.0000000000000001E-3</v>
      </c>
      <c r="BC16" s="39">
        <v>175</v>
      </c>
      <c r="BD16" s="112">
        <v>200</v>
      </c>
      <c r="BE16" s="58">
        <v>2</v>
      </c>
      <c r="BF16" s="58">
        <v>9.5</v>
      </c>
      <c r="BG16" s="58">
        <v>1</v>
      </c>
      <c r="BH16" s="73">
        <v>1.1000000000000001</v>
      </c>
      <c r="BI16" s="73">
        <v>1.75</v>
      </c>
      <c r="BJ16" s="73">
        <v>0</v>
      </c>
      <c r="BK16" s="73">
        <v>8</v>
      </c>
      <c r="BL16" s="58" t="s">
        <v>5</v>
      </c>
    </row>
    <row r="17" spans="2:64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6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72" t="s">
        <v>114</v>
      </c>
      <c r="AZ17" s="71" t="s">
        <v>113</v>
      </c>
      <c r="BA17" s="41">
        <v>2.3E-3</v>
      </c>
      <c r="BB17" s="40">
        <v>5.0000000000000001E-3</v>
      </c>
      <c r="BC17" s="39">
        <v>210</v>
      </c>
      <c r="BD17" s="112">
        <v>235</v>
      </c>
      <c r="BE17" s="58">
        <v>2.1</v>
      </c>
      <c r="BF17" s="58">
        <v>9.5</v>
      </c>
      <c r="BG17" s="58">
        <v>1.7</v>
      </c>
      <c r="BH17" s="58">
        <v>1.1000000000000001</v>
      </c>
      <c r="BI17" s="58">
        <v>2.1</v>
      </c>
      <c r="BJ17" s="58">
        <v>0</v>
      </c>
      <c r="BK17" s="58">
        <v>8</v>
      </c>
      <c r="BL17" s="58" t="s">
        <v>6</v>
      </c>
    </row>
    <row r="18" spans="2:64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6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60" t="s">
        <v>109</v>
      </c>
      <c r="AZ18" s="59" t="s">
        <v>108</v>
      </c>
      <c r="BA18" s="41">
        <v>2E-3</v>
      </c>
      <c r="BB18" s="40">
        <v>5.0000000000000001E-3</v>
      </c>
      <c r="BC18" s="39">
        <v>240</v>
      </c>
      <c r="BD18" s="112">
        <v>280</v>
      </c>
      <c r="BE18" s="58">
        <v>2.2000000000000002</v>
      </c>
      <c r="BF18" s="58">
        <v>9.5</v>
      </c>
      <c r="BG18" s="58">
        <v>1.7</v>
      </c>
      <c r="BH18" s="58">
        <v>0.9</v>
      </c>
      <c r="BI18" s="58">
        <v>2.25</v>
      </c>
      <c r="BJ18" s="58">
        <v>0</v>
      </c>
      <c r="BK18" s="58">
        <v>8</v>
      </c>
      <c r="BL18" s="37" t="s">
        <v>7</v>
      </c>
    </row>
    <row r="19" spans="2:64" x14ac:dyDescent="0.25">
      <c r="B19" s="31" t="s">
        <v>3</v>
      </c>
      <c r="C19" s="37" t="s">
        <v>8</v>
      </c>
      <c r="D19" s="58" t="s">
        <v>107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1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3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6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60" t="s">
        <v>104</v>
      </c>
      <c r="AZ19" s="59" t="s">
        <v>103</v>
      </c>
      <c r="BA19" s="41">
        <v>2E-3</v>
      </c>
      <c r="BB19" s="40">
        <v>5.0000000000000001E-3</v>
      </c>
      <c r="BC19" s="39">
        <v>345</v>
      </c>
      <c r="BD19" s="112">
        <v>365</v>
      </c>
      <c r="BE19" s="58">
        <v>5.0999999999999996</v>
      </c>
      <c r="BF19" s="58">
        <v>5</v>
      </c>
      <c r="BG19" s="58">
        <v>0.5</v>
      </c>
      <c r="BH19" s="58">
        <v>1</v>
      </c>
      <c r="BI19" s="58">
        <v>1.3</v>
      </c>
      <c r="BJ19" s="58">
        <v>0</v>
      </c>
      <c r="BK19" s="58">
        <v>8</v>
      </c>
      <c r="BL19" s="37" t="s">
        <v>8</v>
      </c>
    </row>
    <row r="20" spans="2:64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1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60" t="s">
        <v>100</v>
      </c>
      <c r="AZ20" s="59" t="s">
        <v>99</v>
      </c>
      <c r="BA20" s="41">
        <v>1.9E-3</v>
      </c>
      <c r="BB20" s="40">
        <v>5.0000000000000001E-3</v>
      </c>
      <c r="BC20" s="39">
        <v>310</v>
      </c>
      <c r="BD20" s="112">
        <v>335</v>
      </c>
      <c r="BE20" s="58">
        <v>2.4</v>
      </c>
      <c r="BF20" s="58">
        <v>9.5</v>
      </c>
      <c r="BG20" s="58">
        <v>1.7</v>
      </c>
      <c r="BH20" s="58">
        <v>1</v>
      </c>
      <c r="BI20" s="58">
        <v>1.6</v>
      </c>
      <c r="BJ20" s="58">
        <v>9</v>
      </c>
      <c r="BK20" s="58">
        <v>8</v>
      </c>
      <c r="BL20" s="37" t="s">
        <v>9</v>
      </c>
    </row>
    <row r="21" spans="2:64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1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60" t="s">
        <v>95</v>
      </c>
      <c r="AZ21" s="59" t="s">
        <v>94</v>
      </c>
      <c r="BA21" s="41">
        <v>1.8E-3</v>
      </c>
      <c r="BB21" s="40">
        <v>5.0000000000000001E-3</v>
      </c>
      <c r="BC21" s="39">
        <v>322</v>
      </c>
      <c r="BD21" s="112">
        <v>347</v>
      </c>
      <c r="BE21" s="58">
        <v>2.5</v>
      </c>
      <c r="BF21" s="58">
        <v>9.5</v>
      </c>
      <c r="BG21" s="58">
        <v>1.7</v>
      </c>
      <c r="BH21" s="58">
        <v>0.5</v>
      </c>
      <c r="BI21" s="58">
        <v>1.9</v>
      </c>
      <c r="BJ21" s="58">
        <v>9</v>
      </c>
      <c r="BK21" s="58">
        <v>8</v>
      </c>
      <c r="BL21" s="37" t="s">
        <v>10</v>
      </c>
    </row>
    <row r="22" spans="2:64" x14ac:dyDescent="0.25">
      <c r="B22" s="31" t="s">
        <v>3</v>
      </c>
      <c r="C22" s="37" t="s">
        <v>11</v>
      </c>
      <c r="D22" s="58" t="s">
        <v>93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4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60" t="s">
        <v>90</v>
      </c>
      <c r="AZ22" s="59" t="s">
        <v>89</v>
      </c>
      <c r="BA22" s="41">
        <v>1.6999999999999999E-3</v>
      </c>
      <c r="BB22" s="40">
        <v>5.0000000000000001E-3</v>
      </c>
      <c r="BC22" s="39">
        <v>343</v>
      </c>
      <c r="BD22" s="112">
        <v>372</v>
      </c>
      <c r="BE22" s="58">
        <v>2.6</v>
      </c>
      <c r="BF22" s="58">
        <v>9.5</v>
      </c>
      <c r="BG22" s="58">
        <v>1.7</v>
      </c>
      <c r="BH22" s="58">
        <v>0.5</v>
      </c>
      <c r="BI22" s="58">
        <v>2</v>
      </c>
      <c r="BJ22" s="58">
        <v>9</v>
      </c>
      <c r="BK22" s="58">
        <v>8</v>
      </c>
      <c r="BL22" s="37" t="s">
        <v>11</v>
      </c>
    </row>
    <row r="23" spans="2:64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60" t="s">
        <v>86</v>
      </c>
      <c r="AZ23" s="59" t="s">
        <v>85</v>
      </c>
      <c r="BA23" s="41">
        <v>1.6000000000000001E-3</v>
      </c>
      <c r="BB23" s="40">
        <v>5.0000000000000001E-3</v>
      </c>
      <c r="BC23" s="39">
        <v>435</v>
      </c>
      <c r="BD23" s="112">
        <v>465</v>
      </c>
      <c r="BE23" s="58">
        <v>3.2</v>
      </c>
      <c r="BF23" s="58">
        <v>9.5</v>
      </c>
      <c r="BG23" s="58">
        <v>1.7</v>
      </c>
      <c r="BH23" s="58">
        <v>0.5</v>
      </c>
      <c r="BI23" s="58">
        <v>1.2</v>
      </c>
      <c r="BJ23" s="58">
        <v>45</v>
      </c>
      <c r="BK23" s="58">
        <v>15</v>
      </c>
      <c r="BL23" s="37" t="s">
        <v>12</v>
      </c>
    </row>
    <row r="24" spans="2:64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17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1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102" t="s">
        <v>187</v>
      </c>
      <c r="AZ24" s="21" t="s">
        <v>188</v>
      </c>
      <c r="BA24" s="106">
        <v>1.6000000000000001E-3</v>
      </c>
      <c r="BB24" s="107">
        <v>5.0000000000000001E-3</v>
      </c>
      <c r="BC24" s="108">
        <v>450</v>
      </c>
      <c r="BD24" s="113">
        <v>505</v>
      </c>
      <c r="BE24" s="103">
        <v>3.4</v>
      </c>
      <c r="BF24" s="103">
        <v>9.5</v>
      </c>
      <c r="BG24" s="103">
        <v>1.7</v>
      </c>
      <c r="BH24" s="103">
        <v>0.6</v>
      </c>
      <c r="BI24" s="103">
        <v>1.2</v>
      </c>
      <c r="BJ24" s="103">
        <v>45</v>
      </c>
      <c r="BK24" s="103">
        <v>15</v>
      </c>
      <c r="BL24" s="100" t="s">
        <v>184</v>
      </c>
    </row>
    <row r="25" spans="2:64" x14ac:dyDescent="0.25">
      <c r="B25" s="31" t="s">
        <v>3</v>
      </c>
      <c r="C25" s="37" t="s">
        <v>13</v>
      </c>
      <c r="D25" s="37" t="s">
        <v>84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5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60" t="s">
        <v>81</v>
      </c>
      <c r="AZ25" s="59" t="s">
        <v>80</v>
      </c>
      <c r="BA25" s="41">
        <v>1.6000000000000001E-3</v>
      </c>
      <c r="BB25" s="40">
        <v>5.0000000000000001E-3</v>
      </c>
      <c r="BC25" s="39">
        <v>540</v>
      </c>
      <c r="BD25" s="112">
        <f>dragonDefinitions[[#This Row],['[forceMin']]]+50</f>
        <v>590</v>
      </c>
      <c r="BE25" s="58">
        <v>3.9</v>
      </c>
      <c r="BF25" s="58">
        <v>9.5</v>
      </c>
      <c r="BG25" s="58">
        <v>1.7</v>
      </c>
      <c r="BH25" s="58">
        <v>0.3</v>
      </c>
      <c r="BI25" s="58">
        <v>1.1000000000000001</v>
      </c>
      <c r="BJ25" s="58">
        <v>45</v>
      </c>
      <c r="BK25" s="58">
        <v>15</v>
      </c>
      <c r="BL25" s="37" t="s">
        <v>13</v>
      </c>
    </row>
    <row r="26" spans="2:64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1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>dragonDefinitions[[#This Row],['[energyBaseMin']]]+25</f>
        <v>125</v>
      </c>
      <c r="Z26" s="26">
        <v>19</v>
      </c>
      <c r="AA26" s="26">
        <v>14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43" t="s">
        <v>76</v>
      </c>
      <c r="AZ26" s="42" t="s">
        <v>75</v>
      </c>
      <c r="BA26" s="41">
        <v>1.5E-3</v>
      </c>
      <c r="BB26" s="40">
        <v>5.0000000000000001E-3</v>
      </c>
      <c r="BC26" s="39">
        <v>680</v>
      </c>
      <c r="BD26" s="114">
        <f>dragonDefinitions[[#This Row],['[forceMin']]]+50</f>
        <v>730</v>
      </c>
      <c r="BE26" s="38">
        <v>4.7</v>
      </c>
      <c r="BF26" s="38">
        <v>9.5</v>
      </c>
      <c r="BG26" s="38">
        <v>1.7</v>
      </c>
      <c r="BH26" s="38">
        <v>0.7</v>
      </c>
      <c r="BI26" s="38">
        <v>1.03</v>
      </c>
      <c r="BJ26" s="38">
        <v>59</v>
      </c>
      <c r="BK26" s="38">
        <v>15</v>
      </c>
      <c r="BL26" s="37" t="s">
        <v>14</v>
      </c>
    </row>
    <row r="27" spans="2:64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C27" s="121" t="s">
        <v>67</v>
      </c>
      <c r="BD27" s="121"/>
      <c r="BE27" s="121"/>
      <c r="BF27" s="121"/>
      <c r="BG27" s="121"/>
      <c r="BH27" s="121"/>
      <c r="BI27" s="121"/>
    </row>
    <row r="29" spans="2:64" ht="15.75" thickBot="1" x14ac:dyDescent="0.3"/>
    <row r="30" spans="2:64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4" s="20" customFormat="1" ht="60" x14ac:dyDescent="0.25">
      <c r="B31" s="19"/>
      <c r="C31" s="2"/>
      <c r="D31" s="2" t="s">
        <v>65</v>
      </c>
      <c r="F31" s="2"/>
      <c r="G31" s="2"/>
    </row>
    <row r="32" spans="2:64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C27:BI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8" priority="4"/>
  </conditionalFormatting>
  <conditionalFormatting sqref="C5:C9">
    <cfRule type="duplicateValues" dxfId="97" priority="5"/>
  </conditionalFormatting>
  <conditionalFormatting sqref="BL16:BL23 BL25:BL26">
    <cfRule type="duplicateValues" dxfId="96" priority="3"/>
  </conditionalFormatting>
  <conditionalFormatting sqref="C24">
    <cfRule type="duplicateValues" dxfId="95" priority="2"/>
  </conditionalFormatting>
  <conditionalFormatting sqref="BL24">
    <cfRule type="duplicateValues" dxfId="9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2018-05-30T10:34:31Z</dcterms:modified>
</cp:coreProperties>
</file>