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entities!$A$142:$O$143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7" i="2"/>
  <c r="I167" i="2"/>
  <c r="G168" i="2"/>
  <c r="I168" i="2"/>
  <c r="G169" i="2"/>
  <c r="I169" i="2"/>
  <c r="G170" i="2"/>
  <c r="I170" i="2"/>
  <c r="G171" i="2"/>
  <c r="I171" i="2"/>
</calcChain>
</file>

<file path=xl/sharedStrings.xml><?xml version="1.0" encoding="utf-8"?>
<sst xmlns="http://schemas.openxmlformats.org/spreadsheetml/2006/main" count="1059" uniqueCount="502">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</sst>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 applyProtection="1">
      <alignment horizontal="center" vertical="center"/>
      <protection locked="0"/>
    </xf>
    <xf numFmtId="0" fontId="2" fillId="20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3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7" totalsRowShown="0" headerRowDxfId="92" dataDxfId="90" headerRowBorderDxfId="91" tableBorderDxfId="89" totalsRowBorderDxfId="88">
  <autoFilter ref="A23:AF137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2:O154" totalsRowShown="0">
  <autoFilter ref="A142:O154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1"/>
  <sheetViews>
    <sheetView tabSelected="1" topLeftCell="A73" zoomScaleNormal="100" workbookViewId="0">
      <pane xSplit="2" topLeftCell="C1" activePane="topRight" state="frozen"/>
      <selection activeCell="A22" sqref="A22"/>
      <selection pane="topRight" activeCell="A95" sqref="A95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0"/>
      <c r="F3" s="170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0"/>
      <c r="F22" s="170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35" t="s">
        <v>2</v>
      </c>
      <c r="B24" s="135" t="s">
        <v>353</v>
      </c>
      <c r="C24" s="136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35" t="s">
        <v>2</v>
      </c>
      <c r="B25" s="135" t="s">
        <v>347</v>
      </c>
      <c r="C25" s="136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35" t="s">
        <v>2</v>
      </c>
      <c r="B26" s="135" t="s">
        <v>342</v>
      </c>
      <c r="C26" s="136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35" t="s">
        <v>2</v>
      </c>
      <c r="B27" s="135" t="s">
        <v>339</v>
      </c>
      <c r="C27" s="136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39" t="s">
        <v>2</v>
      </c>
      <c r="B32" s="135" t="s">
        <v>321</v>
      </c>
      <c r="C32" s="136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39" t="s">
        <v>2</v>
      </c>
      <c r="B33" s="135" t="s">
        <v>320</v>
      </c>
      <c r="C33" s="136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39" t="s">
        <v>2</v>
      </c>
      <c r="B34" s="137" t="s">
        <v>432</v>
      </c>
      <c r="C34" s="138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37" t="s">
        <v>2</v>
      </c>
      <c r="B35" s="137" t="s">
        <v>441</v>
      </c>
      <c r="C35" s="138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51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39" t="s">
        <v>2</v>
      </c>
      <c r="B40" s="135" t="s">
        <v>67</v>
      </c>
      <c r="C40" s="136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39" t="s">
        <v>2</v>
      </c>
      <c r="B41" s="135" t="s">
        <v>443</v>
      </c>
      <c r="C41" s="136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39" t="s">
        <v>2</v>
      </c>
      <c r="B42" s="137" t="s">
        <v>302</v>
      </c>
      <c r="C42" s="138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37" t="s">
        <v>2</v>
      </c>
      <c r="B43" s="137" t="s">
        <v>434</v>
      </c>
      <c r="C43" s="138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50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51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39" t="s">
        <v>2</v>
      </c>
      <c r="B48" s="135" t="s">
        <v>290</v>
      </c>
      <c r="C48" s="136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39" t="s">
        <v>2</v>
      </c>
      <c r="B49" s="135" t="s">
        <v>286</v>
      </c>
      <c r="C49" s="136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20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37" t="s">
        <v>2</v>
      </c>
      <c r="B50" s="137" t="s">
        <v>282</v>
      </c>
      <c r="C50" s="138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37" t="s">
        <v>2</v>
      </c>
      <c r="B51" s="137" t="s">
        <v>280</v>
      </c>
      <c r="C51" s="138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51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51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39" t="s">
        <v>2</v>
      </c>
      <c r="B56" s="135" t="s">
        <v>265</v>
      </c>
      <c r="C56" s="136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66" customFormat="1" x14ac:dyDescent="0.25">
      <c r="A57" s="139" t="s">
        <v>2</v>
      </c>
      <c r="B57" s="135" t="s">
        <v>448</v>
      </c>
      <c r="C57" s="136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37" t="s">
        <v>2</v>
      </c>
      <c r="B58" s="137" t="s">
        <v>431</v>
      </c>
      <c r="C58" s="138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37" t="s">
        <v>2</v>
      </c>
      <c r="B59" s="137" t="s">
        <v>263</v>
      </c>
      <c r="C59" s="138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51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51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39" t="s">
        <v>2</v>
      </c>
      <c r="B64" s="135" t="s">
        <v>253</v>
      </c>
      <c r="C64" s="136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39" t="s">
        <v>2</v>
      </c>
      <c r="B65" s="135" t="s">
        <v>249</v>
      </c>
      <c r="C65" s="136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49"/>
    </row>
    <row r="66" spans="1:32" s="50" customFormat="1" x14ac:dyDescent="0.25">
      <c r="A66" s="137" t="s">
        <v>2</v>
      </c>
      <c r="B66" s="137" t="s">
        <v>244</v>
      </c>
      <c r="C66" s="138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37" t="s">
        <v>2</v>
      </c>
      <c r="B67" s="137" t="s">
        <v>242</v>
      </c>
      <c r="C67" s="138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51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51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51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37" t="s">
        <v>2</v>
      </c>
      <c r="B72" s="135" t="s">
        <v>230</v>
      </c>
      <c r="C72" s="136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49" t="s">
        <v>226</v>
      </c>
    </row>
    <row r="73" spans="1:32" s="50" customFormat="1" x14ac:dyDescent="0.25">
      <c r="A73" s="137" t="s">
        <v>2</v>
      </c>
      <c r="B73" s="135" t="s">
        <v>225</v>
      </c>
      <c r="C73" s="136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37" t="s">
        <v>2</v>
      </c>
      <c r="B74" s="137" t="s">
        <v>223</v>
      </c>
      <c r="C74" s="138" t="s">
        <v>61</v>
      </c>
      <c r="D74" s="66">
        <v>40</v>
      </c>
      <c r="E74" s="65">
        <v>3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49"/>
    </row>
    <row r="75" spans="1:32" s="50" customFormat="1" x14ac:dyDescent="0.25">
      <c r="A75" s="139" t="s">
        <v>2</v>
      </c>
      <c r="B75" s="137" t="s">
        <v>221</v>
      </c>
      <c r="C75" s="138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51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51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69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69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37" t="s">
        <v>2</v>
      </c>
      <c r="B80" s="135" t="s">
        <v>429</v>
      </c>
      <c r="C80" s="136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34"/>
    </row>
    <row r="81" spans="1:32" x14ac:dyDescent="0.25">
      <c r="A81" s="137" t="s">
        <v>2</v>
      </c>
      <c r="B81" s="135" t="s">
        <v>430</v>
      </c>
      <c r="C81" s="136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39" t="s">
        <v>2</v>
      </c>
      <c r="B82" s="137" t="s">
        <v>436</v>
      </c>
      <c r="C82" s="138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34" t="s">
        <v>287</v>
      </c>
    </row>
    <row r="83" spans="1:32" x14ac:dyDescent="0.25">
      <c r="A83" s="139" t="s">
        <v>2</v>
      </c>
      <c r="B83" s="137" t="s">
        <v>205</v>
      </c>
      <c r="C83" s="138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34"/>
    </row>
    <row r="84" spans="1:32" s="50" customFormat="1" x14ac:dyDescent="0.25">
      <c r="A84" s="151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51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39" t="s">
        <v>2</v>
      </c>
      <c r="B88" s="135" t="s">
        <v>191</v>
      </c>
      <c r="C88" s="136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42" t="s">
        <v>178</v>
      </c>
    </row>
    <row r="89" spans="1:32" s="50" customFormat="1" x14ac:dyDescent="0.25">
      <c r="A89" s="139" t="s">
        <v>2</v>
      </c>
      <c r="B89" s="135" t="s">
        <v>189</v>
      </c>
      <c r="C89" s="136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45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47" t="s">
        <v>178</v>
      </c>
    </row>
    <row r="90" spans="1:32" s="50" customFormat="1" x14ac:dyDescent="0.25">
      <c r="A90" s="139" t="s">
        <v>2</v>
      </c>
      <c r="B90" s="137" t="s">
        <v>188</v>
      </c>
      <c r="C90" s="138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45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47" t="s">
        <v>184</v>
      </c>
    </row>
    <row r="91" spans="1:32" s="50" customFormat="1" x14ac:dyDescent="0.25">
      <c r="A91" s="137" t="s">
        <v>2</v>
      </c>
      <c r="B91" s="137" t="s">
        <v>183</v>
      </c>
      <c r="C91" s="138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45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500</v>
      </c>
      <c r="AF91" s="147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51" t="s">
        <v>2</v>
      </c>
      <c r="B95" s="49" t="s">
        <v>501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45">
        <v>0</v>
      </c>
      <c r="Q95" s="32">
        <f>entityDefinitions[[#This Row],['[edibleFromTier']]]</f>
        <v>0</v>
      </c>
      <c r="R95" s="157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39" t="s">
        <v>2</v>
      </c>
      <c r="B96" s="135" t="s">
        <v>169</v>
      </c>
      <c r="C96" s="136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47" t="s">
        <v>148</v>
      </c>
    </row>
    <row r="97" spans="1:32" s="50" customFormat="1" x14ac:dyDescent="0.25">
      <c r="A97" s="139" t="s">
        <v>2</v>
      </c>
      <c r="B97" s="135" t="s">
        <v>438</v>
      </c>
      <c r="C97" s="136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47" t="s">
        <v>148</v>
      </c>
    </row>
    <row r="98" spans="1:32" s="50" customFormat="1" x14ac:dyDescent="0.25">
      <c r="A98" s="139" t="s">
        <v>2</v>
      </c>
      <c r="B98" s="137" t="s">
        <v>165</v>
      </c>
      <c r="C98" s="138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37" t="s">
        <v>2</v>
      </c>
      <c r="B99" s="137" t="s">
        <v>161</v>
      </c>
      <c r="C99" s="138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42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45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51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48">
        <v>5</v>
      </c>
      <c r="O103" s="32">
        <v>5</v>
      </c>
      <c r="P103" s="145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51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39" t="s">
        <v>2</v>
      </c>
      <c r="B105" s="135" t="s">
        <v>151</v>
      </c>
      <c r="C105" s="136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42" t="s">
        <v>287</v>
      </c>
    </row>
    <row r="106" spans="1:32" x14ac:dyDescent="0.25">
      <c r="A106" s="139" t="s">
        <v>2</v>
      </c>
      <c r="B106" s="135" t="s">
        <v>147</v>
      </c>
      <c r="C106" s="136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45">
        <v>1</v>
      </c>
      <c r="Q106" s="32">
        <v>0</v>
      </c>
      <c r="R106" s="58" t="b">
        <v>1</v>
      </c>
      <c r="S106" s="29" t="b">
        <v>1</v>
      </c>
      <c r="T106" s="146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47"/>
    </row>
    <row r="107" spans="1:32" x14ac:dyDescent="0.25">
      <c r="A107" s="137" t="s">
        <v>2</v>
      </c>
      <c r="B107" s="137" t="s">
        <v>143</v>
      </c>
      <c r="C107" s="138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45">
        <v>3</v>
      </c>
      <c r="Q107" s="32">
        <v>2</v>
      </c>
      <c r="R107" s="58" t="b">
        <v>1</v>
      </c>
      <c r="S107" s="29" t="b">
        <v>1</v>
      </c>
      <c r="T107" s="146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42"/>
    </row>
    <row r="108" spans="1:32" x14ac:dyDescent="0.25">
      <c r="A108" s="137" t="s">
        <v>2</v>
      </c>
      <c r="B108" s="137" t="s">
        <v>142</v>
      </c>
      <c r="C108" s="138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45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47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52" t="s">
        <v>2</v>
      </c>
      <c r="B111" s="154" t="s">
        <v>135</v>
      </c>
      <c r="C111" s="155" t="s">
        <v>87</v>
      </c>
      <c r="D111" s="156">
        <v>120</v>
      </c>
      <c r="E111" s="156">
        <v>17</v>
      </c>
      <c r="F111" s="156">
        <v>0</v>
      </c>
      <c r="G111" s="156">
        <v>50</v>
      </c>
      <c r="H111" s="156">
        <v>0</v>
      </c>
      <c r="I111" s="156">
        <v>70</v>
      </c>
      <c r="J111" s="156">
        <v>0</v>
      </c>
      <c r="K111" s="42">
        <v>0.15</v>
      </c>
      <c r="L111" s="156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52" t="s">
        <v>2</v>
      </c>
      <c r="B112" s="154" t="s">
        <v>129</v>
      </c>
      <c r="C112" s="155" t="s">
        <v>68</v>
      </c>
      <c r="D112" s="156">
        <v>60</v>
      </c>
      <c r="E112" s="156">
        <v>17</v>
      </c>
      <c r="F112" s="156">
        <v>0</v>
      </c>
      <c r="G112" s="156">
        <v>30</v>
      </c>
      <c r="H112" s="156">
        <v>0</v>
      </c>
      <c r="I112" s="156">
        <v>75</v>
      </c>
      <c r="J112" s="156">
        <v>0</v>
      </c>
      <c r="K112" s="42">
        <v>0.15</v>
      </c>
      <c r="L112" s="156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40" t="s">
        <v>2</v>
      </c>
      <c r="B113" s="153" t="s">
        <v>123</v>
      </c>
      <c r="C113" s="141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47" t="s">
        <v>119</v>
      </c>
    </row>
    <row r="114" spans="1:32" x14ac:dyDescent="0.25">
      <c r="A114" s="140" t="s">
        <v>2</v>
      </c>
      <c r="B114" s="153" t="s">
        <v>118</v>
      </c>
      <c r="C114" s="141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47" t="s">
        <v>113</v>
      </c>
    </row>
    <row r="115" spans="1:32" x14ac:dyDescent="0.25">
      <c r="A115" s="137" t="s">
        <v>2</v>
      </c>
      <c r="B115" s="137" t="s">
        <v>112</v>
      </c>
      <c r="C115" s="138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47"/>
    </row>
    <row r="116" spans="1:32" x14ac:dyDescent="0.25">
      <c r="A116" s="137" t="s">
        <v>2</v>
      </c>
      <c r="B116" s="137" t="s">
        <v>108</v>
      </c>
      <c r="C116" s="138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47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51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51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69" t="s">
        <v>92</v>
      </c>
    </row>
    <row r="120" spans="1:32" x14ac:dyDescent="0.25">
      <c r="A120" s="151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39" t="s">
        <v>2</v>
      </c>
      <c r="B121" s="137" t="s">
        <v>88</v>
      </c>
      <c r="C121" s="136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39" t="s">
        <v>2</v>
      </c>
      <c r="B122" s="137" t="s">
        <v>83</v>
      </c>
      <c r="C122" s="136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39" t="s">
        <v>2</v>
      </c>
      <c r="B123" s="137" t="s">
        <v>79</v>
      </c>
      <c r="C123" s="136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34" t="s">
        <v>74</v>
      </c>
    </row>
    <row r="124" spans="1:32" x14ac:dyDescent="0.25">
      <c r="A124" s="139" t="s">
        <v>2</v>
      </c>
      <c r="B124" s="137" t="s">
        <v>70</v>
      </c>
      <c r="C124" s="136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58">
        <v>0.25</v>
      </c>
      <c r="Y124" s="158">
        <v>0.25</v>
      </c>
      <c r="Z124" s="158">
        <v>0.8</v>
      </c>
      <c r="AA124" s="158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51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51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51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63" t="b">
        <v>0</v>
      </c>
      <c r="T127" s="163" t="b">
        <v>0</v>
      </c>
      <c r="U127" s="159">
        <v>1</v>
      </c>
      <c r="V127" s="159"/>
      <c r="W127" s="159">
        <v>0</v>
      </c>
      <c r="X127" s="55">
        <v>0</v>
      </c>
      <c r="Y127" s="160">
        <v>0</v>
      </c>
      <c r="Z127" s="160">
        <v>0</v>
      </c>
      <c r="AA127" s="55">
        <v>0</v>
      </c>
      <c r="AB127" s="164" t="s">
        <v>224</v>
      </c>
      <c r="AC127" s="72" t="s">
        <v>59</v>
      </c>
      <c r="AD127" s="72" t="s">
        <v>58</v>
      </c>
      <c r="AE127" s="161"/>
      <c r="AF127" s="162"/>
    </row>
    <row r="128" spans="1:32" s="50" customFormat="1" x14ac:dyDescent="0.25">
      <c r="A128" s="151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63" t="b">
        <v>0</v>
      </c>
      <c r="T128" s="163" t="b">
        <v>0</v>
      </c>
      <c r="U128" s="159">
        <v>1</v>
      </c>
      <c r="V128" s="159"/>
      <c r="W128" s="159">
        <v>0</v>
      </c>
      <c r="X128" s="55">
        <v>0</v>
      </c>
      <c r="Y128" s="160">
        <v>0</v>
      </c>
      <c r="Z128" s="160">
        <v>0</v>
      </c>
      <c r="AA128" s="55">
        <v>0</v>
      </c>
      <c r="AB128" s="164" t="s">
        <v>224</v>
      </c>
      <c r="AC128" s="72" t="s">
        <v>59</v>
      </c>
      <c r="AD128" s="72" t="s">
        <v>58</v>
      </c>
      <c r="AE128" s="161"/>
      <c r="AF128" s="162"/>
    </row>
    <row r="129" spans="1:32" x14ac:dyDescent="0.25">
      <c r="A129" s="139" t="s">
        <v>2</v>
      </c>
      <c r="B129" s="137" t="s">
        <v>491</v>
      </c>
      <c r="C129" s="136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67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39" t="s">
        <v>2</v>
      </c>
      <c r="B130" s="137" t="s">
        <v>492</v>
      </c>
      <c r="C130" s="136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67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39" t="s">
        <v>2</v>
      </c>
      <c r="B131" s="137" t="s">
        <v>493</v>
      </c>
      <c r="C131" s="136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67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39" t="s">
        <v>2</v>
      </c>
      <c r="B132" s="137" t="s">
        <v>494</v>
      </c>
      <c r="C132" s="136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58">
        <v>0</v>
      </c>
      <c r="Y132" s="158">
        <v>0</v>
      </c>
      <c r="Z132" s="158">
        <v>0</v>
      </c>
      <c r="AA132" s="158">
        <v>0</v>
      </c>
      <c r="AB132" s="168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51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63" t="b">
        <v>0</v>
      </c>
      <c r="T133" s="163" t="b">
        <v>0</v>
      </c>
      <c r="U133" s="159">
        <v>1</v>
      </c>
      <c r="V133" s="159"/>
      <c r="W133" s="159">
        <v>0</v>
      </c>
      <c r="X133" s="55">
        <v>0</v>
      </c>
      <c r="Y133" s="160">
        <v>0</v>
      </c>
      <c r="Z133" s="160">
        <v>0</v>
      </c>
      <c r="AA133" s="55">
        <v>0</v>
      </c>
      <c r="AB133" s="164" t="s">
        <v>224</v>
      </c>
      <c r="AC133" s="72" t="s">
        <v>59</v>
      </c>
      <c r="AD133" s="72" t="s">
        <v>58</v>
      </c>
      <c r="AE133" s="161"/>
      <c r="AF133" s="162"/>
    </row>
    <row r="134" spans="1:32" x14ac:dyDescent="0.25">
      <c r="A134" s="151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65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63" t="b">
        <v>0</v>
      </c>
      <c r="T134" s="163" t="b">
        <v>0</v>
      </c>
      <c r="U134" s="159">
        <v>1</v>
      </c>
      <c r="V134" s="159">
        <v>2</v>
      </c>
      <c r="W134" s="159">
        <v>0</v>
      </c>
      <c r="X134" s="55">
        <v>1</v>
      </c>
      <c r="Y134" s="160">
        <v>1</v>
      </c>
      <c r="Z134" s="160">
        <v>0</v>
      </c>
      <c r="AA134" s="55">
        <v>0</v>
      </c>
      <c r="AB134" s="164" t="s">
        <v>338</v>
      </c>
      <c r="AC134" s="72" t="s">
        <v>337</v>
      </c>
      <c r="AD134" s="72" t="s">
        <v>137</v>
      </c>
      <c r="AE134" s="161"/>
      <c r="AF134" s="162"/>
    </row>
    <row r="135" spans="1:32" x14ac:dyDescent="0.25">
      <c r="A135" s="151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65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63" t="b">
        <v>0</v>
      </c>
      <c r="T135" s="163" t="b">
        <v>0</v>
      </c>
      <c r="U135" s="159">
        <v>1</v>
      </c>
      <c r="V135" s="159"/>
      <c r="W135" s="159">
        <v>0</v>
      </c>
      <c r="X135" s="55">
        <v>0</v>
      </c>
      <c r="Y135" s="160">
        <v>0</v>
      </c>
      <c r="Z135" s="160">
        <v>0</v>
      </c>
      <c r="AA135" s="55">
        <v>0</v>
      </c>
      <c r="AB135" s="164" t="s">
        <v>224</v>
      </c>
      <c r="AC135" s="72" t="s">
        <v>59</v>
      </c>
      <c r="AD135" s="72" t="s">
        <v>58</v>
      </c>
      <c r="AE135" s="161"/>
      <c r="AF135" s="162"/>
    </row>
    <row r="136" spans="1:32" x14ac:dyDescent="0.25">
      <c r="A136" s="151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65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63" t="b">
        <v>0</v>
      </c>
      <c r="T136" s="163" t="b">
        <v>0</v>
      </c>
      <c r="U136" s="159">
        <v>1</v>
      </c>
      <c r="V136" s="159"/>
      <c r="W136" s="159">
        <v>0</v>
      </c>
      <c r="X136" s="55">
        <v>0</v>
      </c>
      <c r="Y136" s="160">
        <v>0</v>
      </c>
      <c r="Z136" s="160">
        <v>0</v>
      </c>
      <c r="AA136" s="55">
        <v>0</v>
      </c>
      <c r="AB136" s="164" t="s">
        <v>224</v>
      </c>
      <c r="AC136" s="72" t="s">
        <v>59</v>
      </c>
      <c r="AD136" s="72" t="s">
        <v>58</v>
      </c>
      <c r="AE136" s="161"/>
      <c r="AF136" s="162"/>
    </row>
    <row r="137" spans="1:32" s="8" customFormat="1" x14ac:dyDescent="0.25">
      <c r="A137" s="139" t="s">
        <v>2</v>
      </c>
      <c r="B137" s="137" t="s">
        <v>499</v>
      </c>
      <c r="C137" s="136" t="s">
        <v>61</v>
      </c>
      <c r="D137" s="66">
        <v>100</v>
      </c>
      <c r="E137" s="65">
        <v>0</v>
      </c>
      <c r="F137" s="65">
        <v>0</v>
      </c>
      <c r="G137" s="65">
        <v>0</v>
      </c>
      <c r="H137" s="65">
        <v>0</v>
      </c>
      <c r="I137" s="65">
        <v>50</v>
      </c>
      <c r="J137" s="65">
        <v>0</v>
      </c>
      <c r="K137" s="53">
        <v>0</v>
      </c>
      <c r="L137" s="65">
        <v>0</v>
      </c>
      <c r="M137" s="36" t="b">
        <v>0</v>
      </c>
      <c r="N137" s="40">
        <v>5</v>
      </c>
      <c r="O137" s="37">
        <v>5</v>
      </c>
      <c r="P137" s="81">
        <v>0</v>
      </c>
      <c r="Q137" s="40">
        <v>0</v>
      </c>
      <c r="R137" s="36" t="b">
        <v>1</v>
      </c>
      <c r="S137" s="36" t="b">
        <v>0</v>
      </c>
      <c r="T137" s="73" t="b">
        <v>0</v>
      </c>
      <c r="U137" s="36">
        <v>1</v>
      </c>
      <c r="V137" s="36"/>
      <c r="W137" s="36">
        <v>0</v>
      </c>
      <c r="X137" s="52">
        <v>0</v>
      </c>
      <c r="Y137" s="52">
        <v>0</v>
      </c>
      <c r="Z137" s="52">
        <v>0</v>
      </c>
      <c r="AA137" s="52">
        <v>0</v>
      </c>
      <c r="AB137" s="167" t="s">
        <v>224</v>
      </c>
      <c r="AC137" s="72" t="s">
        <v>59</v>
      </c>
      <c r="AD137" s="72" t="s">
        <v>58</v>
      </c>
      <c r="AE137" s="72"/>
      <c r="AF137" s="71"/>
    </row>
    <row r="138" spans="1:32" x14ac:dyDescent="0.25">
      <c r="A138" s="118"/>
      <c r="B138" s="118"/>
      <c r="C138" s="118"/>
      <c r="D138" s="119"/>
      <c r="E138" s="120"/>
      <c r="F138" s="120"/>
      <c r="G138" s="120"/>
      <c r="H138" s="120"/>
      <c r="I138" s="120"/>
      <c r="J138" s="121"/>
      <c r="K138" s="120"/>
      <c r="L138" s="122"/>
      <c r="M138" s="123"/>
      <c r="N138" s="123"/>
      <c r="O138" s="124"/>
      <c r="P138" s="123"/>
      <c r="Q138" s="125"/>
      <c r="R138" s="126"/>
      <c r="S138" s="126"/>
      <c r="T138" s="125"/>
      <c r="U138" s="126"/>
      <c r="V138" s="127"/>
      <c r="W138" s="128"/>
      <c r="X138" s="129"/>
      <c r="Y138" s="129"/>
      <c r="Z138" s="130"/>
      <c r="AA138" s="131"/>
      <c r="AB138" s="131"/>
      <c r="AC138" s="132"/>
      <c r="AD138" s="132"/>
      <c r="AE138" s="133"/>
    </row>
    <row r="139" spans="1:32" ht="15.75" thickBot="1" x14ac:dyDescent="0.3"/>
    <row r="140" spans="1:32" ht="23.25" x14ac:dyDescent="0.35">
      <c r="A140" s="9" t="s">
        <v>57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F140" s="8"/>
    </row>
    <row r="141" spans="1:32" x14ac:dyDescent="0.25">
      <c r="A141" s="22"/>
      <c r="B141" s="22"/>
      <c r="C141" s="22"/>
      <c r="D141" s="22"/>
      <c r="E141" s="22"/>
      <c r="F141" s="170"/>
      <c r="G141" s="170"/>
      <c r="H141" s="21" t="s">
        <v>56</v>
      </c>
      <c r="I141" s="21"/>
      <c r="J141" s="22"/>
      <c r="K141" s="17"/>
      <c r="L141" s="17"/>
      <c r="M141" s="17" t="s">
        <v>55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21"/>
      <c r="AB141" s="21"/>
      <c r="AC141" s="21"/>
      <c r="AD141" s="21"/>
      <c r="AE141" s="17"/>
    </row>
    <row r="142" spans="1:32" ht="145.5" x14ac:dyDescent="0.25">
      <c r="A142" s="7" t="s">
        <v>54</v>
      </c>
      <c r="B142" s="7" t="s">
        <v>17</v>
      </c>
      <c r="C142" s="7" t="s">
        <v>53</v>
      </c>
      <c r="D142" s="20" t="s">
        <v>52</v>
      </c>
      <c r="E142" s="20" t="s">
        <v>51</v>
      </c>
      <c r="F142" s="20" t="s">
        <v>50</v>
      </c>
      <c r="G142" s="20" t="s">
        <v>49</v>
      </c>
      <c r="H142" s="20" t="s">
        <v>48</v>
      </c>
      <c r="I142" s="20" t="s">
        <v>47</v>
      </c>
      <c r="J142" s="20" t="s">
        <v>46</v>
      </c>
      <c r="K142" s="20" t="s">
        <v>45</v>
      </c>
      <c r="L142" s="20" t="s">
        <v>44</v>
      </c>
      <c r="M142" s="19" t="s">
        <v>43</v>
      </c>
      <c r="N142" s="19" t="s">
        <v>42</v>
      </c>
      <c r="O142" s="19" t="s">
        <v>41</v>
      </c>
    </row>
    <row r="143" spans="1:32" x14ac:dyDescent="0.25">
      <c r="A143" s="16" t="s">
        <v>2</v>
      </c>
      <c r="B143" s="15" t="s">
        <v>40</v>
      </c>
      <c r="C143" s="15" t="s">
        <v>38</v>
      </c>
      <c r="D143" s="14" t="s">
        <v>30</v>
      </c>
      <c r="E143" s="14">
        <v>3</v>
      </c>
      <c r="F143" s="18">
        <v>0</v>
      </c>
      <c r="G143" s="18">
        <v>0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2" x14ac:dyDescent="0.25">
      <c r="A144" s="16" t="s">
        <v>2</v>
      </c>
      <c r="B144" s="15" t="s">
        <v>39</v>
      </c>
      <c r="C144" s="15" t="s">
        <v>38</v>
      </c>
      <c r="D144" s="14" t="s">
        <v>23</v>
      </c>
      <c r="E144" s="14">
        <v>3</v>
      </c>
      <c r="F144" s="18">
        <v>0</v>
      </c>
      <c r="G144" s="18">
        <v>1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37</v>
      </c>
      <c r="C145" s="15" t="s">
        <v>35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36</v>
      </c>
      <c r="C146" s="15" t="s">
        <v>35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34</v>
      </c>
      <c r="C147" s="15" t="s">
        <v>24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33</v>
      </c>
      <c r="C148" s="15" t="s">
        <v>24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32</v>
      </c>
      <c r="C149" s="15" t="s">
        <v>24</v>
      </c>
      <c r="D149" s="14" t="s">
        <v>26</v>
      </c>
      <c r="E149" s="14">
        <v>3</v>
      </c>
      <c r="F149" s="18">
        <v>0</v>
      </c>
      <c r="G149" s="18">
        <v>2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31</v>
      </c>
      <c r="C150" s="15" t="s">
        <v>27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29</v>
      </c>
      <c r="C151" s="15" t="s">
        <v>27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28</v>
      </c>
      <c r="C152" s="15" t="s">
        <v>27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25</v>
      </c>
      <c r="C153" s="15" t="s">
        <v>24</v>
      </c>
      <c r="D153" s="14" t="s">
        <v>23</v>
      </c>
      <c r="E153" s="14">
        <v>1</v>
      </c>
      <c r="F153" s="13">
        <v>0</v>
      </c>
      <c r="G153" s="13">
        <v>1</v>
      </c>
      <c r="H153" s="13">
        <v>0</v>
      </c>
      <c r="I153" s="13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</row>
    <row r="154" spans="1:31" x14ac:dyDescent="0.25">
      <c r="A154" s="16" t="s">
        <v>2</v>
      </c>
      <c r="B154" s="95" t="s">
        <v>447</v>
      </c>
      <c r="C154" s="95" t="s">
        <v>38</v>
      </c>
      <c r="D154" s="143" t="s">
        <v>30</v>
      </c>
      <c r="E154" s="14">
        <v>1</v>
      </c>
      <c r="F154" s="144">
        <v>0</v>
      </c>
      <c r="G154" s="144">
        <v>0</v>
      </c>
      <c r="H154" s="144">
        <v>0</v>
      </c>
      <c r="I154" s="144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25"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5.75" thickBot="1" x14ac:dyDescent="0.3"/>
    <row r="157" spans="1:31" ht="23.25" x14ac:dyDescent="0.35">
      <c r="A157" s="9" t="s">
        <v>19</v>
      </c>
      <c r="B157" s="9"/>
      <c r="C157" s="9"/>
      <c r="D157" s="9"/>
      <c r="E157" s="8"/>
      <c r="F157" s="8"/>
      <c r="G157" s="8"/>
      <c r="H157" s="8"/>
      <c r="I157" s="8"/>
      <c r="J157" s="8"/>
      <c r="K157" s="8"/>
      <c r="L157" s="8"/>
    </row>
    <row r="159" spans="1:31" ht="159.75" x14ac:dyDescent="0.25">
      <c r="A159" s="7" t="s">
        <v>18</v>
      </c>
      <c r="B159" s="6" t="s">
        <v>17</v>
      </c>
      <c r="C159" s="6" t="s">
        <v>16</v>
      </c>
      <c r="D159" s="5" t="s">
        <v>15</v>
      </c>
      <c r="E159" s="5" t="s">
        <v>14</v>
      </c>
      <c r="F159" s="5" t="s">
        <v>13</v>
      </c>
      <c r="G159" s="5" t="s">
        <v>12</v>
      </c>
      <c r="H159" s="5" t="s">
        <v>11</v>
      </c>
    </row>
    <row r="160" spans="1:31" x14ac:dyDescent="0.25">
      <c r="A160" s="4" t="s">
        <v>2</v>
      </c>
      <c r="B160" s="3" t="s">
        <v>10</v>
      </c>
      <c r="C160" s="3" t="s">
        <v>9</v>
      </c>
      <c r="D160" s="2">
        <v>42</v>
      </c>
      <c r="E160" s="2">
        <v>8</v>
      </c>
      <c r="F160" s="2">
        <v>1.3</v>
      </c>
      <c r="G160" s="2">
        <v>2</v>
      </c>
      <c r="H160" s="2">
        <v>0</v>
      </c>
    </row>
    <row r="161" spans="1:9" x14ac:dyDescent="0.25">
      <c r="A161" s="4" t="s">
        <v>2</v>
      </c>
      <c r="B161" s="3" t="s">
        <v>8</v>
      </c>
      <c r="C161" s="3" t="s">
        <v>7</v>
      </c>
      <c r="D161" s="2">
        <v>92</v>
      </c>
      <c r="E161" s="2">
        <v>10</v>
      </c>
      <c r="F161" s="2">
        <v>1.1000000000000001</v>
      </c>
      <c r="G161" s="2">
        <v>2</v>
      </c>
      <c r="H161" s="2">
        <v>0</v>
      </c>
    </row>
    <row r="162" spans="1:9" x14ac:dyDescent="0.25">
      <c r="A162" s="4" t="s">
        <v>2</v>
      </c>
      <c r="B162" s="3" t="s">
        <v>6</v>
      </c>
      <c r="C162" s="3" t="s">
        <v>5</v>
      </c>
      <c r="D162" s="2">
        <v>235</v>
      </c>
      <c r="E162" s="2">
        <v>12</v>
      </c>
      <c r="F162" s="2">
        <v>0.9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4</v>
      </c>
      <c r="C163" s="3" t="s">
        <v>3</v>
      </c>
      <c r="D163" s="2">
        <v>686</v>
      </c>
      <c r="E163" s="2">
        <v>14</v>
      </c>
      <c r="F163" s="2">
        <v>0.7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1</v>
      </c>
      <c r="C164" s="3" t="s">
        <v>0</v>
      </c>
      <c r="D164" s="2">
        <v>1040</v>
      </c>
      <c r="E164" s="2">
        <v>14</v>
      </c>
      <c r="F164" s="2">
        <v>0.5</v>
      </c>
      <c r="G164" s="2">
        <v>2</v>
      </c>
      <c r="H164" s="2">
        <v>0</v>
      </c>
    </row>
    <row r="167" spans="1:9" x14ac:dyDescent="0.25">
      <c r="D167" s="1">
        <v>42</v>
      </c>
      <c r="F167" s="1">
        <v>1.3</v>
      </c>
      <c r="G167">
        <f>D160*F160</f>
        <v>54.6</v>
      </c>
      <c r="I167">
        <f>D167*F167</f>
        <v>54.6</v>
      </c>
    </row>
    <row r="168" spans="1:9" x14ac:dyDescent="0.25">
      <c r="D168" s="1">
        <v>92</v>
      </c>
      <c r="F168" s="1">
        <v>1.1000000000000001</v>
      </c>
      <c r="G168">
        <f>D161*F161</f>
        <v>101.2</v>
      </c>
      <c r="I168">
        <f>D168*F168</f>
        <v>101.2</v>
      </c>
    </row>
    <row r="169" spans="1:9" x14ac:dyDescent="0.25">
      <c r="D169" s="1">
        <v>235</v>
      </c>
      <c r="F169" s="1">
        <v>0.9</v>
      </c>
      <c r="G169">
        <f>D162*F162</f>
        <v>211.5</v>
      </c>
      <c r="I169">
        <f>D169*F169</f>
        <v>211.5</v>
      </c>
    </row>
    <row r="170" spans="1:9" x14ac:dyDescent="0.25">
      <c r="D170" s="1">
        <v>686</v>
      </c>
      <c r="F170" s="1">
        <v>0.7</v>
      </c>
      <c r="G170">
        <f>D163*F163</f>
        <v>480.2</v>
      </c>
      <c r="I170">
        <f>D170*F170</f>
        <v>480.2</v>
      </c>
    </row>
    <row r="171" spans="1:9" x14ac:dyDescent="0.25">
      <c r="D171" s="1">
        <v>1040</v>
      </c>
      <c r="F171" s="1">
        <v>0.5</v>
      </c>
      <c r="G171">
        <f>D164*F164</f>
        <v>520</v>
      </c>
      <c r="I171">
        <f>D171*F171</f>
        <v>520</v>
      </c>
    </row>
  </sheetData>
  <mergeCells count="3">
    <mergeCell ref="E22:F22"/>
    <mergeCell ref="E3:F3"/>
    <mergeCell ref="F141:G141"/>
  </mergeCells>
  <conditionalFormatting sqref="M118:M124 R118:T124 M24:M56 R24:T56 S127:T127 M127 R58:T115 M58:M115">
    <cfRule type="expression" dxfId="112" priority="61">
      <formula>M24=FALSE</formula>
    </cfRule>
  </conditionalFormatting>
  <conditionalFormatting sqref="M116 R116:T116">
    <cfRule type="expression" dxfId="111" priority="54">
      <formula>M116=FALSE</formula>
    </cfRule>
  </conditionalFormatting>
  <conditionalFormatting sqref="N116:Q11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0" priority="48">
      <formula>M115=FALSE</formula>
    </cfRule>
  </conditionalFormatting>
  <conditionalFormatting sqref="N115:Q1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09" priority="46">
      <formula>M114=FALSE</formula>
    </cfRule>
  </conditionalFormatting>
  <conditionalFormatting sqref="N114:Q1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08" priority="43">
      <formula>M125=FALSE</formula>
    </cfRule>
  </conditionalFormatting>
  <conditionalFormatting sqref="M125 R125:T125">
    <cfRule type="expression" dxfId="107" priority="42">
      <formula>M125=FALSE</formula>
    </cfRule>
  </conditionalFormatting>
  <conditionalFormatting sqref="N125:Q12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06" priority="40">
      <formula>R127=FALSE</formula>
    </cfRule>
  </conditionalFormatting>
  <conditionalFormatting sqref="S128:T128 M128">
    <cfRule type="expression" dxfId="105" priority="39">
      <formula>M128=FALSE</formula>
    </cfRule>
  </conditionalFormatting>
  <conditionalFormatting sqref="N128:Q12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4" priority="37">
      <formula>R128=FALSE</formula>
    </cfRule>
  </conditionalFormatting>
  <conditionalFormatting sqref="R133">
    <cfRule type="expression" dxfId="103" priority="22">
      <formula>R133=FALSE</formula>
    </cfRule>
  </conditionalFormatting>
  <conditionalFormatting sqref="S133:T133 M133">
    <cfRule type="expression" dxfId="102" priority="24">
      <formula>M133=FALSE</formula>
    </cfRule>
  </conditionalFormatting>
  <conditionalFormatting sqref="N133:Q1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1" priority="17">
      <formula>M134=FALSE</formula>
    </cfRule>
  </conditionalFormatting>
  <conditionalFormatting sqref="M129:M132 R129:T132">
    <cfRule type="expression" dxfId="100" priority="18">
      <formula>M129=FALSE</formula>
    </cfRule>
  </conditionalFormatting>
  <conditionalFormatting sqref="N129:Q1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99" priority="15">
      <formula>R134=FALSE</formula>
    </cfRule>
  </conditionalFormatting>
  <conditionalFormatting sqref="R135">
    <cfRule type="expression" dxfId="98" priority="10">
      <formula>R135=FALSE</formula>
    </cfRule>
  </conditionalFormatting>
  <conditionalFormatting sqref="N135:Q1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97" priority="12">
      <formula>M135=FALSE</formula>
    </cfRule>
  </conditionalFormatting>
  <conditionalFormatting sqref="R136">
    <cfRule type="expression" dxfId="96" priority="5">
      <formula>R136=FALSE</formula>
    </cfRule>
  </conditionalFormatting>
  <conditionalFormatting sqref="N136:Q1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95" priority="7">
      <formula>M136=FALSE</formula>
    </cfRule>
  </conditionalFormatting>
  <conditionalFormatting sqref="M137 R137:T137">
    <cfRule type="expression" dxfId="94" priority="3">
      <formula>M137=FALSE</formula>
    </cfRule>
  </conditionalFormatting>
  <conditionalFormatting sqref="N137:Q1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3" priority="1">
      <formula>M57=FALSE</formula>
    </cfRule>
  </conditionalFormatting>
  <conditionalFormatting sqref="N57:Q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1 G134"/>
    <dataValidation type="decimal" operator="greaterThanOrEqual" showInputMessage="1" showErrorMessage="1" sqref="G40 G24:I39 G42:G133 G135:G138 H40:I138 J24:J137">
      <formula1>0</formula1>
    </dataValidation>
    <dataValidation type="decimal" allowBlank="1" sqref="D143:G154 M138:N138 P138:V138 Q24:W137 N24:O137">
      <formula1>1</formula1>
      <formula2>10</formula2>
    </dataValidation>
    <dataValidation type="decimal" allowBlank="1" showInputMessage="1" prompt="probability [0..1]" sqref="H143:L152 H153:I153 J154:L154 W138:Z138 X24:AA137">
      <formula1>0</formula1>
      <formula2>1</formula2>
    </dataValidation>
    <dataValidation type="list" allowBlank="1" showInputMessage="1" showErrorMessage="1" sqref="C143:C154 C24:C138">
      <formula1>INDIRECT("entityCategoryDefinitions['[sku']]")</formula1>
    </dataValidation>
    <dataValidation allowBlank="1" showErrorMessage="1" prompt="percentage [0..1]" sqref="J153:L153 M143:O154 AA138:AE138 AB24:AF137"/>
    <dataValidation type="list" sqref="O138 P24:P137">
      <formula1>INDIRECT("dragonTierDefinitions['[order']]")</formula1>
    </dataValidation>
    <dataValidation type="decimal" showInputMessage="1" showErrorMessage="1" prompt="probability [0..1]" sqref="J138:K138 K24:L137">
      <formula1>0</formula1>
      <formula2>1</formula2>
    </dataValidation>
    <dataValidation type="list" sqref="L138 M24:M137">
      <formula1>"true,false"</formula1>
    </dataValidation>
    <dataValidation type="whole" operator="greaterThanOrEqual" showInputMessage="1" showErrorMessage="1" sqref="D24:F138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0"/>
      <c r="G3" s="170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2018-05-11T09:26:34Z</dcterms:modified>
</cp:coreProperties>
</file>