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9" l="1"/>
  <c r="I19" i="9"/>
  <c r="J19" i="9"/>
  <c r="H20" i="9"/>
  <c r="I20" i="9"/>
  <c r="J20" i="9"/>
  <c r="H21" i="9"/>
  <c r="I21" i="9"/>
  <c r="J21" i="9"/>
  <c r="T55" i="7" l="1"/>
  <c r="T54" i="7" l="1"/>
  <c r="T77" i="7"/>
  <c r="T76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<sst xmlns="http://schemas.openxmlformats.org/spreadsheetml/2006/main" count="2228" uniqueCount="1035">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</sst>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9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13" dataDxfId="12" tableBorderDxfId="11">
  <autoFilter ref="A3:K40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5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5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5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5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5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5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5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5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5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5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5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5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5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5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5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5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5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5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5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5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5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5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5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5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5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5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5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5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5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5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25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25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25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25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25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.75" thickBot="1" x14ac:dyDescent="0.3"/>
    <row r="56" spans="2:17" ht="23.25" x14ac:dyDescent="0.35">
      <c r="B56" s="1" t="s">
        <v>608</v>
      </c>
      <c r="C56" s="1"/>
      <c r="D56" s="1"/>
      <c r="E56" s="1"/>
      <c r="F56" s="1"/>
    </row>
    <row r="58" spans="2:17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7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7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7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abSelected="1" topLeftCell="H31" workbookViewId="0">
      <selection activeCell="L41" sqref="L4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90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9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e">
        <f>CONCATENATE(RIGHT([1]!petDefinitions[[#This Row],['[gamePrefab']]],LEN([1]!petDefinitions[[#This Row],['[gamePrefab']]])-6),"_",[1]!petDefinitions[[#This Row],['[powerup']]])</f>
        <v>#REF!</v>
      </c>
    </row>
    <row r="55" spans="2:20" x14ac:dyDescent="0.25">
      <c r="B55" s="287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83"/>
      <c r="Q55" s="284" t="s">
        <v>962</v>
      </c>
      <c r="R55" s="260" t="s">
        <v>963</v>
      </c>
      <c r="S55" s="261">
        <v>71</v>
      </c>
      <c r="T55" s="262" t="e">
        <f>CONCATENATE(RIGHT([1]!petDefinitions[[#This Row],['[gamePrefab']]],LEN([1]!petDefinitions[[#This Row],['[gamePrefab']]])-6),"_",[1]!petDefinitions[[#This Row],['[powerup']]])</f>
        <v>#REF!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90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8" t="b">
        <v>0</v>
      </c>
      <c r="H75" s="288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6"/>
      <c r="G3" s="28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workbookViewId="0"/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 x14ac:dyDescent="0.25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 x14ac:dyDescent="0.25">
      <c r="D60" s="278" t="s">
        <v>4</v>
      </c>
      <c r="E60" s="278" t="s">
        <v>961</v>
      </c>
      <c r="F60" s="279" t="s">
        <v>961</v>
      </c>
      <c r="G60" s="279" t="s">
        <v>743</v>
      </c>
      <c r="H60" s="280" t="s">
        <v>977</v>
      </c>
      <c r="I60" s="280"/>
      <c r="J60" s="281" t="s">
        <v>973</v>
      </c>
      <c r="K60" s="281" t="s">
        <v>190</v>
      </c>
      <c r="L60" s="282" t="s">
        <v>974</v>
      </c>
      <c r="M60" s="282" t="s">
        <v>975</v>
      </c>
      <c r="N60" s="282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opLeftCell="A4" workbookViewId="0"/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tr">
        <f>CONCATENATE("TID_MOD_",UPPER(Table1[[#This Row],['[sku']]]),"_NAME")</f>
        <v>TID_MOD_GATCHA_PET_39_NAME</v>
      </c>
      <c r="I19" s="200" t="str">
        <f>CONCATENATE("TID_MOD_",UPPER(Table1[[#This Row],['[sku']]]),"_DESCRIPTION")</f>
        <v>TID_MOD_GATCHA_PET_39_DESCRIPTION</v>
      </c>
      <c r="J19" s="205" t="str">
        <f>CONCATENATE("TID_MOD_",UPPER(Table1[[#This Row],['[sku']]]),"_DESC_SHORT")</f>
        <v>TID_MOD_GATCHA_PET_39_DESC_SHORT</v>
      </c>
      <c r="K19" s="205" t="s">
        <v>1031</v>
      </c>
    </row>
    <row r="20" spans="1:11" x14ac:dyDescent="0.25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tr">
        <f>CONCATENATE("TID_MOD_",UPPER(Table1[[#This Row],['[sku']]]),"_NAME")</f>
        <v>TID_MOD_GATCHA_PET_58_NAME</v>
      </c>
      <c r="I20" s="200" t="str">
        <f>CONCATENATE("TID_MOD_",UPPER(Table1[[#This Row],['[sku']]]),"_DESCRIPTION")</f>
        <v>TID_MOD_GATCHA_PET_58_DESCRIPTION</v>
      </c>
      <c r="J20" s="205" t="str">
        <f>CONCATENATE("TID_MOD_",UPPER(Table1[[#This Row],['[sku']]]),"_DESC_SHORT")</f>
        <v>TID_MOD_GATCHA_PET_58_DESC_SHORT</v>
      </c>
      <c r="K20" s="205" t="s">
        <v>1032</v>
      </c>
    </row>
    <row r="21" spans="1:11" x14ac:dyDescent="0.25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tr">
        <f>CONCATENATE("TID_MOD_",UPPER(Table1[[#This Row],['[sku']]]),"_NAME")</f>
        <v>TID_MOD_GATCHA_PET_38_NAME</v>
      </c>
      <c r="I21" s="200" t="str">
        <f>CONCATENATE("TID_MOD_",UPPER(Table1[[#This Row],['[sku']]]),"_DESCRIPTION")</f>
        <v>TID_MOD_GATCHA_PET_38_DESCRIPTION</v>
      </c>
      <c r="J21" s="205" t="str">
        <f>CONCATENATE("TID_MOD_",UPPER(Table1[[#This Row],['[sku']]]),"_DESC_SHORT")</f>
        <v>TID_MOD_GATCHA_PET_38_DESC_SHORT</v>
      </c>
      <c r="K21" s="205" t="s">
        <v>1033</v>
      </c>
    </row>
    <row r="22" spans="1:11" x14ac:dyDescent="0.25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 x14ac:dyDescent="0.25">
      <c r="A23" s="203" t="s">
        <v>4</v>
      </c>
      <c r="B23" s="198" t="s">
        <v>978</v>
      </c>
      <c r="C23" s="199" t="s">
        <v>760</v>
      </c>
      <c r="D23" s="199" t="s">
        <v>829</v>
      </c>
      <c r="E23" s="200" t="s">
        <v>832</v>
      </c>
      <c r="F23" s="200" t="s">
        <v>957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980</v>
      </c>
    </row>
    <row r="24" spans="1:11" x14ac:dyDescent="0.25">
      <c r="A24" s="203" t="s">
        <v>4</v>
      </c>
      <c r="B24" s="198" t="s">
        <v>979</v>
      </c>
      <c r="C24" s="199" t="s">
        <v>760</v>
      </c>
      <c r="D24" s="199" t="s">
        <v>829</v>
      </c>
      <c r="E24" s="200" t="s">
        <v>832</v>
      </c>
      <c r="F24" s="200" t="s">
        <v>983</v>
      </c>
      <c r="G24" s="200">
        <v>3</v>
      </c>
      <c r="H24" s="200" t="s">
        <v>833</v>
      </c>
      <c r="I24" s="200" t="s">
        <v>982</v>
      </c>
      <c r="J24" s="205" t="s">
        <v>835</v>
      </c>
      <c r="K24" s="205" t="s">
        <v>981</v>
      </c>
    </row>
    <row r="25" spans="1:11" x14ac:dyDescent="0.25">
      <c r="A25" s="203" t="s">
        <v>4</v>
      </c>
      <c r="B25" s="198" t="s">
        <v>774</v>
      </c>
      <c r="C25" s="199" t="s">
        <v>760</v>
      </c>
      <c r="D25" s="199" t="s">
        <v>829</v>
      </c>
      <c r="E25" s="200" t="s">
        <v>771</v>
      </c>
      <c r="F25" s="200" t="s">
        <v>826</v>
      </c>
      <c r="G25" s="200"/>
      <c r="H25" s="200" t="str">
        <f>CONCATENATE("TID_MOD_",UPPER(Table1[[#This Row],['[sku']]]),"_NAME")</f>
        <v>TID_MOD_GATCHA_RARITY_EPIC_NAME</v>
      </c>
      <c r="I25" s="200" t="str">
        <f>CONCATENATE("TID_MOD_",UPPER(Table1[[#This Row],['[sku']]]),"_DESCRIPTION")</f>
        <v>TID_MOD_GATCHA_RARITY_EPIC_DESCRIPTION</v>
      </c>
      <c r="J25" s="205" t="str">
        <f>CONCATENATE("TID_MOD_",UPPER(Table1[[#This Row],['[sku']]]),"_DESC_SHORT")</f>
        <v>TID_MOD_GATCHA_RARITY_EPIC_DESC_SHORT</v>
      </c>
      <c r="K25" s="205" t="s">
        <v>811</v>
      </c>
    </row>
    <row r="26" spans="1:11" x14ac:dyDescent="0.25">
      <c r="A26" s="203" t="s">
        <v>4</v>
      </c>
      <c r="B26" s="198" t="s">
        <v>781</v>
      </c>
      <c r="C26" s="199" t="s">
        <v>760</v>
      </c>
      <c r="D26" s="199" t="s">
        <v>829</v>
      </c>
      <c r="E26" s="200" t="s">
        <v>771</v>
      </c>
      <c r="F26" s="200" t="s">
        <v>825</v>
      </c>
      <c r="G26" s="200"/>
      <c r="H26" s="200" t="str">
        <f>CONCATENATE("TID_MOD_",UPPER(Table1[[#This Row],['[sku']]]),"_NAME")</f>
        <v>TID_MOD_GATCHA_RARITY_RARE_NAME</v>
      </c>
      <c r="I26" s="200" t="str">
        <f>CONCATENATE("TID_MOD_",UPPER(Table1[[#This Row],['[sku']]]),"_DESCRIPTION")</f>
        <v>TID_MOD_GATCHA_RARITY_RARE_DESCRIPTION</v>
      </c>
      <c r="J26" s="205" t="str">
        <f>CONCATENATE("TID_MOD_",UPPER(Table1[[#This Row],['[sku']]]),"_DESC_SHORT")</f>
        <v>TID_MOD_GATCHA_RARITY_RARE_DESC_SHORT</v>
      </c>
      <c r="K26" s="205" t="s">
        <v>810</v>
      </c>
    </row>
    <row r="27" spans="1:11" x14ac:dyDescent="0.25">
      <c r="A27" s="203" t="s">
        <v>4</v>
      </c>
      <c r="B27" s="198" t="s">
        <v>775</v>
      </c>
      <c r="C27" s="199" t="s">
        <v>757</v>
      </c>
      <c r="D27" s="199" t="s">
        <v>830</v>
      </c>
      <c r="E27" s="200" t="s">
        <v>788</v>
      </c>
      <c r="F27" s="200">
        <v>2.1</v>
      </c>
      <c r="G27" s="200"/>
      <c r="H27" s="200" t="str">
        <f>CONCATENATE("TID_MOD_",UPPER(Table1[[#This Row],['[sku']]]),"_NAME")</f>
        <v>TID_MOD_HUGE_NAME</v>
      </c>
      <c r="I27" s="200" t="str">
        <f>CONCATENATE("TID_MOD_",UPPER(Table1[[#This Row],['[sku']]]),"_DESCRIPTION")</f>
        <v>TID_MOD_HUGE_DESCRIPTION</v>
      </c>
      <c r="J27" s="205" t="str">
        <f>CONCATENATE("TID_MOD_",UPPER(Table1[[#This Row],['[sku']]]),"_DESC_SHORT")</f>
        <v>TID_MOD_HUGE_DESC_SHORT</v>
      </c>
      <c r="K27" s="205" t="s">
        <v>802</v>
      </c>
    </row>
    <row r="28" spans="1:11" x14ac:dyDescent="0.25">
      <c r="A28" s="203" t="s">
        <v>4</v>
      </c>
      <c r="B28" s="198" t="s">
        <v>785</v>
      </c>
      <c r="C28" s="199" t="s">
        <v>757</v>
      </c>
      <c r="D28" s="199" t="s">
        <v>830</v>
      </c>
      <c r="E28" s="200" t="s">
        <v>793</v>
      </c>
      <c r="F28" s="200">
        <v>50</v>
      </c>
      <c r="G28" s="200"/>
      <c r="H28" s="200" t="str">
        <f>CONCATENATE("TID_MOD_",UPPER(Table1[[#This Row],['[sku']]]),"_NAME")</f>
        <v>TID_MOD_HUNGRY_NAME</v>
      </c>
      <c r="I28" s="200" t="str">
        <f>CONCATENATE("TID_MOD_",UPPER(Table1[[#This Row],['[sku']]]),"_DESCRIPTION")</f>
        <v>TID_MOD_HUNGRY_DESCRIPTION</v>
      </c>
      <c r="J28" s="205" t="str">
        <f>CONCATENATE("TID_MOD_",UPPER(Table1[[#This Row],['[sku']]]),"_DESC_SHORT")</f>
        <v>TID_MOD_HUNGRY_DESC_SHORT</v>
      </c>
      <c r="K28" s="205" t="s">
        <v>819</v>
      </c>
    </row>
    <row r="29" spans="1:11" x14ac:dyDescent="0.25">
      <c r="A29" s="203" t="s">
        <v>4</v>
      </c>
      <c r="B29" s="198" t="s">
        <v>755</v>
      </c>
      <c r="C29" s="199" t="s">
        <v>758</v>
      </c>
      <c r="D29" s="199" t="s">
        <v>830</v>
      </c>
      <c r="E29" s="200" t="s">
        <v>795</v>
      </c>
      <c r="F29" s="200" t="s">
        <v>9</v>
      </c>
      <c r="G29" s="200">
        <v>80</v>
      </c>
      <c r="H29" s="200" t="str">
        <f>CONCATENATE("TID_MOD_",UPPER(Table1[[#This Row],['[sku']]]),"_NAME")</f>
        <v>TID_MOD_INVASION_DRAGON_NAME</v>
      </c>
      <c r="I29" s="200" t="str">
        <f>CONCATENATE("TID_MOD_",UPPER(Table1[[#This Row],['[sku']]]),"_DESCRIPTION")</f>
        <v>TID_MOD_INVASION_DRAGON_DESCRIPTION</v>
      </c>
      <c r="J29" s="205" t="str">
        <f>CONCATENATE("TID_MOD_",UPPER(Table1[[#This Row],['[sku']]]),"_DESC_SHORT")</f>
        <v>TID_MOD_INVASION_DRAGON_DESC_SHORT</v>
      </c>
      <c r="K29" s="205" t="s">
        <v>820</v>
      </c>
    </row>
    <row r="30" spans="1:11" x14ac:dyDescent="0.25">
      <c r="A30" s="203" t="s">
        <v>4</v>
      </c>
      <c r="B30" s="198" t="s">
        <v>787</v>
      </c>
      <c r="C30" s="199" t="s">
        <v>758</v>
      </c>
      <c r="D30" s="199" t="s">
        <v>830</v>
      </c>
      <c r="E30" s="200" t="s">
        <v>769</v>
      </c>
      <c r="F30" s="200" t="s">
        <v>794</v>
      </c>
      <c r="G30" s="200">
        <v>80</v>
      </c>
      <c r="H30" s="200" t="str">
        <f>CONCATENATE("TID_MOD_",UPPER(Table1[[#This Row],['[sku']]]),"_NAME")</f>
        <v>TID_MOD_INVASION_GIANT_NAME</v>
      </c>
      <c r="I30" s="200" t="str">
        <f>CONCATENATE("TID_MOD_",UPPER(Table1[[#This Row],['[sku']]]),"_DESCRIPTION")</f>
        <v>TID_MOD_INVASION_GIANT_DESCRIPTION</v>
      </c>
      <c r="J30" s="205" t="str">
        <f>CONCATENATE("TID_MOD_",UPPER(Table1[[#This Row],['[sku']]]),"_DESC_SHORT")</f>
        <v>TID_MOD_INVASION_GIANT_DESC_SHORT</v>
      </c>
      <c r="K30" s="205" t="s">
        <v>821</v>
      </c>
    </row>
    <row r="31" spans="1:11" x14ac:dyDescent="0.25">
      <c r="A31" s="203" t="s">
        <v>4</v>
      </c>
      <c r="B31" s="198" t="s">
        <v>754</v>
      </c>
      <c r="C31" s="199" t="s">
        <v>757</v>
      </c>
      <c r="D31" s="199" t="s">
        <v>830</v>
      </c>
      <c r="E31" s="200" t="s">
        <v>97</v>
      </c>
      <c r="F31" s="200">
        <v>50</v>
      </c>
      <c r="G31" s="200"/>
      <c r="H31" s="200" t="str">
        <f>CONCATENATE("TID_MOD_",UPPER(Table1[[#This Row],['[sku']]]),"_NAME")</f>
        <v>TID_MOD_LONGER_FIRE_RUSH_NAME</v>
      </c>
      <c r="I31" s="200" t="str">
        <f>CONCATENATE("TID_MOD_",UPPER(Table1[[#This Row],['[sku']]]),"_DESCRIPTION")</f>
        <v>TID_MOD_LONGER_FIRE_RUSH_DESCRIPTION</v>
      </c>
      <c r="J31" s="205" t="str">
        <f>CONCATENATE("TID_MOD_",UPPER(Table1[[#This Row],['[sku']]]),"_DESC_SHORT")</f>
        <v>TID_MOD_LONGER_FIRE_RUSH_DESC_SHORT</v>
      </c>
      <c r="K31" s="205" t="s">
        <v>808</v>
      </c>
    </row>
    <row r="32" spans="1:11" x14ac:dyDescent="0.25">
      <c r="A32" s="203" t="s">
        <v>4</v>
      </c>
      <c r="B32" s="198" t="s">
        <v>749</v>
      </c>
      <c r="C32" s="199" t="s">
        <v>759</v>
      </c>
      <c r="D32" s="199" t="s">
        <v>830</v>
      </c>
      <c r="E32" s="200" t="s">
        <v>764</v>
      </c>
      <c r="F32" s="200"/>
      <c r="G32" s="200"/>
      <c r="H32" s="200" t="str">
        <f>CONCATENATE("TID_MOD_",UPPER(Table1[[#This Row],['[sku']]]),"_NAME")</f>
        <v>TID_MOD_MIDAS_NAME</v>
      </c>
      <c r="I32" s="200" t="str">
        <f>CONCATENATE("TID_MOD_",UPPER(Table1[[#This Row],['[sku']]]),"_DESCRIPTION")</f>
        <v>TID_MOD_MIDAS_DESCRIPTION</v>
      </c>
      <c r="J32" s="205" t="str">
        <f>CONCATENATE("TID_MOD_",UPPER(Table1[[#This Row],['[sku']]]),"_DESC_SHORT")</f>
        <v>TID_MOD_MIDAS_DESC_SHORT</v>
      </c>
      <c r="K32" s="205" t="s">
        <v>809</v>
      </c>
    </row>
    <row r="33" spans="1:11" x14ac:dyDescent="0.25">
      <c r="A33" s="203" t="s">
        <v>4</v>
      </c>
      <c r="B33" s="198" t="s">
        <v>780</v>
      </c>
      <c r="C33" s="199" t="s">
        <v>757</v>
      </c>
      <c r="D33" s="199" t="s">
        <v>830</v>
      </c>
      <c r="E33" s="200" t="s">
        <v>788</v>
      </c>
      <c r="F33" s="200">
        <v>0.46</v>
      </c>
      <c r="G33" s="200"/>
      <c r="H33" s="200" t="str">
        <f>CONCATENATE("TID_MOD_",UPPER(Table1[[#This Row],['[sku']]]),"_NAME")</f>
        <v>TID_MOD_MINI_NAME</v>
      </c>
      <c r="I33" s="200" t="str">
        <f>CONCATENATE("TID_MOD_",UPPER(Table1[[#This Row],['[sku']]]),"_DESCRIPTION")</f>
        <v>TID_MOD_MINI_DESCRIPTION</v>
      </c>
      <c r="J33" s="205" t="str">
        <f>CONCATENATE("TID_MOD_",UPPER(Table1[[#This Row],['[sku']]]),"_DESC_SHORT")</f>
        <v>TID_MOD_MINI_DESC_SHORT</v>
      </c>
      <c r="K33" s="205" t="s">
        <v>803</v>
      </c>
    </row>
    <row r="34" spans="1:11" x14ac:dyDescent="0.25">
      <c r="A34" s="203" t="s">
        <v>4</v>
      </c>
      <c r="B34" s="198" t="s">
        <v>776</v>
      </c>
      <c r="C34" s="199" t="s">
        <v>757</v>
      </c>
      <c r="D34" s="199" t="s">
        <v>830</v>
      </c>
      <c r="E34" s="200" t="s">
        <v>157</v>
      </c>
      <c r="F34" s="200">
        <v>-50</v>
      </c>
      <c r="G34" s="200"/>
      <c r="H34" s="200" t="str">
        <f>CONCATENATE("TID_MOD_",UPPER(Table1[[#This Row],['[sku']]]),"_NAME")</f>
        <v>TID_MOD_SNAIL_NAME</v>
      </c>
      <c r="I34" s="200" t="str">
        <f>CONCATENATE("TID_MOD_",UPPER(Table1[[#This Row],['[sku']]]),"_DESCRIPTION")</f>
        <v>TID_MOD_SNAIL_DESCRIPTION</v>
      </c>
      <c r="J34" s="205" t="str">
        <f>CONCATENATE("TID_MOD_",UPPER(Table1[[#This Row],['[sku']]]),"_DESC_SHORT")</f>
        <v>TID_MOD_SNAIL_DESC_SHORT</v>
      </c>
      <c r="K34" s="205" t="s">
        <v>804</v>
      </c>
    </row>
    <row r="35" spans="1:11" x14ac:dyDescent="0.25">
      <c r="A35" s="203" t="s">
        <v>4</v>
      </c>
      <c r="B35" s="198" t="s">
        <v>744</v>
      </c>
      <c r="C35" s="199" t="s">
        <v>757</v>
      </c>
      <c r="D35" s="199" t="s">
        <v>830</v>
      </c>
      <c r="E35" s="200" t="s">
        <v>157</v>
      </c>
      <c r="F35" s="200">
        <v>30</v>
      </c>
      <c r="G35" s="200"/>
      <c r="H35" s="200" t="str">
        <f>CONCATENATE("TID_MOD_",UPPER(Table1[[#This Row],['[sku']]]),"_NAME")</f>
        <v>TID_MOD_SPEEDY_NAME</v>
      </c>
      <c r="I35" s="200" t="str">
        <f>CONCATENATE("TID_MOD_",UPPER(Table1[[#This Row],['[sku']]]),"_DESCRIPTION")</f>
        <v>TID_MOD_SPEEDY_DESCRIPTION</v>
      </c>
      <c r="J35" s="205" t="str">
        <f>CONCATENATE("TID_MOD_",UPPER(Table1[[#This Row],['[sku']]]),"_DESC_SHORT")</f>
        <v>TID_MOD_SPEEDY_DESC_SHORT</v>
      </c>
      <c r="K35" s="205" t="s">
        <v>188</v>
      </c>
    </row>
    <row r="36" spans="1:11" x14ac:dyDescent="0.25">
      <c r="A36" s="203" t="s">
        <v>4</v>
      </c>
      <c r="B36" s="198" t="s">
        <v>786</v>
      </c>
      <c r="C36" s="199" t="s">
        <v>757</v>
      </c>
      <c r="D36" s="199" t="s">
        <v>830</v>
      </c>
      <c r="E36" s="200" t="s">
        <v>793</v>
      </c>
      <c r="F36" s="200">
        <v>-30</v>
      </c>
      <c r="G36" s="200"/>
      <c r="H36" s="200" t="str">
        <f>CONCATENATE("TID_MOD_",UPPER(Table1[[#This Row],['[sku']]]),"_NAME")</f>
        <v>TID_MOD_STARVING_NAME</v>
      </c>
      <c r="I36" s="200" t="str">
        <f>CONCATENATE("TID_MOD_",UPPER(Table1[[#This Row],['[sku']]]),"_DESCRIPTION")</f>
        <v>TID_MOD_STARVING_DESCRIPTION</v>
      </c>
      <c r="J36" s="205" t="str">
        <f>CONCATENATE("TID_MOD_",UPPER(Table1[[#This Row],['[sku']]]),"_DESC_SHORT")</f>
        <v>TID_MOD_STARVING_DESC_SHORT</v>
      </c>
      <c r="K36" s="205" t="s">
        <v>822</v>
      </c>
    </row>
    <row r="37" spans="1:11" x14ac:dyDescent="0.25">
      <c r="A37" s="176" t="s">
        <v>4</v>
      </c>
      <c r="B37" s="206" t="s">
        <v>750</v>
      </c>
      <c r="C37" s="207" t="s">
        <v>757</v>
      </c>
      <c r="D37" s="199" t="s">
        <v>830</v>
      </c>
      <c r="E37" s="208" t="s">
        <v>765</v>
      </c>
      <c r="F37" s="208"/>
      <c r="G37" s="208"/>
      <c r="H37" s="208" t="str">
        <f>CONCATENATE("TID_MOD_",UPPER(Table1[[#This Row],['[sku']]]),"_NAME")</f>
        <v>TID_MOD_STRUCK_LIGHTNING_NAME</v>
      </c>
      <c r="I37" s="208" t="str">
        <f>CONCATENATE("TID_MOD_",UPPER(Table1[[#This Row],['[sku']]]),"_DESCRIPTION")</f>
        <v>TID_MOD_STRUCK_LIGHTNING_DESCRIPTION</v>
      </c>
      <c r="J37" s="209" t="str">
        <f>CONCATENATE("TID_MOD_",UPPER(Table1[[#This Row],['[sku']]]),"_DESC_SHORT")</f>
        <v>TID_MOD_STRUCK_LIGHTNING_DESC_SHORT</v>
      </c>
      <c r="K37" s="209" t="s">
        <v>242</v>
      </c>
    </row>
    <row r="38" spans="1:11" x14ac:dyDescent="0.25">
      <c r="A38" s="176" t="s">
        <v>4</v>
      </c>
      <c r="B38" s="206" t="s">
        <v>778</v>
      </c>
      <c r="C38" s="207" t="s">
        <v>757</v>
      </c>
      <c r="D38" s="199" t="s">
        <v>830</v>
      </c>
      <c r="E38" s="208" t="s">
        <v>789</v>
      </c>
      <c r="F38" s="208">
        <v>-50</v>
      </c>
      <c r="G38" s="208"/>
      <c r="H38" s="208" t="str">
        <f>CONCATENATE("TID_MOD_",UPPER(Table1[[#This Row],['[sku']]]),"_NAME")</f>
        <v>TID_MOD_WELL_FED_NAME</v>
      </c>
      <c r="I38" s="208" t="str">
        <f>CONCATENATE("TID_MOD_",UPPER(Table1[[#This Row],['[sku']]]),"_DESCRIPTION")</f>
        <v>TID_MOD_WELL_FED_DESCRIPTION</v>
      </c>
      <c r="J38" s="209" t="str">
        <f>CONCATENATE("TID_MOD_",UPPER(Table1[[#This Row],['[sku']]]),"_DESC_SHORT")</f>
        <v>TID_MOD_WELL_FED_DESC_SHORT</v>
      </c>
      <c r="K38" s="209" t="s">
        <v>805</v>
      </c>
    </row>
    <row r="39" spans="1:11" x14ac:dyDescent="0.25">
      <c r="A39" s="45" t="s">
        <v>4</v>
      </c>
      <c r="B39" s="44" t="s">
        <v>756</v>
      </c>
      <c r="C39" s="213" t="s">
        <v>757</v>
      </c>
      <c r="D39" s="199" t="s">
        <v>830</v>
      </c>
      <c r="E39" s="48" t="s">
        <v>770</v>
      </c>
      <c r="F39" s="48">
        <v>100</v>
      </c>
      <c r="G39" s="48"/>
      <c r="H39" s="208" t="str">
        <f>CONCATENATE("TID_MOD_",UPPER(Table1[[#This Row],['[sku']]]),"_NAME")</f>
        <v>TID_MOD_WINDY_NAME</v>
      </c>
      <c r="I39" s="208" t="str">
        <f>CONCATENATE("TID_MOD_",UPPER(Table1[[#This Row],['[sku']]]),"_DESCRIPTION")</f>
        <v>TID_MOD_WINDY_DESCRIPTION</v>
      </c>
      <c r="J39" s="209" t="str">
        <f>CONCATENATE("TID_MOD_",UPPER(Table1[[#This Row],['[sku']]]),"_DESC_SHORT")</f>
        <v>TID_MOD_WINDY_DESC_SHORT</v>
      </c>
      <c r="K39" s="209" t="s">
        <v>823</v>
      </c>
    </row>
    <row r="40" spans="1:11" x14ac:dyDescent="0.25">
      <c r="A40" s="45" t="s">
        <v>4</v>
      </c>
      <c r="B40" s="44" t="s">
        <v>783</v>
      </c>
      <c r="C40" s="213" t="s">
        <v>758</v>
      </c>
      <c r="D40" s="199" t="s">
        <v>830</v>
      </c>
      <c r="E40" s="48" t="s">
        <v>792</v>
      </c>
      <c r="F40" s="48">
        <v>75</v>
      </c>
      <c r="G40" s="48"/>
      <c r="H40" s="208" t="str">
        <f>CONCATENATE("TID_MOD_",UPPER(Table1[[#This Row],['[sku']]]),"_NAME")</f>
        <v>TID_MOD_X2_FOREVER_NAME</v>
      </c>
      <c r="I40" s="208" t="str">
        <f>CONCATENATE("TID_MOD_",UPPER(Table1[[#This Row],['[sku']]]),"_DESCRIPTION")</f>
        <v>TID_MOD_X2_FOREVER_DESCRIPTION</v>
      </c>
      <c r="J40" s="209" t="str">
        <f>CONCATENATE("TID_MOD_",UPPER(Table1[[#This Row],['[sku']]]),"_DESC_SHORT")</f>
        <v>TID_MOD_X2_FOREVER_DESC_SHORT</v>
      </c>
      <c r="K40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2018-11-27T10:51:41Z</dcterms:modified>
</cp:coreProperties>
</file>