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<sst xmlns="http://schemas.openxmlformats.org/spreadsheetml/2006/main" count="449" uniqueCount="264">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</sst>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  <font>
      <sz val="11"/>
      <color theme="0" tint="-0.249977111117893"/>
      <name val="Calibri"/>
      <scheme val="minor"/>
    </font>
    <font>
      <sz val="11"/>
      <color theme="0" tint="-0.499984740745262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3" fillId="0" borderId="0" xfId="0" applyFont="1" applyAlignment="1">
      <alignment horizontal="center" wrapText="1"/>
    </xf>
    <xf numFmtId="0" fontId="5" fillId="8" borderId="14" xfId="0" applyNumberFormat="1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3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1" totalsRowShown="0" headerRowDxfId="11" headerRowBorderDxfId="10" tableBorderDxfId="9" totalsRowBorderDxfId="8">
  <autoFilter ref="B47:X61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A46" workbookViewId="0">
      <selection activeCell="A33" sqref="A33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174</v>
      </c>
      <c r="C4" s="3" t="s">
        <v>0</v>
      </c>
      <c r="D4" s="6" t="s">
        <v>15</v>
      </c>
      <c r="E4" s="10" t="s">
        <v>1</v>
      </c>
      <c r="F4" s="10" t="s">
        <v>173</v>
      </c>
      <c r="G4" s="5" t="s">
        <v>4</v>
      </c>
    </row>
    <row r="5" spans="2:72" x14ac:dyDescent="0.25">
      <c r="B5" s="11" t="s">
        <v>3</v>
      </c>
      <c r="C5" s="17" t="s">
        <v>113</v>
      </c>
      <c r="D5" s="8">
        <v>0</v>
      </c>
      <c r="E5" s="12" t="s">
        <v>172</v>
      </c>
      <c r="F5" s="12">
        <v>1</v>
      </c>
      <c r="G5" s="13" t="s">
        <v>235</v>
      </c>
    </row>
    <row r="6" spans="2:72" x14ac:dyDescent="0.25">
      <c r="B6" s="11" t="s">
        <v>3</v>
      </c>
      <c r="C6" s="17" t="s">
        <v>99</v>
      </c>
      <c r="D6" s="8">
        <v>1</v>
      </c>
      <c r="E6" s="12" t="s">
        <v>171</v>
      </c>
      <c r="F6" s="12">
        <v>2</v>
      </c>
      <c r="G6" s="13" t="s">
        <v>234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170</v>
      </c>
      <c r="F7" s="15">
        <v>3</v>
      </c>
      <c r="G7" s="80" t="s">
        <v>233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169</v>
      </c>
      <c r="F8" s="12">
        <v>4</v>
      </c>
      <c r="G8" s="78" t="s">
        <v>232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168</v>
      </c>
      <c r="F9" s="12">
        <v>4</v>
      </c>
      <c r="G9" s="78" t="s">
        <v>231</v>
      </c>
    </row>
    <row r="10" spans="2:72" x14ac:dyDescent="0.25">
      <c r="B10" s="14" t="s">
        <v>3</v>
      </c>
      <c r="C10" s="79" t="s">
        <v>218</v>
      </c>
      <c r="D10" s="118">
        <v>5</v>
      </c>
      <c r="E10" s="15" t="s">
        <v>219</v>
      </c>
      <c r="F10" s="15">
        <v>4</v>
      </c>
      <c r="G10" s="117" t="s">
        <v>220</v>
      </c>
    </row>
    <row r="11" spans="2:72" x14ac:dyDescent="0.25">
      <c r="B11" s="246" t="s">
        <v>3</v>
      </c>
      <c r="C11" s="79" t="s">
        <v>228</v>
      </c>
      <c r="D11" s="118">
        <v>6</v>
      </c>
      <c r="E11" s="15" t="s">
        <v>229</v>
      </c>
      <c r="F11" s="15">
        <v>0</v>
      </c>
      <c r="G11" s="117" t="s">
        <v>230</v>
      </c>
    </row>
    <row r="12" spans="2:72" ht="15.75" thickBot="1" x14ac:dyDescent="0.3"/>
    <row r="13" spans="2:72" ht="23.25" x14ac:dyDescent="0.35">
      <c r="B13" s="1" t="s">
        <v>167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166</v>
      </c>
      <c r="P14" s="2" t="s">
        <v>187</v>
      </c>
      <c r="Q14" s="2" t="s">
        <v>165</v>
      </c>
      <c r="W14"/>
      <c r="AA14" s="2" t="s">
        <v>164</v>
      </c>
      <c r="AB14" s="2" t="s">
        <v>164</v>
      </c>
      <c r="AG14" s="2" t="s">
        <v>163</v>
      </c>
      <c r="AO14" s="248"/>
      <c r="AP14" s="248"/>
      <c r="AQ14" s="248"/>
      <c r="AR14" s="248"/>
    </row>
    <row r="15" spans="2:72" ht="163.5" x14ac:dyDescent="0.25">
      <c r="B15" s="59" t="s">
        <v>162</v>
      </c>
      <c r="C15" s="62" t="s">
        <v>0</v>
      </c>
      <c r="D15" s="62" t="s">
        <v>19</v>
      </c>
      <c r="E15" s="62" t="s">
        <v>195</v>
      </c>
      <c r="F15" s="60" t="s">
        <v>15</v>
      </c>
      <c r="G15" s="60" t="s">
        <v>161</v>
      </c>
      <c r="H15" s="77" t="s">
        <v>160</v>
      </c>
      <c r="I15" s="76" t="s">
        <v>159</v>
      </c>
      <c r="J15" s="75" t="s">
        <v>158</v>
      </c>
      <c r="K15" s="74" t="s">
        <v>157</v>
      </c>
      <c r="L15" s="73" t="s">
        <v>156</v>
      </c>
      <c r="M15" s="71" t="s">
        <v>155</v>
      </c>
      <c r="N15" s="69" t="s">
        <v>154</v>
      </c>
      <c r="O15" s="73" t="s">
        <v>153</v>
      </c>
      <c r="P15" s="71" t="s">
        <v>152</v>
      </c>
      <c r="Q15" s="71" t="s">
        <v>151</v>
      </c>
      <c r="R15" s="70" t="s">
        <v>150</v>
      </c>
      <c r="S15" s="70" t="s">
        <v>149</v>
      </c>
      <c r="T15" s="70" t="s">
        <v>148</v>
      </c>
      <c r="U15" s="69" t="s">
        <v>147</v>
      </c>
      <c r="V15" s="71" t="s">
        <v>146</v>
      </c>
      <c r="W15" s="72" t="s">
        <v>145</v>
      </c>
      <c r="X15" s="69" t="s">
        <v>144</v>
      </c>
      <c r="Y15" s="73" t="s">
        <v>183</v>
      </c>
      <c r="Z15" s="73" t="s">
        <v>184</v>
      </c>
      <c r="AA15" s="73" t="s">
        <v>143</v>
      </c>
      <c r="AB15" s="71" t="s">
        <v>142</v>
      </c>
      <c r="AC15" s="72" t="s">
        <v>141</v>
      </c>
      <c r="AD15" s="71" t="s">
        <v>140</v>
      </c>
      <c r="AE15" s="71" t="s">
        <v>139</v>
      </c>
      <c r="AF15" s="71" t="s">
        <v>138</v>
      </c>
      <c r="AG15" s="90" t="s">
        <v>137</v>
      </c>
      <c r="AH15" s="91" t="s">
        <v>136</v>
      </c>
      <c r="AI15" s="91" t="s">
        <v>185</v>
      </c>
      <c r="AJ15" s="95" t="s">
        <v>186</v>
      </c>
      <c r="AK15" s="75" t="s">
        <v>135</v>
      </c>
      <c r="AL15" s="74" t="s">
        <v>134</v>
      </c>
      <c r="AM15" s="68" t="s">
        <v>17</v>
      </c>
      <c r="AN15" s="66" t="s">
        <v>18</v>
      </c>
      <c r="AO15" s="66" t="s">
        <v>133</v>
      </c>
      <c r="AP15" s="88" t="s">
        <v>132</v>
      </c>
      <c r="AQ15" s="88" t="s">
        <v>131</v>
      </c>
      <c r="AR15" s="97" t="s">
        <v>207</v>
      </c>
      <c r="AS15" s="68" t="s">
        <v>130</v>
      </c>
      <c r="AT15" s="67" t="s">
        <v>129</v>
      </c>
      <c r="AU15" s="66" t="s">
        <v>128</v>
      </c>
      <c r="AV15" s="66" t="s">
        <v>127</v>
      </c>
      <c r="AW15" s="66" t="s">
        <v>126</v>
      </c>
      <c r="AX15" s="66" t="s">
        <v>125</v>
      </c>
      <c r="AY15" s="114" t="s">
        <v>124</v>
      </c>
      <c r="AZ15" s="67" t="s">
        <v>123</v>
      </c>
      <c r="BA15" s="97" t="s">
        <v>188</v>
      </c>
      <c r="BB15" s="99" t="s">
        <v>4</v>
      </c>
      <c r="BC15" s="65" t="s">
        <v>16</v>
      </c>
      <c r="BD15" s="64" t="s">
        <v>122</v>
      </c>
      <c r="BE15" s="60" t="s">
        <v>121</v>
      </c>
      <c r="BF15" s="63" t="s">
        <v>181</v>
      </c>
      <c r="BG15" s="59" t="s">
        <v>182</v>
      </c>
      <c r="BH15" s="62" t="s">
        <v>120</v>
      </c>
      <c r="BI15" s="62" t="s">
        <v>119</v>
      </c>
      <c r="BJ15" s="62" t="s">
        <v>118</v>
      </c>
      <c r="BK15" s="59" t="s">
        <v>117</v>
      </c>
      <c r="BL15" s="104" t="s">
        <v>116</v>
      </c>
      <c r="BM15" s="64" t="s">
        <v>115</v>
      </c>
      <c r="BN15" s="60" t="s">
        <v>114</v>
      </c>
      <c r="BO15" s="86" t="s">
        <v>197</v>
      </c>
      <c r="BP15" s="86" t="s">
        <v>198</v>
      </c>
      <c r="BQ15" s="86" t="s">
        <v>199</v>
      </c>
      <c r="BR15" s="86" t="s">
        <v>63</v>
      </c>
      <c r="BS15" s="61" t="s">
        <v>206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113</v>
      </c>
      <c r="E16" s="46" t="s">
        <v>196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112</v>
      </c>
      <c r="AN16" s="122" t="s">
        <v>111</v>
      </c>
      <c r="AO16" s="122" t="s">
        <v>209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110</v>
      </c>
      <c r="BC16" s="57" t="s">
        <v>109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200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99</v>
      </c>
      <c r="E17" s="132" t="s">
        <v>196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108</v>
      </c>
      <c r="AN17" s="186" t="s">
        <v>107</v>
      </c>
      <c r="AO17" s="186" t="s">
        <v>210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106</v>
      </c>
      <c r="BC17" s="148" t="s">
        <v>105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99</v>
      </c>
      <c r="E18" s="132" t="s">
        <v>196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104</v>
      </c>
      <c r="AN18" s="186" t="s">
        <v>103</v>
      </c>
      <c r="AO18" s="186" t="s">
        <v>102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101</v>
      </c>
      <c r="BC18" s="150" t="s">
        <v>100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204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196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6</v>
      </c>
      <c r="M19" s="51">
        <v>-2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0.9</v>
      </c>
      <c r="V19" s="23">
        <v>1.1499999999999999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98</v>
      </c>
      <c r="AN19" s="122" t="s">
        <v>97</v>
      </c>
      <c r="AO19" s="122" t="s">
        <v>211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0.7</v>
      </c>
      <c r="BB19" s="101" t="s">
        <v>96</v>
      </c>
      <c r="BC19" s="47" t="s">
        <v>95</v>
      </c>
      <c r="BD19" s="34">
        <v>2E-3</v>
      </c>
      <c r="BE19" s="33">
        <v>5.0000000000000001E-3</v>
      </c>
      <c r="BF19" s="32">
        <v>345</v>
      </c>
      <c r="BG19" s="82">
        <v>365</v>
      </c>
      <c r="BH19" s="46">
        <v>5.0999999999999996</v>
      </c>
      <c r="BI19" s="46">
        <v>5</v>
      </c>
      <c r="BJ19" s="46">
        <v>0.5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196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212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201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196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208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196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213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202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196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214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176</v>
      </c>
      <c r="D24" s="136" t="s">
        <v>76</v>
      </c>
      <c r="E24" s="132" t="s">
        <v>196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177</v>
      </c>
      <c r="AN24" s="194" t="s">
        <v>178</v>
      </c>
      <c r="AO24" s="194" t="s">
        <v>215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179</v>
      </c>
      <c r="BC24" s="202" t="s">
        <v>180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176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196</v>
      </c>
      <c r="F25" s="45">
        <v>9</v>
      </c>
      <c r="G25" s="44" t="s">
        <v>176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216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196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217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205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189</v>
      </c>
      <c r="D27" s="30" t="s">
        <v>71</v>
      </c>
      <c r="E27" s="46" t="s">
        <v>196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192</v>
      </c>
      <c r="AN27" s="122" t="s">
        <v>193</v>
      </c>
      <c r="AO27" s="122" t="s">
        <v>194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190</v>
      </c>
      <c r="BC27" s="35" t="s">
        <v>191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203</v>
      </c>
      <c r="BR27" s="87">
        <v>0.2</v>
      </c>
      <c r="BS27" s="109">
        <v>1</v>
      </c>
      <c r="BT27" s="110" t="s">
        <v>189</v>
      </c>
    </row>
    <row r="28" spans="2:72" x14ac:dyDescent="0.25">
      <c r="B28" s="133" t="s">
        <v>3</v>
      </c>
      <c r="C28" s="134" t="s">
        <v>221</v>
      </c>
      <c r="D28" s="134" t="s">
        <v>218</v>
      </c>
      <c r="E28" s="132" t="s">
        <v>196</v>
      </c>
      <c r="F28" s="137">
        <v>12</v>
      </c>
      <c r="G28" s="138" t="s">
        <v>189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222</v>
      </c>
      <c r="AN28" s="186" t="s">
        <v>223</v>
      </c>
      <c r="AO28" s="186" t="s">
        <v>224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225</v>
      </c>
      <c r="BC28" s="204" t="s">
        <v>226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221</v>
      </c>
    </row>
    <row r="29" spans="2:72" x14ac:dyDescent="0.25">
      <c r="B29" s="133" t="s">
        <v>3</v>
      </c>
      <c r="C29" s="134" t="s">
        <v>236</v>
      </c>
      <c r="D29" s="134" t="s">
        <v>218</v>
      </c>
      <c r="E29" s="132" t="s">
        <v>196</v>
      </c>
      <c r="F29" s="137">
        <v>13</v>
      </c>
      <c r="G29" s="138" t="s">
        <v>221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66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237</v>
      </c>
      <c r="AN29" s="236" t="s">
        <v>238</v>
      </c>
      <c r="AO29" s="236" t="s">
        <v>239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240</v>
      </c>
      <c r="BC29" s="204" t="s">
        <v>241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67">
        <v>1</v>
      </c>
      <c r="BT29" s="229" t="s">
        <v>236</v>
      </c>
    </row>
    <row r="30" spans="2:72" x14ac:dyDescent="0.25">
      <c r="B30" s="255" t="s">
        <v>3</v>
      </c>
      <c r="C30" s="134" t="s">
        <v>257</v>
      </c>
      <c r="D30" s="134" t="s">
        <v>218</v>
      </c>
      <c r="E30" s="30" t="s">
        <v>196</v>
      </c>
      <c r="F30" s="44">
        <v>14</v>
      </c>
      <c r="G30" s="44" t="s">
        <v>236</v>
      </c>
      <c r="H30" s="27">
        <v>1300000</v>
      </c>
      <c r="I30" s="43">
        <v>550</v>
      </c>
      <c r="J30" s="249">
        <v>35</v>
      </c>
      <c r="K30" s="52">
        <v>45</v>
      </c>
      <c r="L30" s="96">
        <v>25</v>
      </c>
      <c r="M30" s="41">
        <v>0</v>
      </c>
      <c r="N30" s="37">
        <v>600</v>
      </c>
      <c r="O30" s="250">
        <v>700</v>
      </c>
      <c r="P30" s="96">
        <v>2.7</v>
      </c>
      <c r="Q30" s="23">
        <v>0</v>
      </c>
      <c r="R30" s="22">
        <v>2.8000000000000001E-2</v>
      </c>
      <c r="S30" s="38">
        <v>20</v>
      </c>
      <c r="T30" s="38">
        <v>0.8</v>
      </c>
      <c r="U30" s="37">
        <v>2.2000000000000002</v>
      </c>
      <c r="V30" s="48">
        <v>2.2000000000000002</v>
      </c>
      <c r="W30" s="251">
        <v>31</v>
      </c>
      <c r="X30" s="37">
        <v>2</v>
      </c>
      <c r="Y30" s="23">
        <v>100</v>
      </c>
      <c r="Z30" s="250">
        <f>dragonDefinitions2[[#This Row],['[energyBaseMin']]]+25</f>
        <v>125</v>
      </c>
      <c r="AA30" s="23">
        <v>20</v>
      </c>
      <c r="AB30" s="23">
        <v>14</v>
      </c>
      <c r="AC30" s="39">
        <v>475</v>
      </c>
      <c r="AD30" s="38">
        <v>12</v>
      </c>
      <c r="AE30" s="23">
        <v>7</v>
      </c>
      <c r="AF30" s="38">
        <v>10</v>
      </c>
      <c r="AG30" s="23">
        <v>80000</v>
      </c>
      <c r="AH30" s="85">
        <v>6</v>
      </c>
      <c r="AI30" s="37">
        <v>5.0000000000000001E-3</v>
      </c>
      <c r="AJ30" s="256">
        <v>5.0000000000000001E-3</v>
      </c>
      <c r="AK30" s="251">
        <v>0</v>
      </c>
      <c r="AL30" s="257">
        <v>12</v>
      </c>
      <c r="AM30" s="258" t="s">
        <v>258</v>
      </c>
      <c r="AN30" s="259" t="s">
        <v>259</v>
      </c>
      <c r="AO30" s="259" t="s">
        <v>260</v>
      </c>
      <c r="AP30" s="260"/>
      <c r="AQ30" s="260"/>
      <c r="AR30" s="261" t="s">
        <v>11</v>
      </c>
      <c r="AS30" s="262">
        <v>1.05</v>
      </c>
      <c r="AT30" s="252">
        <v>1.5</v>
      </c>
      <c r="AU30" s="252">
        <v>2</v>
      </c>
      <c r="AV30" s="252" t="b">
        <v>1</v>
      </c>
      <c r="AW30" s="252" t="b">
        <v>1</v>
      </c>
      <c r="AX30" s="252" t="b">
        <v>1</v>
      </c>
      <c r="AY30" s="263">
        <v>25</v>
      </c>
      <c r="AZ30" s="252">
        <v>0.75</v>
      </c>
      <c r="BA30" s="252">
        <v>0.4</v>
      </c>
      <c r="BB30" s="102" t="s">
        <v>261</v>
      </c>
      <c r="BC30" s="35" t="s">
        <v>262</v>
      </c>
      <c r="BD30" s="264">
        <v>1.5E-3</v>
      </c>
      <c r="BE30" s="44">
        <v>5.0000000000000001E-3</v>
      </c>
      <c r="BF30" s="103">
        <v>700</v>
      </c>
      <c r="BG30" s="265">
        <v>750</v>
      </c>
      <c r="BH30" s="31">
        <v>4.9000000000000004</v>
      </c>
      <c r="BI30" s="31">
        <v>9.5</v>
      </c>
      <c r="BJ30" s="31">
        <v>1.7</v>
      </c>
      <c r="BK30" s="31">
        <v>0.7</v>
      </c>
      <c r="BL30" s="31">
        <v>1.03</v>
      </c>
      <c r="BM30" s="103">
        <v>59</v>
      </c>
      <c r="BN30" s="31">
        <v>15</v>
      </c>
      <c r="BO30" s="31">
        <v>0.4</v>
      </c>
      <c r="BP30" s="31">
        <v>25</v>
      </c>
      <c r="BQ30" s="253"/>
      <c r="BR30" s="254">
        <v>0.2</v>
      </c>
      <c r="BS30" s="254">
        <v>1</v>
      </c>
      <c r="BT30" s="110" t="s">
        <v>257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227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242</v>
      </c>
    </row>
    <row r="48" spans="1:71" x14ac:dyDescent="0.25">
      <c r="B48" t="s">
        <v>3</v>
      </c>
      <c r="C48" t="s">
        <v>243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244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245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246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247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248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249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250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251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176</v>
      </c>
    </row>
    <row r="57" spans="2:24" x14ac:dyDescent="0.25">
      <c r="B57" t="s">
        <v>3</v>
      </c>
      <c r="C57" t="s">
        <v>252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253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254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189</v>
      </c>
    </row>
    <row r="60" spans="2:24" x14ac:dyDescent="0.25">
      <c r="B60" t="s">
        <v>3</v>
      </c>
      <c r="C60" t="s">
        <v>255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221</v>
      </c>
    </row>
    <row r="61" spans="2:24" x14ac:dyDescent="0.25">
      <c r="B61" t="s">
        <v>3</v>
      </c>
      <c r="C61" t="s">
        <v>256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236</v>
      </c>
    </row>
    <row r="62" spans="2:24" x14ac:dyDescent="0.25">
      <c r="B62" t="s">
        <v>3</v>
      </c>
      <c r="C62" t="s">
        <v>263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257</v>
      </c>
    </row>
  </sheetData>
  <mergeCells count="1">
    <mergeCell ref="AO14:AR14"/>
  </mergeCells>
  <conditionalFormatting sqref="C16:C23 C25:C26">
    <cfRule type="duplicateValues" dxfId="130" priority="18"/>
  </conditionalFormatting>
  <conditionalFormatting sqref="C5:C11">
    <cfRule type="duplicateValues" dxfId="129" priority="19"/>
  </conditionalFormatting>
  <conditionalFormatting sqref="BT16:BT23 BT25:BT26">
    <cfRule type="duplicateValues" dxfId="128" priority="17"/>
  </conditionalFormatting>
  <conditionalFormatting sqref="C24">
    <cfRule type="duplicateValues" dxfId="127" priority="16"/>
  </conditionalFormatting>
  <conditionalFormatting sqref="BT24">
    <cfRule type="duplicateValues" dxfId="126" priority="15"/>
  </conditionalFormatting>
  <conditionalFormatting sqref="C27">
    <cfRule type="duplicateValues" dxfId="125" priority="14"/>
  </conditionalFormatting>
  <conditionalFormatting sqref="BT27">
    <cfRule type="duplicateValues" dxfId="124" priority="13"/>
  </conditionalFormatting>
  <conditionalFormatting sqref="BQ16:BS16">
    <cfRule type="duplicateValues" dxfId="123" priority="20"/>
  </conditionalFormatting>
  <conditionalFormatting sqref="BQ20 BS20">
    <cfRule type="duplicateValues" dxfId="122" priority="21"/>
  </conditionalFormatting>
  <conditionalFormatting sqref="BQ22:BS22">
    <cfRule type="duplicateValues" dxfId="121" priority="22"/>
  </conditionalFormatting>
  <conditionalFormatting sqref="BQ27:BS27">
    <cfRule type="duplicateValues" dxfId="120" priority="23"/>
  </conditionalFormatting>
  <conditionalFormatting sqref="C10">
    <cfRule type="duplicateValues" dxfId="119" priority="12"/>
  </conditionalFormatting>
  <conditionalFormatting sqref="C28">
    <cfRule type="duplicateValues" dxfId="118" priority="10"/>
  </conditionalFormatting>
  <conditionalFormatting sqref="BT28">
    <cfRule type="duplicateValues" dxfId="117" priority="9"/>
  </conditionalFormatting>
  <conditionalFormatting sqref="BQ28:BS28">
    <cfRule type="duplicateValues" dxfId="116" priority="11"/>
  </conditionalFormatting>
  <conditionalFormatting sqref="C11">
    <cfRule type="duplicateValues" dxfId="115" priority="8"/>
  </conditionalFormatting>
  <conditionalFormatting sqref="C11">
    <cfRule type="duplicateValues" dxfId="114" priority="7"/>
  </conditionalFormatting>
  <conditionalFormatting sqref="C29">
    <cfRule type="duplicateValues" dxfId="113" priority="5"/>
  </conditionalFormatting>
  <conditionalFormatting sqref="BT29">
    <cfRule type="duplicateValues" dxfId="112" priority="4"/>
  </conditionalFormatting>
  <conditionalFormatting sqref="BQ29:BS29">
    <cfRule type="duplicateValues" dxfId="111" priority="6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2020-02-03T10:58:54Z</dcterms:modified>
</cp:coreProperties>
</file>