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<sst xmlns="http://schemas.openxmlformats.org/spreadsheetml/2006/main" count="1667" uniqueCount="789">
  <si>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</si>
  <si>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</si>
  <si>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</si>
  <si>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</si>
  <si>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</si>
  <si>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</si>
  <si>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</si>
  <si>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</si>
  <si>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</si>
  <si>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</si>
  <si>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</si>
  <si>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</si>
  <si>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</si>
  <si>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</si>
  <si>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</si>
  <si>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</si>
  <si>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</si>
  <si>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</si>
  <si>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</si>
  <si>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</si>
  <si>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</si>
  <si>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</si>
  <si>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</si>
  <si>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</si>
  <si>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</si>
  <si>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</si>
  <si>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</si>
  <si>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</si>
  <si>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</si>
  <si>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</si>
  <si>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</si>
  <si>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</si>
  <si>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</si>
  <si>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</si>
  <si>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</si>
  <si>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</si>
  <si>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</si>
  <si>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</si>
  <si>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</si>
  <si>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</si>
  <si>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</si>
  <si>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</si>
  <si>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</si>
  <si>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</si>
  <si>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</si>
  <si>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</si>
  <si>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</si>
  <si>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</si>
  <si>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</si>
  <si>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</si>
  <si>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</si>
  <si>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</si>
  <si>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</si>
  <si>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</si>
  <si>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</si>
  <si>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</si>
  <si>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</si>
  <si>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</si>
  <si>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</si>
  <si>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</si>
  <si>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</si>
  <si>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</si>
  <si>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</si>
  <si>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</si>
  <si>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</si>
  <si>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</si>
  <si>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</si>
  <si>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</si>
  <si>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</si>
  <si>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</si>
  <si>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</si>
  <si>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</si>
  <si>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</si>
  <si>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</si>
  <si>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</si>
  <si>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</si>
  <si>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</si>
  <si>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</si>
  <si>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</si>
  <si>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</si>
  <si>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</si>
  <si>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</si>
  <si>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</si>
  <si>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</si>
  <si>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</si>
  <si>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</si>
  <si>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</si>
  <si>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</si>
  <si>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</si>
  <si>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</si>
  <si>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</si>
  <si>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</si>
  <si>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</si>
  <si>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</si>
  <si>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</si>
  <si>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</si>
  <si>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</si>
  <si>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</si>
  <si>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</si>
  <si>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</si>
  <si>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</si>
  <si>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</si>
  <si>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</si>
  <si>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</si>
  <si>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</si>
  <si>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</si>
  <si>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</si>
  <si>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</si>
  <si>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</si>
  <si>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</si>
  <si>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</si>
  <si>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</si>
  <si>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</si>
  <si>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</si>
  <si>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</si>
  <si>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</si>
  <si>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</si>
  <si>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</si>
  <si>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</si>
  <si>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</si>
  <si>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</si>
  <si>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</si>
  <si>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</si>
  <si>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</si>
  <si>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</si>
  <si>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</si>
  <si>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</si>
  <si>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</si>
  <si>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</si>
  <si>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</si>
  <si>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</si>
  <si>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</si>
  <si>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</si>
  <si>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</si>
  <si>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</si>
  <si>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</si>
  <si>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</si>
  <si>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</si>
  <si>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</si>
  <si>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</si>
  <si>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</si>
  <si>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</si>
  <si>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</si>
  <si>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</si>
  <si>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</si>
  <si>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</si>
  <si>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</si>
  <si>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</si>
  <si>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</si>
  <si>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</si>
  <si>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</si>
  <si>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</si>
  <si>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</si>
  <si>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</si>
  <si>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</si>
  <si>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</si>
  <si>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</si>
  <si>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</si>
  <si>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</si>
  <si>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</si>
  <si>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</si>
  <si>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</si>
  <si>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</si>
  <si>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</si>
  <si>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</si>
  <si>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</si>
  <si>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</si>
  <si>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</si>
  <si>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</si>
  <si>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</si>
  <si>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</si>
  <si>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</si>
  <si>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</si>
  <si>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</si>
  <si>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</si>
  <si>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</si>
  <si>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</si>
  <si>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</si>
  <si>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</si>
  <si>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</si>
  <si>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</si>
  <si>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</si>
  <si>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</si>
  <si>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</si>
  <si>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</si>
  <si>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</si>
  <si>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</si>
  <si>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</si>
  <si>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</si>
  <si>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</si>
  <si>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</si>
  <si>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</si>
  <si>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</si>
  <si>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</si>
  <si>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</si>
  <si>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</si>
  <si>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</si>
  <si>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</si>
  <si>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</si>
  <si>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</si>
  <si>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</si>
  <si>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</si>
  <si>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</si>
  <si>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</si>
  <si>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</si>
  <si>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</si>
  <si>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</si>
  <si>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</si>
  <si>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</si>
  <si>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</si>
  <si>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</si>
  <si>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</si>
  <si>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</si>
  <si>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</si>
  <si>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</si>
  <si>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</si>
  <si>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</si>
  <si>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</si>
  <si>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</si>
  <si>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</si>
  <si>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</si>
  <si>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</si>
  <si>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</si>
  <si>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</si>
  <si>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</si>
  <si>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</si>
  <si>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</si>
  <si>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</si>
  <si>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</si>
  <si>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</si>
  <si>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</si>
  <si>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</si>
  <si>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</si>
  <si>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</si>
  <si>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</si>
  <si>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</si>
  <si>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</si>
  <si>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</si>
  <si>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</si>
  <si>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</si>
  <si>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</si>
  <si>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</si>
  <si>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</si>
  <si>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</si>
  <si>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</si>
  <si>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</si>
  <si>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</si>
  <si>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</si>
  <si>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</si>
  <si>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</si>
  <si>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</si>
  <si>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</si>
  <si>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</si>
  <si>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</si>
  <si>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</si>
  <si>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</si>
  <si>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</si>
  <si>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</si>
  <si>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</si>
  <si>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</si>
  <si>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</si>
  <si>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</si>
  <si>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</si>
  <si>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</si>
  <si>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</si>
  <si>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</si>
  <si>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</si>
  <si>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</si>
  <si>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</si>
  <si>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</si>
  <si>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</si>
  <si>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</si>
  <si>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</si>
  <si>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</si>
  <si>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</si>
  <si>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</si>
  <si>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</si>
  <si>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</si>
  <si>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</si>
  <si>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</si>
  <si>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</si>
  <si>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</si>
  <si>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</si>
  <si>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</si>
  <si>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</si>
  <si>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</si>
  <si>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</si>
  <si>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</si>
  <si>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</si>
  <si>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</si>
  <si>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</si>
  <si>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</si>
  <si>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</si>
  <si>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</si>
  <si>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</si>
  <si>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</si>
  <si>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</si>
  <si>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</si>
  <si>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</si>
  <si>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</si>
  <si>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</si>
  <si>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</si>
  <si>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</si>
  <si>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</si>
  <si>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</si>
  <si>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</si>
  <si>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</si>
  <si>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</si>
  <si>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</si>
  <si>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</si>
  <si>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</si>
  <si>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</si>
  <si>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</si>
  <si>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</si>
  <si>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</si>
  <si>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</si>
  <si>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</si>
  <si>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</si>
  <si>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</si>
  <si>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</si>
  <si>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</si>
  <si>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</si>
  <si>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</si>
  <si>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</si>
  <si>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</si>
  <si>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</si>
  <si>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</si>
  <si>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</si>
  <si>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</si>
  <si>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</si>
  <si>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</si>
  <si>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</si>
  <si>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</si>
  <si>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</si>
  <si>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</si>
  <si>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</si>
  <si>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</si>
  <si>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</si>
  <si>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</si>
  <si>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</si>
  <si>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</si>
  <si>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</si>
  <si>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</si>
  <si>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</si>
  <si>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</si>
  <si>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</si>
  <si>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</si>
  <si>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</si>
  <si>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</si>
  <si>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</si>
  <si>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</si>
  <si>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</si>
  <si>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</si>
  <si>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</si>
  <si>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</si>
  <si>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</si>
  <si>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</si>
  <si>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</si>
  <si>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</si>
  <si>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</si>
  <si>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</si>
  <si>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</si>
  <si>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</si>
  <si>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</si>
  <si>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</si>
  <si>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</si>
  <si>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</si>
  <si>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</si>
  <si>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</si>
  <si>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</si>
  <si>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</si>
  <si>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</si>
  <si>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</si>
  <si>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</si>
  <si>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</si>
  <si>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</si>
  <si>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</si>
  <si>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</si>
  <si>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</si>
  <si>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</si>
  <si>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</si>
  <si>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</si>
  <si>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</si>
  <si>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</si>
  <si>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</si>
  <si>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</si>
  <si>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</si>
  <si>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</si>
  <si>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</si>
  <si>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</si>
  <si>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</si>
  <si>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</si>
  <si>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</si>
  <si>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</si>
  <si>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</si>
  <si>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</si>
  <si>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</si>
  <si>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</si>
  <si>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</si>
  <si>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</si>
  <si>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</si>
  <si>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</si>
  <si>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</si>
  <si>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</si>
  <si>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</si>
  <si>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</si>
  <si>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</si>
  <si>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</si>
  <si>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</si>
  <si>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</si>
  <si>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</si>
  <si>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</si>
  <si>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</si>
  <si>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</si>
  <si>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</si>
  <si>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</si>
  <si>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</si>
  <si>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</si>
  <si>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</si>
  <si>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</si>
  <si>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</si>
  <si>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</si>
  <si>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</si>
  <si>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</si>
  <si>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</si>
  <si>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</si>
  <si>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</si>
  <si>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</si>
  <si>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</si>
  <si>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</si>
  <si>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</si>
  <si>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</si>
  <si>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</si>
  <si>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</si>
  <si>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</si>
  <si>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</si>
  <si>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</si>
  <si>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</si>
  <si>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</si>
  <si>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</si>
  <si>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</si>
  <si>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</si>
  <si>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</si>
  <si>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</si>
  <si>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</si>
  <si>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</si>
  <si>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</si>
  <si>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</si>
  <si>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</si>
  <si>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</si>
  <si>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</si>
  <si>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</si>
  <si>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</si>
  <si>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</si>
  <si>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</si>
  <si>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</si>
  <si>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</si>
  <si>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</si>
  <si>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</si>
  <si>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</si>
  <si>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</si>
  <si>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</si>
  <si>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</si>
  <si>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</si>
  <si>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</si>
  <si>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</si>
  <si>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</si>
  <si>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</si>
  <si>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</si>
  <si>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</si>
  <si>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</si>
  <si>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</si>
  <si>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</si>
  <si>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</si>
  <si>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</si>
  <si>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</si>
  <si>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</si>
  <si>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</si>
  <si>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</si>
  <si>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</si>
  <si>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</si>
  <si>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</si>
  <si>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</si>
  <si>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</si>
  <si>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</si>
  <si>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</si>
  <si>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</si>
  <si>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</si>
  <si>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</si>
  <si>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</si>
  <si>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</si>
  <si>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</si>
  <si>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</si>
  <si>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</si>
  <si>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</si>
  <si>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</si>
  <si>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</si>
  <si>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</si>
  <si>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</si>
  <si>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</si>
  <si>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</si>
  <si>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</si>
  <si>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</si>
  <si>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</si>
  <si>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</si>
  <si>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</si>
  <si>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</si>
  <si>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</si>
  <si>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</si>
  <si>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</si>
  <si>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</si>
  <si>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</si>
  <si>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</si>
  <si>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</si>
  <si>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</si>
  <si>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</si>
  <si>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</si>
  <si>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</si>
  <si>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</si>
  <si>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</si>
  <si>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</si>
  <si>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</si>
  <si>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</si>
  <si>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</si>
  <si>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</si>
  <si>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</si>
  <si>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</si>
  <si>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</si>
  <si>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</si>
  <si>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</si>
  <si>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</si>
  <si>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</si>
  <si>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</si>
  <si>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</si>
  <si>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</si>
  <si>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</si>
  <si>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</si>
  <si>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</si>
  <si>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</si>
  <si>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</si>
  <si>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</si>
  <si>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</si>
  <si>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</si>
  <si>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</si>
  <si>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</si>
  <si>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</si>
  <si>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</si>
  <si>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</si>
  <si>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</si>
  <si>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</si>
  <si>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</si>
  <si>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</si>
  <si>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</si>
  <si>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</si>
  <si>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</si>
  <si>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</si>
  <si>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</si>
  <si>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</si>
  <si>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</si>
  <si>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</si>
  <si>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</si>
  <si>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</si>
  <si>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</si>
  <si>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</si>
  <si>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</si>
  <si>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</si>
  <si>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</si>
  <si>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</si>
  <si>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</si>
  <si>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</si>
  <si>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</si>
  <si>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</si>
  <si>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</si>
  <si>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</si>
  <si>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</si>
  <si>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</si>
  <si>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</si>
  <si>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</si>
  <si>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</si>
  <si>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</si>
  <si>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</si>
  <si>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</si>
  <si>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</si>
  <si>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</si>
  <si>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</si>
  <si>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</si>
  <si>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</si>
  <si>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</si>
  <si>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</si>
  <si>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</si>
  <si>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</si>
  <si>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</si>
  <si>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</si>
  <si>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</si>
  <si>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</si>
  <si>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</si>
  <si>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</si>
  <si>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</si>
  <si>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</si>
  <si>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</si>
  <si>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</si>
  <si>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</si>
  <si>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</si>
  <si>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</si>
  <si>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</si>
  <si>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</si>
  <si>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</si>
  <si>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</si>
  <si>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</si>
  <si>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</si>
  <si>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</si>
  <si>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</si>
  <si>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</si>
  <si>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</si>
  <si>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</si>
  <si>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</si>
  <si>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</si>
  <si>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</si>
  <si>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</si>
  <si>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</si>
  <si>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</si>
  <si>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</si>
  <si>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</si>
  <si>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</si>
  <si>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</si>
  <si>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</si>
  <si>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</si>
  <si>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</si>
  <si>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</si>
  <si>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</si>
  <si>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</si>
  <si>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</si>
  <si>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</si>
  <si>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</si>
  <si>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</si>
  <si>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</si>
  <si>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</si>
  <si>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</si>
  <si>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</si>
  <si>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</si>
  <si>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</si>
  <si>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</si>
  <si>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</si>
  <si>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</si>
  <si>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</si>
  <si>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</si>
  <si>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</si>
  <si>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</si>
  <si>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</si>
  <si>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</si>
  <si>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</si>
  <si>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</si>
  <si>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</si>
  <si>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</si>
  <si>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</si>
  <si>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</si>
  <si>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</si>
  <si>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</si>
  <si>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</si>
  <si>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</si>
  <si>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</si>
  <si>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</si>
  <si>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</si>
  <si>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</si>
  <si>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</si>
  <si>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</si>
  <si>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</si>
  <si>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</si>
  <si>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</si>
  <si>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</si>
  <si>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</si>
  <si>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</si>
  <si>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</si>
  <si>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</si>
  <si>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</si>
  <si>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</si>
  <si>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</si>
  <si>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</si>
  <si>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</si>
  <si>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</si>
  <si>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</si>
  <si>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</si>
  <si>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</si>
  <si>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</si>
  <si>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</si>
  <si>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</si>
  <si>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</si>
  <si>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</si>
  <si>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</si>
  <si>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</si>
  <si>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</si>
  <si>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</si>
  <si>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</si>
  <si>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</si>
  <si>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</si>
  <si>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</si>
  <si>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</si>
  <si>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</si>
  <si>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</si>
  <si>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</si>
  <si>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</si>
  <si>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</si>
  <si>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</si>
  <si>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</si>
  <si>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</si>
  <si>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</si>
  <si>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</si>
  <si>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</si>
  <si>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</si>
  <si>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</si>
  <si>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</si>
  <si>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</si>
  <si>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</si>
  <si>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</si>
  <si>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</si>
  <si>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</si>
  <si>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</si>
  <si>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</si>
  <si>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</si>
  <si>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</si>
  <si>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</si>
  <si>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</si>
  <si>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</si>
  <si>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</si>
  <si>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</si>
  <si>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</si>
  <si>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</si>
  <si>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</si>
  <si>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</si>
  <si>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</si>
  <si>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</si>
  <si>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</si>
  <si>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</si>
  <si>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</si>
  <si>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</si>
  <si>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</si>
  <si>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</si>
  <si>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</si>
  <si>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</si>
  <si>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</si>
  <si>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</si>
  <si>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</si>
  <si>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</si>
  <si>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</si>
  <si>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</si>
  <si>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</si>
  <si>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</si>
  <si>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</si>
  <si>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</si>
  <si>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</si>
  <si>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</si>
  <si>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</si>
  <si>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</si>
  <si>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</si>
  <si>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</si>
  <si>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</si>
  <si>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</si>
  <si>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</si>
  <si>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</si>
  <si>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</si>
  <si>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</si>
  <si>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</si>
  <si>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</si>
  <si>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</si>
  <si>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</si>
  <si>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</si>
  <si>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</si>
  <si>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</si>
  <si>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</si>
  <si>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</si>
  <si>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</si>
  <si>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</si>
  <si>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</si>
  <si>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</si>
  <si>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</si>
  <si>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</si>
  <si>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</si>
  <si>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</si>
  <si>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</si>
  <si>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</si>
  <si>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</si>
  <si>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</si>
  <si>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</si>
  <si>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</si>
  <si>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</si>
  <si>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</si>
  <si>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</si>
  <si>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</si>
  <si>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PF_Rapper_Hat;PF_Rapper_Clock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</si>
</sst>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39" totalsRowShown="0" headerRowDxfId="140" dataDxfId="138" headerRowBorderDxfId="139" tableBorderDxfId="137" totalsRowBorderDxfId="136">
  <autoFilter ref="B5:P39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topLeftCell="A5"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699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698</v>
      </c>
      <c r="H4" s="204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3" t="s">
        <v>42</v>
      </c>
      <c r="F5" s="6" t="s">
        <v>696</v>
      </c>
      <c r="G5" s="15" t="s">
        <v>695</v>
      </c>
      <c r="H5" s="202" t="s">
        <v>694</v>
      </c>
      <c r="I5" s="201" t="s">
        <v>693</v>
      </c>
      <c r="J5" s="201" t="s">
        <v>79</v>
      </c>
      <c r="K5" s="202" t="s">
        <v>692</v>
      </c>
      <c r="L5" s="201" t="s">
        <v>691</v>
      </c>
      <c r="M5" s="16" t="s">
        <v>2</v>
      </c>
      <c r="N5" s="200" t="s">
        <v>690</v>
      </c>
      <c r="O5" s="200" t="s">
        <v>689</v>
      </c>
      <c r="P5" s="200" t="s">
        <v>3</v>
      </c>
    </row>
    <row r="6" spans="2:23" x14ac:dyDescent="0.25">
      <c r="B6" s="166" t="s">
        <v>4</v>
      </c>
      <c r="C6" s="165" t="s">
        <v>687</v>
      </c>
      <c r="D6" s="165" t="s">
        <v>659</v>
      </c>
      <c r="E6" s="192">
        <v>0</v>
      </c>
      <c r="F6" s="188">
        <v>0.99</v>
      </c>
      <c r="G6" s="187" t="s">
        <v>678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688</v>
      </c>
      <c r="N6" s="199"/>
      <c r="O6" s="199"/>
      <c r="P6" s="181" t="s">
        <v>687</v>
      </c>
    </row>
    <row r="7" spans="2:23" x14ac:dyDescent="0.25">
      <c r="B7" s="166" t="s">
        <v>4</v>
      </c>
      <c r="C7" s="165" t="s">
        <v>685</v>
      </c>
      <c r="D7" s="190" t="s">
        <v>659</v>
      </c>
      <c r="E7" s="192">
        <v>1</v>
      </c>
      <c r="F7" s="188">
        <v>4.99</v>
      </c>
      <c r="G7" s="187" t="s">
        <v>678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686</v>
      </c>
      <c r="N7" s="199"/>
      <c r="O7" s="199"/>
      <c r="P7" s="181" t="s">
        <v>685</v>
      </c>
    </row>
    <row r="8" spans="2:23" x14ac:dyDescent="0.25">
      <c r="B8" s="166" t="s">
        <v>4</v>
      </c>
      <c r="C8" s="165" t="s">
        <v>683</v>
      </c>
      <c r="D8" s="190" t="s">
        <v>659</v>
      </c>
      <c r="E8" s="192">
        <v>2</v>
      </c>
      <c r="F8" s="188">
        <v>9.99</v>
      </c>
      <c r="G8" s="187" t="s">
        <v>678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684</v>
      </c>
      <c r="N8" s="182"/>
      <c r="O8" s="182"/>
      <c r="P8" s="181" t="s">
        <v>683</v>
      </c>
    </row>
    <row r="9" spans="2:23" x14ac:dyDescent="0.25">
      <c r="B9" s="198" t="s">
        <v>4</v>
      </c>
      <c r="C9" s="197" t="s">
        <v>681</v>
      </c>
      <c r="D9" s="190" t="s">
        <v>659</v>
      </c>
      <c r="E9" s="192">
        <v>3</v>
      </c>
      <c r="F9" s="188">
        <v>19.989999999999998</v>
      </c>
      <c r="G9" s="187" t="s">
        <v>678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682</v>
      </c>
      <c r="N9" s="194"/>
      <c r="O9" s="194"/>
      <c r="P9" s="181" t="s">
        <v>681</v>
      </c>
    </row>
    <row r="10" spans="2:23" x14ac:dyDescent="0.25">
      <c r="B10" s="198" t="s">
        <v>4</v>
      </c>
      <c r="C10" s="197" t="s">
        <v>679</v>
      </c>
      <c r="D10" s="190" t="s">
        <v>659</v>
      </c>
      <c r="E10" s="192">
        <v>4</v>
      </c>
      <c r="F10" s="196">
        <v>39.99</v>
      </c>
      <c r="G10" s="187" t="s">
        <v>678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680</v>
      </c>
      <c r="N10" s="194"/>
      <c r="O10" s="194"/>
      <c r="P10" s="181" t="s">
        <v>679</v>
      </c>
    </row>
    <row r="11" spans="2:23" ht="15.75" thickBot="1" x14ac:dyDescent="0.3">
      <c r="B11" s="198" t="s">
        <v>4</v>
      </c>
      <c r="C11" s="197" t="s">
        <v>676</v>
      </c>
      <c r="D11" s="190" t="s">
        <v>659</v>
      </c>
      <c r="E11" s="189">
        <v>5</v>
      </c>
      <c r="F11" s="196">
        <v>79.989999999999995</v>
      </c>
      <c r="G11" s="187" t="s">
        <v>678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677</v>
      </c>
      <c r="N11" s="194"/>
      <c r="O11" s="194"/>
      <c r="P11" s="193" t="s">
        <v>676</v>
      </c>
    </row>
    <row r="12" spans="2:23" x14ac:dyDescent="0.25">
      <c r="B12" s="180" t="s">
        <v>4</v>
      </c>
      <c r="C12" s="179" t="s">
        <v>674</v>
      </c>
      <c r="D12" s="178" t="s">
        <v>665</v>
      </c>
      <c r="E12" s="177">
        <v>0</v>
      </c>
      <c r="F12" s="176">
        <v>5</v>
      </c>
      <c r="G12" s="175" t="s">
        <v>659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675</v>
      </c>
      <c r="N12" s="170"/>
      <c r="O12" s="170"/>
      <c r="P12" s="169" t="s">
        <v>674</v>
      </c>
    </row>
    <row r="13" spans="2:23" x14ac:dyDescent="0.25">
      <c r="B13" s="166" t="s">
        <v>4</v>
      </c>
      <c r="C13" s="165" t="s">
        <v>672</v>
      </c>
      <c r="D13" s="190" t="s">
        <v>665</v>
      </c>
      <c r="E13" s="192">
        <v>1</v>
      </c>
      <c r="F13" s="188">
        <v>20</v>
      </c>
      <c r="G13" s="187" t="s">
        <v>659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673</v>
      </c>
      <c r="N13" s="182"/>
      <c r="O13" s="182"/>
      <c r="P13" s="181" t="s">
        <v>672</v>
      </c>
    </row>
    <row r="14" spans="2:23" x14ac:dyDescent="0.25">
      <c r="B14" s="166" t="s">
        <v>4</v>
      </c>
      <c r="C14" s="165" t="s">
        <v>670</v>
      </c>
      <c r="D14" s="190" t="s">
        <v>665</v>
      </c>
      <c r="E14" s="192">
        <v>2</v>
      </c>
      <c r="F14" s="188">
        <v>50</v>
      </c>
      <c r="G14" s="187" t="s">
        <v>659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671</v>
      </c>
      <c r="N14" s="182"/>
      <c r="O14" s="182"/>
      <c r="P14" s="181" t="s">
        <v>670</v>
      </c>
    </row>
    <row r="15" spans="2:23" x14ac:dyDescent="0.25">
      <c r="B15" s="166" t="s">
        <v>4</v>
      </c>
      <c r="C15" s="165" t="s">
        <v>668</v>
      </c>
      <c r="D15" s="190" t="s">
        <v>665</v>
      </c>
      <c r="E15" s="192">
        <v>3</v>
      </c>
      <c r="F15" s="188">
        <v>250</v>
      </c>
      <c r="G15" s="187" t="s">
        <v>659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669</v>
      </c>
      <c r="N15" s="182"/>
      <c r="O15" s="182"/>
      <c r="P15" s="181" t="s">
        <v>668</v>
      </c>
    </row>
    <row r="16" spans="2:23" x14ac:dyDescent="0.25">
      <c r="B16" s="166" t="s">
        <v>4</v>
      </c>
      <c r="C16" s="165" t="s">
        <v>666</v>
      </c>
      <c r="D16" s="190" t="s">
        <v>665</v>
      </c>
      <c r="E16" s="192">
        <v>4</v>
      </c>
      <c r="F16" s="188">
        <v>400</v>
      </c>
      <c r="G16" s="187" t="s">
        <v>659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667</v>
      </c>
      <c r="N16" s="182"/>
      <c r="O16" s="182"/>
      <c r="P16" s="181" t="s">
        <v>666</v>
      </c>
    </row>
    <row r="17" spans="2:16" ht="15.75" thickBot="1" x14ac:dyDescent="0.3">
      <c r="B17" s="166" t="s">
        <v>4</v>
      </c>
      <c r="C17" s="165" t="s">
        <v>663</v>
      </c>
      <c r="D17" s="190" t="s">
        <v>665</v>
      </c>
      <c r="E17" s="189">
        <v>5</v>
      </c>
      <c r="F17" s="188">
        <v>1000</v>
      </c>
      <c r="G17" s="187" t="s">
        <v>659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664</v>
      </c>
      <c r="N17" s="182"/>
      <c r="O17" s="182"/>
      <c r="P17" s="181" t="s">
        <v>663</v>
      </c>
    </row>
    <row r="18" spans="2:16" ht="15.75" thickBot="1" x14ac:dyDescent="0.3">
      <c r="B18" s="180" t="s">
        <v>4</v>
      </c>
      <c r="C18" s="179" t="s">
        <v>661</v>
      </c>
      <c r="D18" s="178" t="s">
        <v>660</v>
      </c>
      <c r="E18" s="189">
        <v>0</v>
      </c>
      <c r="F18" s="176">
        <v>5</v>
      </c>
      <c r="G18" s="175" t="s">
        <v>659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662</v>
      </c>
      <c r="N18" s="170"/>
      <c r="O18" s="170"/>
      <c r="P18" s="169" t="s">
        <v>661</v>
      </c>
    </row>
    <row r="19" spans="2:16" x14ac:dyDescent="0.25">
      <c r="B19" s="180" t="s">
        <v>4</v>
      </c>
      <c r="C19" s="179" t="s">
        <v>763</v>
      </c>
      <c r="D19" s="178" t="s">
        <v>764</v>
      </c>
      <c r="E19" s="177">
        <v>0</v>
      </c>
      <c r="F19" s="176">
        <v>1.99</v>
      </c>
      <c r="G19" s="175" t="s">
        <v>678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763</v>
      </c>
    </row>
    <row r="20" spans="2:16" x14ac:dyDescent="0.25">
      <c r="B20" s="198" t="s">
        <v>4</v>
      </c>
      <c r="C20" s="197" t="s">
        <v>765</v>
      </c>
      <c r="D20" s="190" t="s">
        <v>764</v>
      </c>
      <c r="E20" s="192">
        <v>0</v>
      </c>
      <c r="F20" s="188">
        <v>4.99</v>
      </c>
      <c r="G20" s="187" t="s">
        <v>678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765</v>
      </c>
    </row>
    <row r="21" spans="2:16" x14ac:dyDescent="0.25">
      <c r="B21" s="198" t="s">
        <v>4</v>
      </c>
      <c r="C21" s="197" t="s">
        <v>766</v>
      </c>
      <c r="D21" s="190" t="s">
        <v>764</v>
      </c>
      <c r="E21" s="192">
        <v>0</v>
      </c>
      <c r="F21" s="188">
        <v>9.99</v>
      </c>
      <c r="G21" s="187" t="s">
        <v>678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766</v>
      </c>
    </row>
    <row r="22" spans="2:16" x14ac:dyDescent="0.25">
      <c r="B22" s="198" t="s">
        <v>4</v>
      </c>
      <c r="C22" s="197" t="s">
        <v>767</v>
      </c>
      <c r="D22" s="190" t="s">
        <v>764</v>
      </c>
      <c r="E22" s="192">
        <v>0</v>
      </c>
      <c r="F22" s="188">
        <v>1.99</v>
      </c>
      <c r="G22" s="187" t="s">
        <v>678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767</v>
      </c>
    </row>
    <row r="23" spans="2:16" x14ac:dyDescent="0.25">
      <c r="B23" s="198" t="s">
        <v>4</v>
      </c>
      <c r="C23" s="197" t="s">
        <v>768</v>
      </c>
      <c r="D23" s="190" t="s">
        <v>764</v>
      </c>
      <c r="E23" s="192">
        <v>0</v>
      </c>
      <c r="F23" s="188">
        <v>4.99</v>
      </c>
      <c r="G23" s="187" t="s">
        <v>678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768</v>
      </c>
    </row>
    <row r="24" spans="2:16" x14ac:dyDescent="0.25">
      <c r="B24" s="198" t="s">
        <v>4</v>
      </c>
      <c r="C24" s="197" t="s">
        <v>769</v>
      </c>
      <c r="D24" s="190" t="s">
        <v>764</v>
      </c>
      <c r="E24" s="192">
        <v>0</v>
      </c>
      <c r="F24" s="188">
        <v>9.99</v>
      </c>
      <c r="G24" s="187" t="s">
        <v>678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769</v>
      </c>
    </row>
    <row r="25" spans="2:16" x14ac:dyDescent="0.25">
      <c r="B25" s="198" t="s">
        <v>4</v>
      </c>
      <c r="C25" s="197" t="s">
        <v>770</v>
      </c>
      <c r="D25" s="190" t="s">
        <v>764</v>
      </c>
      <c r="E25" s="192">
        <v>0</v>
      </c>
      <c r="F25" s="188">
        <v>1.99</v>
      </c>
      <c r="G25" s="187" t="s">
        <v>678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770</v>
      </c>
    </row>
    <row r="26" spans="2:16" x14ac:dyDescent="0.25">
      <c r="B26" s="198" t="s">
        <v>4</v>
      </c>
      <c r="C26" s="197" t="s">
        <v>771</v>
      </c>
      <c r="D26" s="190" t="s">
        <v>764</v>
      </c>
      <c r="E26" s="192">
        <v>0</v>
      </c>
      <c r="F26" s="188">
        <v>4.99</v>
      </c>
      <c r="G26" s="187" t="s">
        <v>678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771</v>
      </c>
    </row>
    <row r="27" spans="2:16" x14ac:dyDescent="0.25">
      <c r="B27" s="198" t="s">
        <v>4</v>
      </c>
      <c r="C27" s="197" t="s">
        <v>772</v>
      </c>
      <c r="D27" s="190" t="s">
        <v>764</v>
      </c>
      <c r="E27" s="192">
        <v>0</v>
      </c>
      <c r="F27" s="188">
        <v>9.99</v>
      </c>
      <c r="G27" s="187" t="s">
        <v>678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772</v>
      </c>
    </row>
    <row r="28" spans="2:16" x14ac:dyDescent="0.25">
      <c r="B28" s="198" t="s">
        <v>4</v>
      </c>
      <c r="C28" s="197" t="s">
        <v>773</v>
      </c>
      <c r="D28" s="190" t="s">
        <v>764</v>
      </c>
      <c r="E28" s="192">
        <v>0</v>
      </c>
      <c r="F28" s="188">
        <v>1.99</v>
      </c>
      <c r="G28" s="187" t="s">
        <v>678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773</v>
      </c>
    </row>
    <row r="29" spans="2:16" x14ac:dyDescent="0.25">
      <c r="B29" s="198" t="s">
        <v>4</v>
      </c>
      <c r="C29" s="197" t="s">
        <v>774</v>
      </c>
      <c r="D29" s="190" t="s">
        <v>764</v>
      </c>
      <c r="E29" s="192">
        <v>0</v>
      </c>
      <c r="F29" s="188">
        <v>4.99</v>
      </c>
      <c r="G29" s="187" t="s">
        <v>678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774</v>
      </c>
    </row>
    <row r="30" spans="2:16" x14ac:dyDescent="0.25">
      <c r="B30" s="198" t="s">
        <v>4</v>
      </c>
      <c r="C30" s="197" t="s">
        <v>775</v>
      </c>
      <c r="D30" s="190" t="s">
        <v>764</v>
      </c>
      <c r="E30" s="192">
        <v>0</v>
      </c>
      <c r="F30" s="188">
        <v>9.99</v>
      </c>
      <c r="G30" s="187" t="s">
        <v>678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775</v>
      </c>
    </row>
    <row r="31" spans="2:16" x14ac:dyDescent="0.25">
      <c r="B31" s="198" t="s">
        <v>4</v>
      </c>
      <c r="C31" s="197" t="s">
        <v>776</v>
      </c>
      <c r="D31" s="190" t="s">
        <v>764</v>
      </c>
      <c r="E31" s="192">
        <v>0</v>
      </c>
      <c r="F31" s="188">
        <v>19.989999999999998</v>
      </c>
      <c r="G31" s="187" t="s">
        <v>678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776</v>
      </c>
    </row>
    <row r="32" spans="2:16" x14ac:dyDescent="0.25">
      <c r="B32" s="198" t="s">
        <v>4</v>
      </c>
      <c r="C32" s="197" t="s">
        <v>777</v>
      </c>
      <c r="D32" s="190" t="s">
        <v>764</v>
      </c>
      <c r="E32" s="192">
        <v>0</v>
      </c>
      <c r="F32" s="188">
        <v>39.99</v>
      </c>
      <c r="G32" s="187" t="s">
        <v>678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777</v>
      </c>
    </row>
    <row r="33" spans="2:16" x14ac:dyDescent="0.25">
      <c r="B33" s="198" t="s">
        <v>4</v>
      </c>
      <c r="C33" s="197" t="s">
        <v>778</v>
      </c>
      <c r="D33" s="190" t="s">
        <v>764</v>
      </c>
      <c r="E33" s="192">
        <v>0</v>
      </c>
      <c r="F33" s="188">
        <v>59.99</v>
      </c>
      <c r="G33" s="187" t="s">
        <v>678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778</v>
      </c>
    </row>
    <row r="34" spans="2:16" x14ac:dyDescent="0.25">
      <c r="B34" s="198" t="s">
        <v>4</v>
      </c>
      <c r="C34" s="197" t="s">
        <v>779</v>
      </c>
      <c r="D34" s="190" t="s">
        <v>764</v>
      </c>
      <c r="E34" s="192">
        <v>0</v>
      </c>
      <c r="F34" s="188">
        <v>1.99</v>
      </c>
      <c r="G34" s="187" t="s">
        <v>678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779</v>
      </c>
    </row>
    <row r="35" spans="2:16" x14ac:dyDescent="0.25">
      <c r="B35" s="198" t="s">
        <v>4</v>
      </c>
      <c r="C35" s="197" t="s">
        <v>780</v>
      </c>
      <c r="D35" s="190" t="s">
        <v>764</v>
      </c>
      <c r="E35" s="192">
        <v>0</v>
      </c>
      <c r="F35" s="188">
        <v>4.99</v>
      </c>
      <c r="G35" s="187" t="s">
        <v>678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780</v>
      </c>
    </row>
    <row r="36" spans="2:16" x14ac:dyDescent="0.25">
      <c r="B36" s="198" t="s">
        <v>4</v>
      </c>
      <c r="C36" s="197" t="s">
        <v>781</v>
      </c>
      <c r="D36" s="190" t="s">
        <v>764</v>
      </c>
      <c r="E36" s="192">
        <v>0</v>
      </c>
      <c r="F36" s="188">
        <v>9.99</v>
      </c>
      <c r="G36" s="187" t="s">
        <v>678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781</v>
      </c>
    </row>
    <row r="37" spans="2:16" x14ac:dyDescent="0.25">
      <c r="B37" s="198" t="s">
        <v>4</v>
      </c>
      <c r="C37" s="197" t="s">
        <v>782</v>
      </c>
      <c r="D37" s="190" t="s">
        <v>764</v>
      </c>
      <c r="E37" s="192">
        <v>0</v>
      </c>
      <c r="F37" s="188">
        <v>19.989999999999998</v>
      </c>
      <c r="G37" s="187" t="s">
        <v>678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782</v>
      </c>
    </row>
    <row r="38" spans="2:16" x14ac:dyDescent="0.25">
      <c r="B38" s="198" t="s">
        <v>4</v>
      </c>
      <c r="C38" s="197" t="s">
        <v>783</v>
      </c>
      <c r="D38" s="190" t="s">
        <v>764</v>
      </c>
      <c r="E38" s="192">
        <v>0</v>
      </c>
      <c r="F38" s="188">
        <v>39.99</v>
      </c>
      <c r="G38" s="187" t="s">
        <v>678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783</v>
      </c>
    </row>
    <row r="39" spans="2:16" x14ac:dyDescent="0.25">
      <c r="B39" s="198" t="s">
        <v>4</v>
      </c>
      <c r="C39" s="197" t="s">
        <v>784</v>
      </c>
      <c r="D39" s="190" t="s">
        <v>764</v>
      </c>
      <c r="E39" s="192">
        <v>0</v>
      </c>
      <c r="F39" s="188">
        <v>59.99</v>
      </c>
      <c r="G39" s="187" t="s">
        <v>678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784</v>
      </c>
    </row>
    <row r="40" spans="2:16" ht="15.75" thickBot="1" x14ac:dyDescent="0.3"/>
    <row r="41" spans="2:16" ht="23.25" x14ac:dyDescent="0.35">
      <c r="B41" s="1" t="s">
        <v>658</v>
      </c>
      <c r="C41" s="1"/>
      <c r="D41" s="1"/>
      <c r="E41" s="1"/>
      <c r="F41" s="1"/>
    </row>
    <row r="43" spans="2:16" ht="171" x14ac:dyDescent="0.25">
      <c r="B43" s="3" t="s">
        <v>657</v>
      </c>
      <c r="C43" s="168" t="s">
        <v>0</v>
      </c>
      <c r="D43" s="168" t="s">
        <v>656</v>
      </c>
      <c r="E43" s="168" t="s">
        <v>655</v>
      </c>
    </row>
    <row r="44" spans="2:16" x14ac:dyDescent="0.25">
      <c r="B44" s="167" t="s">
        <v>4</v>
      </c>
      <c r="C44" s="166" t="s">
        <v>654</v>
      </c>
      <c r="D44" s="165">
        <v>1</v>
      </c>
      <c r="E44" s="165">
        <v>0</v>
      </c>
    </row>
    <row r="45" spans="2:16" x14ac:dyDescent="0.25">
      <c r="B45" s="167" t="s">
        <v>4</v>
      </c>
      <c r="C45" s="166" t="s">
        <v>653</v>
      </c>
      <c r="D45" s="165">
        <v>-0.5</v>
      </c>
      <c r="E45" s="165">
        <v>100000</v>
      </c>
    </row>
    <row r="46" spans="2:16" x14ac:dyDescent="0.25">
      <c r="B46" s="167" t="s">
        <v>4</v>
      </c>
      <c r="C46" s="166" t="s">
        <v>652</v>
      </c>
      <c r="D46" s="165">
        <v>-2</v>
      </c>
      <c r="E46" s="165">
        <v>500000</v>
      </c>
    </row>
    <row r="47" spans="2:16" x14ac:dyDescent="0.25">
      <c r="B47" s="167" t="s">
        <v>4</v>
      </c>
      <c r="C47" s="166" t="s">
        <v>651</v>
      </c>
      <c r="D47" s="165">
        <v>-6</v>
      </c>
      <c r="E47" s="165">
        <v>1000000</v>
      </c>
    </row>
    <row r="48" spans="2:16" x14ac:dyDescent="0.25">
      <c r="B48" s="167" t="s">
        <v>4</v>
      </c>
      <c r="C48" s="166" t="s">
        <v>755</v>
      </c>
      <c r="D48" s="165">
        <v>-12.5</v>
      </c>
      <c r="E48" s="165">
        <v>2000000</v>
      </c>
    </row>
    <row r="49" spans="2:6" ht="15.75" thickBot="1" x14ac:dyDescent="0.3"/>
    <row r="50" spans="2:6" ht="23.25" x14ac:dyDescent="0.35">
      <c r="B50" s="1" t="s">
        <v>650</v>
      </c>
      <c r="C50" s="1"/>
      <c r="D50" s="1"/>
      <c r="E50" s="1"/>
      <c r="F50" s="1"/>
    </row>
    <row r="52" spans="2:6" ht="189.75" x14ac:dyDescent="0.25">
      <c r="B52" s="3" t="s">
        <v>649</v>
      </c>
      <c r="C52" s="168" t="s">
        <v>0</v>
      </c>
      <c r="D52" s="168" t="s">
        <v>648</v>
      </c>
      <c r="E52" s="168" t="s">
        <v>647</v>
      </c>
      <c r="F52" s="168" t="s">
        <v>646</v>
      </c>
    </row>
    <row r="53" spans="2:6" x14ac:dyDescent="0.25">
      <c r="B53" s="167" t="s">
        <v>4</v>
      </c>
      <c r="C53" s="166" t="s">
        <v>645</v>
      </c>
      <c r="D53" s="165">
        <v>-0.08</v>
      </c>
      <c r="E53" s="165">
        <v>1.03</v>
      </c>
      <c r="F53" s="165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8" t="s">
        <v>51</v>
      </c>
      <c r="E4" s="138" t="s">
        <v>311</v>
      </c>
      <c r="F4" s="138" t="s">
        <v>42</v>
      </c>
      <c r="G4" s="138" t="s">
        <v>312</v>
      </c>
      <c r="H4" s="138" t="s">
        <v>313</v>
      </c>
      <c r="I4" s="138" t="s">
        <v>314</v>
      </c>
      <c r="J4" s="138" t="s">
        <v>315</v>
      </c>
      <c r="K4" s="138" t="s">
        <v>316</v>
      </c>
      <c r="L4" s="138" t="s">
        <v>705</v>
      </c>
      <c r="M4" s="95" t="s">
        <v>317</v>
      </c>
      <c r="N4" s="95" t="s">
        <v>318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319</v>
      </c>
    </row>
    <row r="5" spans="2:20" x14ac:dyDescent="0.25">
      <c r="B5" s="141" t="s">
        <v>4</v>
      </c>
      <c r="C5" s="142" t="s">
        <v>320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321</v>
      </c>
      <c r="N5" s="144" t="s">
        <v>322</v>
      </c>
      <c r="O5" s="144" t="s">
        <v>323</v>
      </c>
      <c r="P5" s="145" t="s">
        <v>8</v>
      </c>
      <c r="Q5" s="140" t="s">
        <v>324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325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326</v>
      </c>
      <c r="N6" s="144" t="s">
        <v>327</v>
      </c>
      <c r="O6" s="144" t="s">
        <v>328</v>
      </c>
      <c r="P6" s="145" t="s">
        <v>6</v>
      </c>
      <c r="Q6" s="140" t="s">
        <v>329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330</v>
      </c>
      <c r="D7" s="150" t="s">
        <v>57</v>
      </c>
      <c r="E7" s="143" t="s">
        <v>331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332</v>
      </c>
      <c r="N7" s="144" t="s">
        <v>333</v>
      </c>
      <c r="O7" s="144" t="s">
        <v>334</v>
      </c>
      <c r="P7" s="145" t="s">
        <v>104</v>
      </c>
      <c r="Q7" s="140" t="s">
        <v>335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336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337</v>
      </c>
      <c r="N8" s="144" t="s">
        <v>338</v>
      </c>
      <c r="O8" s="144" t="s">
        <v>339</v>
      </c>
      <c r="P8" s="145" t="s">
        <v>8</v>
      </c>
      <c r="Q8" s="140" t="s">
        <v>340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341</v>
      </c>
      <c r="D9" s="150" t="s">
        <v>57</v>
      </c>
      <c r="E9" s="143" t="s">
        <v>331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342</v>
      </c>
      <c r="N9" s="144" t="s">
        <v>343</v>
      </c>
      <c r="O9" s="151" t="s">
        <v>344</v>
      </c>
      <c r="P9" s="145" t="s">
        <v>104</v>
      </c>
      <c r="Q9" s="140" t="s">
        <v>345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346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347</v>
      </c>
      <c r="N10" s="144" t="s">
        <v>348</v>
      </c>
      <c r="O10" s="144" t="s">
        <v>349</v>
      </c>
      <c r="P10" s="145" t="s">
        <v>6</v>
      </c>
      <c r="Q10" s="140" t="s">
        <v>350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351</v>
      </c>
      <c r="D11" s="150" t="s">
        <v>57</v>
      </c>
      <c r="E11" s="143" t="s">
        <v>331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352</v>
      </c>
      <c r="N11" s="144" t="s">
        <v>353</v>
      </c>
      <c r="O11" s="144" t="s">
        <v>354</v>
      </c>
      <c r="P11" s="145" t="s">
        <v>104</v>
      </c>
      <c r="Q11" s="140" t="s">
        <v>355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356</v>
      </c>
      <c r="D12" s="150" t="s">
        <v>57</v>
      </c>
      <c r="E12" s="143" t="s">
        <v>331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357</v>
      </c>
      <c r="N12" s="144" t="s">
        <v>358</v>
      </c>
      <c r="O12" s="144" t="s">
        <v>359</v>
      </c>
      <c r="P12" s="145" t="s">
        <v>122</v>
      </c>
      <c r="Q12" s="140" t="s">
        <v>360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361</v>
      </c>
      <c r="D13" s="150" t="s">
        <v>57</v>
      </c>
      <c r="E13" s="143" t="s">
        <v>362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363</v>
      </c>
      <c r="N13" s="144" t="s">
        <v>364</v>
      </c>
      <c r="O13" s="144" t="s">
        <v>365</v>
      </c>
      <c r="P13" s="145" t="s">
        <v>228</v>
      </c>
      <c r="Q13" s="140" t="s">
        <v>366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367</v>
      </c>
      <c r="D14" s="150" t="s">
        <v>57</v>
      </c>
      <c r="E14" s="143" t="s">
        <v>204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368</v>
      </c>
      <c r="N14" s="151" t="s">
        <v>369</v>
      </c>
      <c r="O14" s="144" t="s">
        <v>370</v>
      </c>
      <c r="P14" s="145" t="s">
        <v>204</v>
      </c>
      <c r="Q14" s="140" t="s">
        <v>371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372</v>
      </c>
      <c r="D15" s="150" t="s">
        <v>57</v>
      </c>
      <c r="E15" s="143" t="s">
        <v>204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373</v>
      </c>
      <c r="N15" s="144" t="s">
        <v>374</v>
      </c>
      <c r="O15" s="144" t="s">
        <v>375</v>
      </c>
      <c r="P15" s="145" t="s">
        <v>126</v>
      </c>
      <c r="Q15" s="140" t="s">
        <v>376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377</v>
      </c>
      <c r="D16" s="150" t="s">
        <v>57</v>
      </c>
      <c r="E16" s="143" t="s">
        <v>378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379</v>
      </c>
      <c r="N16" s="144" t="s">
        <v>380</v>
      </c>
      <c r="O16" s="144" t="s">
        <v>381</v>
      </c>
      <c r="P16" s="145" t="s">
        <v>132</v>
      </c>
      <c r="Q16" s="140" t="s">
        <v>382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383</v>
      </c>
      <c r="D17" s="150" t="s">
        <v>60</v>
      </c>
      <c r="E17" s="143" t="s">
        <v>378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384</v>
      </c>
      <c r="N17" s="144" t="s">
        <v>385</v>
      </c>
      <c r="O17" s="144" t="s">
        <v>386</v>
      </c>
      <c r="P17" s="145" t="s">
        <v>144</v>
      </c>
      <c r="Q17" s="140" t="s">
        <v>387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388</v>
      </c>
      <c r="D18" s="150" t="s">
        <v>57</v>
      </c>
      <c r="E18" s="143" t="s">
        <v>331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389</v>
      </c>
      <c r="N18" s="144" t="s">
        <v>390</v>
      </c>
      <c r="O18" s="151" t="s">
        <v>391</v>
      </c>
      <c r="P18" s="145" t="s">
        <v>122</v>
      </c>
      <c r="Q18" s="140" t="s">
        <v>392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393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394</v>
      </c>
      <c r="N19" s="144" t="s">
        <v>395</v>
      </c>
      <c r="O19" s="144" t="s">
        <v>396</v>
      </c>
      <c r="P19" s="145" t="s">
        <v>115</v>
      </c>
      <c r="Q19" s="140" t="s">
        <v>397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398</v>
      </c>
      <c r="D20" s="150" t="s">
        <v>57</v>
      </c>
      <c r="E20" s="143" t="s">
        <v>362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399</v>
      </c>
      <c r="N20" s="144" t="s">
        <v>400</v>
      </c>
      <c r="O20" s="144" t="s">
        <v>401</v>
      </c>
      <c r="P20" s="145" t="s">
        <v>178</v>
      </c>
      <c r="Q20" s="140" t="s">
        <v>402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403</v>
      </c>
      <c r="D21" s="150" t="s">
        <v>57</v>
      </c>
      <c r="E21" s="143" t="s">
        <v>204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404</v>
      </c>
      <c r="N21" s="144" t="s">
        <v>405</v>
      </c>
      <c r="O21" s="144" t="s">
        <v>406</v>
      </c>
      <c r="P21" s="145" t="s">
        <v>204</v>
      </c>
      <c r="Q21" s="140" t="s">
        <v>407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408</v>
      </c>
      <c r="D22" s="150" t="s">
        <v>57</v>
      </c>
      <c r="E22" s="143" t="s">
        <v>204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409</v>
      </c>
      <c r="N22" s="151" t="s">
        <v>410</v>
      </c>
      <c r="O22" s="151" t="s">
        <v>411</v>
      </c>
      <c r="P22" s="145" t="s">
        <v>126</v>
      </c>
      <c r="Q22" s="140" t="s">
        <v>412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413</v>
      </c>
      <c r="D23" s="150" t="s">
        <v>57</v>
      </c>
      <c r="E23" s="143" t="s">
        <v>378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414</v>
      </c>
      <c r="N23" s="144" t="s">
        <v>415</v>
      </c>
      <c r="O23" s="144" t="s">
        <v>416</v>
      </c>
      <c r="P23" s="145" t="s">
        <v>132</v>
      </c>
      <c r="Q23" s="140" t="s">
        <v>417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418</v>
      </c>
      <c r="D24" s="150" t="s">
        <v>57</v>
      </c>
      <c r="E24" s="143" t="s">
        <v>378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419</v>
      </c>
      <c r="N24" s="144" t="s">
        <v>420</v>
      </c>
      <c r="O24" s="144" t="s">
        <v>421</v>
      </c>
      <c r="P24" s="145" t="s">
        <v>144</v>
      </c>
      <c r="Q24" s="140" t="s">
        <v>422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423</v>
      </c>
      <c r="D25" s="150" t="s">
        <v>57</v>
      </c>
      <c r="E25" s="143" t="s">
        <v>362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424</v>
      </c>
      <c r="N25" s="151" t="s">
        <v>425</v>
      </c>
      <c r="O25" s="151" t="s">
        <v>426</v>
      </c>
      <c r="P25" s="152" t="s">
        <v>111</v>
      </c>
      <c r="Q25" s="140" t="s">
        <v>427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428</v>
      </c>
      <c r="D26" s="143" t="s">
        <v>57</v>
      </c>
      <c r="E26" s="143" t="s">
        <v>362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429</v>
      </c>
      <c r="N26" s="144" t="s">
        <v>430</v>
      </c>
      <c r="O26" s="144" t="s">
        <v>431</v>
      </c>
      <c r="P26" s="145" t="s">
        <v>255</v>
      </c>
      <c r="Q26" s="140" t="s">
        <v>432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433</v>
      </c>
      <c r="D27" s="143" t="s">
        <v>57</v>
      </c>
      <c r="E27" s="143" t="s">
        <v>362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434</v>
      </c>
      <c r="N27" s="144" t="s">
        <v>435</v>
      </c>
      <c r="O27" s="144" t="s">
        <v>436</v>
      </c>
      <c r="P27" s="145" t="s">
        <v>111</v>
      </c>
      <c r="Q27" s="140" t="s">
        <v>437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438</v>
      </c>
      <c r="D28" s="150" t="s">
        <v>57</v>
      </c>
      <c r="E28" s="143" t="s">
        <v>362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439</v>
      </c>
      <c r="N28" s="144" t="s">
        <v>440</v>
      </c>
      <c r="O28" s="144" t="s">
        <v>441</v>
      </c>
      <c r="P28" s="145" t="s">
        <v>168</v>
      </c>
      <c r="Q28" s="140" t="s">
        <v>442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443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444</v>
      </c>
      <c r="N29" s="144" t="s">
        <v>445</v>
      </c>
      <c r="O29" s="144" t="s">
        <v>446</v>
      </c>
      <c r="P29" s="145" t="s">
        <v>115</v>
      </c>
      <c r="Q29" s="140" t="s">
        <v>447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448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449</v>
      </c>
      <c r="N30" s="151" t="s">
        <v>450</v>
      </c>
      <c r="O30" s="151" t="s">
        <v>339</v>
      </c>
      <c r="P30" s="145" t="s">
        <v>296</v>
      </c>
      <c r="Q30" s="140" t="s">
        <v>451</v>
      </c>
      <c r="R30" s="140" t="s">
        <v>451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452</v>
      </c>
      <c r="D31" s="150" t="s">
        <v>57</v>
      </c>
      <c r="E31" s="143" t="s">
        <v>331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453</v>
      </c>
      <c r="N31" s="144" t="s">
        <v>454</v>
      </c>
      <c r="O31" s="144" t="s">
        <v>455</v>
      </c>
      <c r="P31" s="145" t="s">
        <v>122</v>
      </c>
      <c r="Q31" s="140" t="s">
        <v>456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457</v>
      </c>
      <c r="D32" s="150" t="s">
        <v>57</v>
      </c>
      <c r="E32" s="143" t="s">
        <v>362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458</v>
      </c>
      <c r="N32" s="144" t="s">
        <v>459</v>
      </c>
      <c r="O32" s="144" t="s">
        <v>460</v>
      </c>
      <c r="P32" s="145" t="s">
        <v>232</v>
      </c>
      <c r="Q32" s="140" t="s">
        <v>461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462</v>
      </c>
      <c r="D33" s="150" t="s">
        <v>60</v>
      </c>
      <c r="E33" s="143" t="s">
        <v>240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463</v>
      </c>
      <c r="N33" s="144" t="s">
        <v>464</v>
      </c>
      <c r="O33" s="144" t="s">
        <v>465</v>
      </c>
      <c r="P33" s="145" t="s">
        <v>239</v>
      </c>
      <c r="Q33" s="140" t="s">
        <v>466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467</v>
      </c>
      <c r="D34" s="150" t="s">
        <v>60</v>
      </c>
      <c r="E34" s="143" t="s">
        <v>240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468</v>
      </c>
      <c r="N34" s="144" t="s">
        <v>469</v>
      </c>
      <c r="O34" s="144" t="s">
        <v>470</v>
      </c>
      <c r="P34" s="145" t="s">
        <v>242</v>
      </c>
      <c r="Q34" s="140" t="s">
        <v>471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472</v>
      </c>
      <c r="D35" s="150" t="s">
        <v>60</v>
      </c>
      <c r="E35" s="143" t="s">
        <v>362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731</v>
      </c>
      <c r="M35" s="151" t="s">
        <v>473</v>
      </c>
      <c r="N35" s="151" t="s">
        <v>474</v>
      </c>
      <c r="O35" s="151" t="s">
        <v>475</v>
      </c>
      <c r="P35" s="145" t="s">
        <v>244</v>
      </c>
      <c r="Q35" s="140" t="s">
        <v>476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477</v>
      </c>
      <c r="D36" s="150" t="s">
        <v>60</v>
      </c>
      <c r="E36" s="143" t="s">
        <v>240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731</v>
      </c>
      <c r="M36" s="144" t="s">
        <v>478</v>
      </c>
      <c r="N36" s="144" t="s">
        <v>479</v>
      </c>
      <c r="O36" s="144" t="s">
        <v>480</v>
      </c>
      <c r="P36" s="145" t="s">
        <v>263</v>
      </c>
      <c r="Q36" s="140" t="s">
        <v>481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482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483</v>
      </c>
      <c r="N37" s="144" t="s">
        <v>484</v>
      </c>
      <c r="O37" s="144" t="s">
        <v>485</v>
      </c>
      <c r="P37" s="145" t="s">
        <v>238</v>
      </c>
      <c r="Q37" s="140" t="s">
        <v>486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487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488</v>
      </c>
      <c r="N38" s="144" t="s">
        <v>489</v>
      </c>
      <c r="O38" s="144" t="s">
        <v>490</v>
      </c>
      <c r="P38" s="145" t="s">
        <v>260</v>
      </c>
      <c r="Q38" s="140" t="s">
        <v>491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492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493</v>
      </c>
      <c r="N39" s="151" t="s">
        <v>494</v>
      </c>
      <c r="O39" s="151" t="s">
        <v>495</v>
      </c>
      <c r="P39" s="145" t="s">
        <v>251</v>
      </c>
      <c r="Q39" s="140" t="s">
        <v>496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497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498</v>
      </c>
      <c r="N40" s="144" t="s">
        <v>499</v>
      </c>
      <c r="O40" s="144" t="s">
        <v>500</v>
      </c>
      <c r="P40" s="145" t="s">
        <v>249</v>
      </c>
      <c r="Q40" s="140" t="s">
        <v>501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502</v>
      </c>
      <c r="D41" s="150" t="s">
        <v>63</v>
      </c>
      <c r="E41" s="143" t="s">
        <v>378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503</v>
      </c>
      <c r="N41" s="144" t="s">
        <v>504</v>
      </c>
      <c r="O41" s="144" t="s">
        <v>505</v>
      </c>
      <c r="P41" s="145" t="s">
        <v>245</v>
      </c>
      <c r="Q41" s="140" t="s">
        <v>506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507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508</v>
      </c>
      <c r="N42" s="144" t="s">
        <v>509</v>
      </c>
      <c r="O42" s="144" t="s">
        <v>510</v>
      </c>
      <c r="P42" s="145" t="s">
        <v>267</v>
      </c>
      <c r="Q42" s="140" t="s">
        <v>511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512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513</v>
      </c>
      <c r="N43" s="151" t="s">
        <v>514</v>
      </c>
      <c r="O43" s="144" t="s">
        <v>515</v>
      </c>
      <c r="P43" s="145" t="s">
        <v>258</v>
      </c>
      <c r="Q43" s="140" t="s">
        <v>516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517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518</v>
      </c>
      <c r="N44" s="144" t="s">
        <v>519</v>
      </c>
      <c r="O44" s="144" t="s">
        <v>520</v>
      </c>
      <c r="P44" s="145" t="s">
        <v>265</v>
      </c>
      <c r="Q44" s="140" t="s">
        <v>521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522</v>
      </c>
      <c r="D45" s="150" t="s">
        <v>57</v>
      </c>
      <c r="E45" s="143" t="s">
        <v>362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523</v>
      </c>
      <c r="N45" s="144" t="s">
        <v>524</v>
      </c>
      <c r="O45" s="144" t="s">
        <v>525</v>
      </c>
      <c r="P45" s="145" t="s">
        <v>280</v>
      </c>
      <c r="Q45" s="140" t="s">
        <v>526</v>
      </c>
      <c r="R45" s="153" t="s">
        <v>527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528</v>
      </c>
      <c r="D46" s="150" t="s">
        <v>57</v>
      </c>
      <c r="E46" s="143" t="s">
        <v>362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529</v>
      </c>
      <c r="N46" s="144" t="s">
        <v>530</v>
      </c>
      <c r="O46" s="144" t="s">
        <v>531</v>
      </c>
      <c r="P46" s="145" t="s">
        <v>283</v>
      </c>
      <c r="Q46" s="140" t="s">
        <v>532</v>
      </c>
      <c r="R46" s="140" t="s">
        <v>533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534</v>
      </c>
      <c r="D47" s="150" t="s">
        <v>57</v>
      </c>
      <c r="E47" s="143" t="s">
        <v>362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535</v>
      </c>
      <c r="N47" s="144" t="s">
        <v>536</v>
      </c>
      <c r="O47" s="144" t="s">
        <v>537</v>
      </c>
      <c r="P47" s="145" t="s">
        <v>294</v>
      </c>
      <c r="Q47" s="140" t="s">
        <v>538</v>
      </c>
      <c r="R47" s="140" t="s">
        <v>539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540</v>
      </c>
      <c r="D48" s="150" t="s">
        <v>57</v>
      </c>
      <c r="E48" s="143" t="s">
        <v>362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541</v>
      </c>
      <c r="N48" s="144" t="s">
        <v>542</v>
      </c>
      <c r="O48" s="144" t="s">
        <v>543</v>
      </c>
      <c r="P48" s="145" t="s">
        <v>294</v>
      </c>
      <c r="Q48" s="140" t="s">
        <v>544</v>
      </c>
      <c r="R48" s="140" t="s">
        <v>545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546</v>
      </c>
      <c r="D49" s="150" t="s">
        <v>57</v>
      </c>
      <c r="E49" s="143" t="s">
        <v>240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541</v>
      </c>
      <c r="N49" s="144" t="s">
        <v>542</v>
      </c>
      <c r="O49" s="144" t="s">
        <v>543</v>
      </c>
      <c r="P49" s="145" t="s">
        <v>296</v>
      </c>
      <c r="Q49" s="140" t="s">
        <v>451</v>
      </c>
      <c r="R49" s="140" t="s">
        <v>451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547</v>
      </c>
      <c r="D50" s="150" t="s">
        <v>57</v>
      </c>
      <c r="E50" s="143" t="s">
        <v>362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541</v>
      </c>
      <c r="N50" s="144" t="s">
        <v>542</v>
      </c>
      <c r="O50" s="144" t="s">
        <v>543</v>
      </c>
      <c r="P50" s="145" t="s">
        <v>269</v>
      </c>
      <c r="Q50" s="140" t="s">
        <v>548</v>
      </c>
      <c r="R50" s="140" t="s">
        <v>549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550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541</v>
      </c>
      <c r="N51" s="144" t="s">
        <v>542</v>
      </c>
      <c r="O51" s="144" t="s">
        <v>543</v>
      </c>
      <c r="P51" s="145" t="s">
        <v>296</v>
      </c>
      <c r="Q51" s="140" t="s">
        <v>451</v>
      </c>
      <c r="R51" s="140" t="s">
        <v>451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551</v>
      </c>
      <c r="D52" s="150" t="s">
        <v>57</v>
      </c>
      <c r="E52" s="143" t="s">
        <v>240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541</v>
      </c>
      <c r="N52" s="144" t="s">
        <v>542</v>
      </c>
      <c r="O52" s="144" t="s">
        <v>543</v>
      </c>
      <c r="P52" s="145" t="s">
        <v>271</v>
      </c>
      <c r="Q52" s="140" t="s">
        <v>552</v>
      </c>
      <c r="R52" s="140" t="s">
        <v>553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554</v>
      </c>
      <c r="D53" s="150" t="s">
        <v>57</v>
      </c>
      <c r="E53" s="143" t="s">
        <v>240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555</v>
      </c>
      <c r="N53" s="144" t="s">
        <v>556</v>
      </c>
      <c r="O53" s="144" t="s">
        <v>557</v>
      </c>
      <c r="P53" s="145" t="s">
        <v>275</v>
      </c>
      <c r="Q53" s="140" t="s">
        <v>558</v>
      </c>
      <c r="R53" s="140" t="s">
        <v>559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560</v>
      </c>
      <c r="D54" s="150" t="s">
        <v>57</v>
      </c>
      <c r="E54" s="143" t="s">
        <v>240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561</v>
      </c>
      <c r="N54" s="144" t="s">
        <v>562</v>
      </c>
      <c r="O54" s="144" t="s">
        <v>563</v>
      </c>
      <c r="P54" s="145" t="s">
        <v>278</v>
      </c>
      <c r="Q54" s="140" t="s">
        <v>564</v>
      </c>
      <c r="R54" s="140" t="s">
        <v>565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566</v>
      </c>
      <c r="D55" s="150" t="s">
        <v>57</v>
      </c>
      <c r="E55" s="143" t="s">
        <v>362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567</v>
      </c>
      <c r="N55" s="144" t="s">
        <v>568</v>
      </c>
      <c r="O55" s="144" t="s">
        <v>569</v>
      </c>
      <c r="P55" s="145" t="s">
        <v>296</v>
      </c>
      <c r="Q55" s="140" t="s">
        <v>570</v>
      </c>
      <c r="R55" s="140" t="s">
        <v>571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572</v>
      </c>
      <c r="D56" s="150" t="s">
        <v>57</v>
      </c>
      <c r="E56" s="143" t="s">
        <v>362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573</v>
      </c>
      <c r="N56" s="144" t="s">
        <v>574</v>
      </c>
      <c r="O56" s="144" t="s">
        <v>575</v>
      </c>
      <c r="P56" s="145" t="s">
        <v>299</v>
      </c>
      <c r="Q56" s="140" t="s">
        <v>576</v>
      </c>
      <c r="R56" s="140" t="s">
        <v>571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577</v>
      </c>
      <c r="D57" s="150" t="s">
        <v>57</v>
      </c>
      <c r="E57" s="143" t="s">
        <v>240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578</v>
      </c>
      <c r="N57" s="144" t="s">
        <v>579</v>
      </c>
      <c r="O57" s="144" t="s">
        <v>580</v>
      </c>
      <c r="P57" s="145" t="s">
        <v>276</v>
      </c>
      <c r="Q57" s="140" t="s">
        <v>581</v>
      </c>
      <c r="R57" s="140" t="s">
        <v>582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583</v>
      </c>
      <c r="D58" s="150" t="s">
        <v>60</v>
      </c>
      <c r="E58" s="143" t="s">
        <v>204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541</v>
      </c>
      <c r="N58" s="144" t="s">
        <v>542</v>
      </c>
      <c r="O58" s="144" t="s">
        <v>543</v>
      </c>
      <c r="P58" s="145" t="s">
        <v>286</v>
      </c>
      <c r="Q58" s="140" t="s">
        <v>584</v>
      </c>
      <c r="R58" s="140" t="s">
        <v>585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586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541</v>
      </c>
      <c r="N59" s="144" t="s">
        <v>542</v>
      </c>
      <c r="O59" s="144" t="s">
        <v>543</v>
      </c>
      <c r="P59" s="145" t="s">
        <v>11</v>
      </c>
      <c r="Q59" s="140" t="s">
        <v>587</v>
      </c>
      <c r="R59" s="140" t="s">
        <v>588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589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590</v>
      </c>
      <c r="N60" s="144" t="s">
        <v>542</v>
      </c>
      <c r="O60" s="144" t="s">
        <v>543</v>
      </c>
      <c r="P60" s="145" t="s">
        <v>292</v>
      </c>
      <c r="Q60" s="140" t="s">
        <v>591</v>
      </c>
      <c r="R60" s="140" t="s">
        <v>592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593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594</v>
      </c>
      <c r="N61" s="144" t="s">
        <v>542</v>
      </c>
      <c r="O61" s="144" t="s">
        <v>543</v>
      </c>
      <c r="P61" s="145" t="s">
        <v>290</v>
      </c>
      <c r="Q61" s="140" t="s">
        <v>595</v>
      </c>
      <c r="R61" s="140" t="s">
        <v>596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597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598</v>
      </c>
      <c r="N62" s="144" t="s">
        <v>542</v>
      </c>
      <c r="O62" s="144" t="s">
        <v>543</v>
      </c>
      <c r="P62" s="145" t="s">
        <v>293</v>
      </c>
      <c r="Q62" s="140" t="s">
        <v>599</v>
      </c>
      <c r="R62" s="140" t="s">
        <v>600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601</v>
      </c>
      <c r="D63" s="150" t="s">
        <v>63</v>
      </c>
      <c r="E63" s="143" t="s">
        <v>204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602</v>
      </c>
      <c r="L63" s="143"/>
      <c r="M63" s="144" t="s">
        <v>603</v>
      </c>
      <c r="N63" s="144" t="s">
        <v>604</v>
      </c>
      <c r="O63" s="144" t="s">
        <v>605</v>
      </c>
      <c r="P63" s="145" t="s">
        <v>288</v>
      </c>
      <c r="Q63" s="140" t="s">
        <v>606</v>
      </c>
      <c r="R63" s="140" t="s">
        <v>607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614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702</v>
      </c>
      <c r="N64" s="144" t="s">
        <v>703</v>
      </c>
      <c r="O64" s="144" t="s">
        <v>701</v>
      </c>
      <c r="P64" s="145" t="s">
        <v>285</v>
      </c>
      <c r="Q64" s="140" t="s">
        <v>615</v>
      </c>
      <c r="R64" s="140" t="s">
        <v>616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608</v>
      </c>
      <c r="D65" s="149" t="s">
        <v>60</v>
      </c>
      <c r="E65" s="149" t="s">
        <v>240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602</v>
      </c>
      <c r="L65" s="150"/>
      <c r="M65" s="151" t="s">
        <v>609</v>
      </c>
      <c r="N65" s="151" t="s">
        <v>610</v>
      </c>
      <c r="O65" s="151" t="s">
        <v>611</v>
      </c>
      <c r="P65" s="152" t="s">
        <v>301</v>
      </c>
      <c r="Q65" s="147" t="s">
        <v>612</v>
      </c>
      <c r="R65" s="207" t="s">
        <v>613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733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751</v>
      </c>
      <c r="L66" s="150"/>
      <c r="M66" s="151" t="s">
        <v>736</v>
      </c>
      <c r="N66" s="151" t="s">
        <v>739</v>
      </c>
      <c r="O66" s="151" t="s">
        <v>741</v>
      </c>
      <c r="P66" s="208"/>
      <c r="Q66" s="147" t="s">
        <v>743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734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751</v>
      </c>
      <c r="L67" s="150"/>
      <c r="M67" s="151" t="s">
        <v>737</v>
      </c>
      <c r="N67" s="151" t="s">
        <v>740</v>
      </c>
      <c r="O67" s="151" t="s">
        <v>742</v>
      </c>
      <c r="P67" s="208" t="s">
        <v>749</v>
      </c>
      <c r="Q67" s="147" t="s">
        <v>744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732</v>
      </c>
      <c r="D68" s="149" t="s">
        <v>60</v>
      </c>
      <c r="E68" s="149" t="s">
        <v>331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751</v>
      </c>
      <c r="L68" s="150"/>
      <c r="M68" s="151" t="s">
        <v>735</v>
      </c>
      <c r="N68" s="151" t="s">
        <v>738</v>
      </c>
      <c r="O68" s="151" t="s">
        <v>752</v>
      </c>
      <c r="P68" s="208" t="s">
        <v>753</v>
      </c>
      <c r="Q68" s="147" t="s">
        <v>745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618</v>
      </c>
      <c r="C72" s="155" t="s">
        <v>0</v>
      </c>
      <c r="D72" s="156" t="s">
        <v>619</v>
      </c>
      <c r="E72" s="156" t="s">
        <v>620</v>
      </c>
      <c r="F72" s="156" t="s">
        <v>621</v>
      </c>
      <c r="G72" s="156" t="s">
        <v>622</v>
      </c>
      <c r="H72" s="156" t="s">
        <v>623</v>
      </c>
      <c r="I72" s="157" t="s">
        <v>624</v>
      </c>
      <c r="J72" s="157" t="s">
        <v>625</v>
      </c>
      <c r="K72" s="157"/>
      <c r="L72" s="157"/>
      <c r="M72" s="157" t="s">
        <v>626</v>
      </c>
      <c r="N72" s="157" t="s">
        <v>627</v>
      </c>
      <c r="O72" s="157" t="s">
        <v>628</v>
      </c>
      <c r="P72" s="157" t="s">
        <v>629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630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632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634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260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299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240</v>
      </c>
      <c r="D83" s="143">
        <v>0</v>
      </c>
      <c r="E83" s="144" t="s">
        <v>241</v>
      </c>
      <c r="F83" s="163" t="s">
        <v>638</v>
      </c>
    </row>
    <row r="84" spans="2:6" x14ac:dyDescent="0.25">
      <c r="B84" s="148" t="s">
        <v>4</v>
      </c>
      <c r="C84" s="164" t="s">
        <v>331</v>
      </c>
      <c r="D84" s="150">
        <v>1</v>
      </c>
      <c r="E84" s="151" t="s">
        <v>248</v>
      </c>
      <c r="F84" s="163" t="s">
        <v>639</v>
      </c>
    </row>
    <row r="85" spans="2:6" x14ac:dyDescent="0.25">
      <c r="B85" s="148" t="s">
        <v>4</v>
      </c>
      <c r="C85" s="159" t="s">
        <v>204</v>
      </c>
      <c r="D85" s="143">
        <v>2</v>
      </c>
      <c r="E85" s="144" t="s">
        <v>235</v>
      </c>
      <c r="F85" s="163" t="s">
        <v>640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641</v>
      </c>
    </row>
    <row r="87" spans="2:6" x14ac:dyDescent="0.25">
      <c r="B87" s="148" t="s">
        <v>4</v>
      </c>
      <c r="C87" s="159" t="s">
        <v>378</v>
      </c>
      <c r="D87" s="143">
        <v>4</v>
      </c>
      <c r="E87" s="144" t="s">
        <v>246</v>
      </c>
      <c r="F87" s="163" t="s">
        <v>642</v>
      </c>
    </row>
    <row r="88" spans="2:6" x14ac:dyDescent="0.25">
      <c r="B88" s="148" t="s">
        <v>4</v>
      </c>
      <c r="C88" s="159" t="s">
        <v>362</v>
      </c>
      <c r="D88" s="143">
        <v>5</v>
      </c>
      <c r="E88" s="144" t="s">
        <v>231</v>
      </c>
      <c r="F88" s="163" t="s">
        <v>643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237</v>
      </c>
      <c r="F89" s="163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0.93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0.06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0.01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20" t="s">
        <v>759</v>
      </c>
      <c r="E37" s="221" t="s">
        <v>760</v>
      </c>
      <c r="F37" s="221" t="s">
        <v>761</v>
      </c>
      <c r="G37" s="221" t="s">
        <v>762</v>
      </c>
    </row>
    <row r="38" spans="2:7" x14ac:dyDescent="0.25">
      <c r="B38" s="9" t="s">
        <v>4</v>
      </c>
      <c r="C38" s="218" t="s">
        <v>758</v>
      </c>
      <c r="D38" s="219">
        <v>0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8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F1" workbookViewId="0">
      <selection activeCell="N15" sqref="N15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8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8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4" t="s">
        <v>12</v>
      </c>
      <c r="P4" s="55" t="s">
        <v>98</v>
      </c>
      <c r="Q4" s="55" t="s">
        <v>3</v>
      </c>
      <c r="R4" s="4" t="s">
        <v>99</v>
      </c>
    </row>
    <row r="5" spans="2:18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3" t="str">
        <f t="shared" ref="O5:O49" si="0">UPPER(CONCATENATE("TID_","SKIN",SUBSTITUTE(C5,"dragon",""),"_NAME"))</f>
        <v>TID_SKIN_BABY_0_NAME</v>
      </c>
      <c r="P5" s="64" t="str">
        <f t="shared" ref="P5:P49" si="1">UPPER(CONCATENATE("TID_",C5,"_DESC"))</f>
        <v>TID_DRAGON_BABY_0_DESC</v>
      </c>
      <c r="Q5" s="64" t="s">
        <v>102</v>
      </c>
      <c r="R5" s="65">
        <v>1</v>
      </c>
    </row>
    <row r="6" spans="2:18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1" t="str">
        <f t="shared" si="0"/>
        <v>TID_SKIN_BABY_1_NAME</v>
      </c>
      <c r="P6" s="72" t="str">
        <f t="shared" si="1"/>
        <v>TID_DRAGON_BABY_1_DESC</v>
      </c>
      <c r="Q6" s="72" t="s">
        <v>107</v>
      </c>
      <c r="R6" s="65">
        <v>2</v>
      </c>
    </row>
    <row r="7" spans="2:18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3" t="str">
        <f t="shared" si="0"/>
        <v>TID_SKIN_CROCODILE_0_NAME</v>
      </c>
      <c r="P7" s="64" t="str">
        <f t="shared" si="1"/>
        <v>TID_DRAGON_CROCODILE_0_DESC</v>
      </c>
      <c r="Q7" s="64" t="s">
        <v>109</v>
      </c>
      <c r="R7" s="65">
        <v>3</v>
      </c>
    </row>
    <row r="8" spans="2:18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9" t="str">
        <f t="shared" si="0"/>
        <v>TID_SKIN_CROCODILE_1_NAME</v>
      </c>
      <c r="P8" s="80" t="str">
        <f t="shared" si="1"/>
        <v>TID_DRAGON_CROCODILE_1_DESC</v>
      </c>
      <c r="Q8" s="80" t="s">
        <v>113</v>
      </c>
      <c r="R8" s="65">
        <v>4</v>
      </c>
    </row>
    <row r="9" spans="2:18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1" t="str">
        <f t="shared" si="0"/>
        <v>TID_SKIN_CROCODILE_2_NAME</v>
      </c>
      <c r="P9" s="72" t="str">
        <f t="shared" si="1"/>
        <v>TID_DRAGON_CROCODILE_2_DESC</v>
      </c>
      <c r="Q9" s="72" t="s">
        <v>118</v>
      </c>
      <c r="R9" s="65">
        <v>5</v>
      </c>
    </row>
    <row r="10" spans="2:18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63" t="str">
        <f t="shared" si="0"/>
        <v>TID_SKIN_REPTILE_0_NAME</v>
      </c>
      <c r="P10" s="64" t="str">
        <f t="shared" si="1"/>
        <v>TID_DRAGON_REPTILE_0_DESC</v>
      </c>
      <c r="Q10" s="64" t="s">
        <v>120</v>
      </c>
      <c r="R10" s="65">
        <v>6</v>
      </c>
    </row>
    <row r="11" spans="2:18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9" t="str">
        <f t="shared" si="0"/>
        <v>TID_SKIN_REPTILE_1_NAME</v>
      </c>
      <c r="P11" s="80" t="str">
        <f t="shared" si="1"/>
        <v>TID_DRAGON_REPTILE_1_DESC</v>
      </c>
      <c r="Q11" s="80" t="s">
        <v>124</v>
      </c>
      <c r="R11" s="65">
        <v>7</v>
      </c>
    </row>
    <row r="12" spans="2:18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9" t="str">
        <f t="shared" si="0"/>
        <v>TID_SKIN_REPTILE_2_NAME</v>
      </c>
      <c r="P12" s="90" t="str">
        <f t="shared" si="1"/>
        <v>TID_DRAGON_REPTILE_2_DESC</v>
      </c>
      <c r="Q12" s="90" t="s">
        <v>128</v>
      </c>
      <c r="R12" s="84">
        <v>8</v>
      </c>
    </row>
    <row r="13" spans="2:18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9" t="str">
        <f t="shared" si="0"/>
        <v>TID_SKIN_FAT_0_NAME</v>
      </c>
      <c r="P13" s="80" t="str">
        <f t="shared" si="1"/>
        <v>TID_DRAGON_FAT_0_DESC</v>
      </c>
      <c r="Q13" s="80" t="s">
        <v>130</v>
      </c>
      <c r="R13" s="65">
        <v>10</v>
      </c>
    </row>
    <row r="14" spans="2:18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788</v>
      </c>
      <c r="O14" s="79" t="str">
        <f t="shared" si="0"/>
        <v>TID_SKIN_FAT_1_NAME</v>
      </c>
      <c r="P14" s="80" t="str">
        <f t="shared" si="1"/>
        <v>TID_DRAGON_FAT_1_DESC</v>
      </c>
      <c r="Q14" s="80" t="s">
        <v>133</v>
      </c>
      <c r="R14" s="65">
        <v>11</v>
      </c>
    </row>
    <row r="15" spans="2:18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1" t="str">
        <f t="shared" si="0"/>
        <v>TID_SKIN_FAT_2_NAME</v>
      </c>
      <c r="P15" s="72" t="str">
        <f t="shared" si="1"/>
        <v>TID_DRAGON_FAT_2_DESC</v>
      </c>
      <c r="Q15" s="72" t="s">
        <v>136</v>
      </c>
      <c r="R15" s="65">
        <v>12</v>
      </c>
    </row>
    <row r="16" spans="2:18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1" t="str">
        <f t="shared" si="0"/>
        <v>TID_SKIN_FAT_3_NAME</v>
      </c>
      <c r="P16" s="72" t="str">
        <f t="shared" si="1"/>
        <v>TID_DRAGON_FAT_3_DESC</v>
      </c>
      <c r="Q16" s="72" t="s">
        <v>140</v>
      </c>
      <c r="R16" s="65">
        <v>12</v>
      </c>
    </row>
    <row r="17" spans="2:18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3" t="str">
        <f t="shared" si="0"/>
        <v>TID_SKIN_BUG_0_NAME</v>
      </c>
      <c r="P17" s="64" t="str">
        <f t="shared" si="1"/>
        <v>TID_DRAGON_BUG_0_DESC</v>
      </c>
      <c r="Q17" s="64" t="s">
        <v>142</v>
      </c>
      <c r="R17" s="65">
        <v>13</v>
      </c>
    </row>
    <row r="18" spans="2:18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9" t="str">
        <f t="shared" si="0"/>
        <v>TID_SKIN_BUG_1_NAME</v>
      </c>
      <c r="P18" s="80" t="str">
        <f t="shared" si="1"/>
        <v>TID_DRAGON_BUG_1_DESC</v>
      </c>
      <c r="Q18" s="80" t="s">
        <v>147</v>
      </c>
      <c r="R18" s="65">
        <v>14</v>
      </c>
    </row>
    <row r="19" spans="2:18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9" t="str">
        <f t="shared" si="0"/>
        <v>TID_SKIN_BUG_2_NAME</v>
      </c>
      <c r="P19" s="80" t="str">
        <f t="shared" si="1"/>
        <v>TID_DRAGON_BUG_2_DESC</v>
      </c>
      <c r="Q19" s="80" t="s">
        <v>149</v>
      </c>
      <c r="R19" s="65">
        <v>15</v>
      </c>
    </row>
    <row r="20" spans="2:18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1" t="str">
        <f t="shared" si="0"/>
        <v>TID_SKIN_BUG_3_NAME</v>
      </c>
      <c r="P20" s="72" t="str">
        <f t="shared" si="1"/>
        <v>TID_DRAGON_BUG_3_DESC</v>
      </c>
      <c r="Q20" s="72" t="s">
        <v>152</v>
      </c>
      <c r="R20" s="65">
        <v>16</v>
      </c>
    </row>
    <row r="21" spans="2:18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3" t="str">
        <f t="shared" si="0"/>
        <v>TID_SKIN_CHINESE_0_NAME</v>
      </c>
      <c r="P21" s="64" t="str">
        <f t="shared" si="1"/>
        <v>TID_DRAGON_CHINESE_0_DESC</v>
      </c>
      <c r="Q21" s="64" t="s">
        <v>155</v>
      </c>
      <c r="R21" s="65">
        <v>17</v>
      </c>
    </row>
    <row r="22" spans="2:18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9" t="str">
        <f t="shared" si="0"/>
        <v>TID_SKIN_CHINESE_1_NAME</v>
      </c>
      <c r="P22" s="80" t="str">
        <f t="shared" si="1"/>
        <v>TID_DRAGON_CHINESE_1_DESC</v>
      </c>
      <c r="Q22" s="80" t="s">
        <v>158</v>
      </c>
      <c r="R22" s="65">
        <v>18</v>
      </c>
    </row>
    <row r="23" spans="2:18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9" t="str">
        <f t="shared" si="0"/>
        <v>TID_SKIN_CHINESE_2_NAME</v>
      </c>
      <c r="P23" s="80" t="str">
        <f t="shared" si="1"/>
        <v>TID_DRAGON_CHINESE_2_DESC</v>
      </c>
      <c r="Q23" s="80" t="s">
        <v>161</v>
      </c>
      <c r="R23" s="65">
        <v>19</v>
      </c>
    </row>
    <row r="24" spans="2:18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1" t="str">
        <f t="shared" si="0"/>
        <v>TID_SKIN_CHINESE_3_NAME</v>
      </c>
      <c r="P24" s="72" t="str">
        <f t="shared" si="1"/>
        <v>TID_DRAGON_CHINESE_3_DESC</v>
      </c>
      <c r="Q24" s="72" t="s">
        <v>164</v>
      </c>
      <c r="R24" s="65">
        <v>20</v>
      </c>
    </row>
    <row r="25" spans="2:18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3" t="str">
        <f t="shared" si="0"/>
        <v>TID_SKIN_CLASSIC_0_NAME</v>
      </c>
      <c r="P25" s="64" t="str">
        <f t="shared" si="1"/>
        <v>TID_DRAGON_CLASSIC_0_DESC</v>
      </c>
      <c r="Q25" s="64" t="s">
        <v>166</v>
      </c>
      <c r="R25" s="65">
        <v>21</v>
      </c>
    </row>
    <row r="26" spans="2:18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9" t="str">
        <f t="shared" si="0"/>
        <v>TID_SKIN_CLASSIC_1_NAME</v>
      </c>
      <c r="P26" s="80" t="str">
        <f t="shared" si="1"/>
        <v>TID_DRAGON_CLASSIC_1_DESC</v>
      </c>
      <c r="Q26" s="80" t="s">
        <v>170</v>
      </c>
      <c r="R26" s="65">
        <v>22</v>
      </c>
    </row>
    <row r="27" spans="2:18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9" t="str">
        <f t="shared" si="0"/>
        <v>TID_SKIN_CLASSIC_2_NAME</v>
      </c>
      <c r="P27" s="80" t="str">
        <f t="shared" si="1"/>
        <v>TID_DRAGON_CLASSIC_2_DESC</v>
      </c>
      <c r="Q27" s="80" t="s">
        <v>173</v>
      </c>
      <c r="R27" s="65">
        <v>23</v>
      </c>
    </row>
    <row r="28" spans="2:18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9" t="str">
        <f t="shared" si="0"/>
        <v>TID_SKIN_CLASSIC_3_NAME</v>
      </c>
      <c r="P28" s="80" t="str">
        <f t="shared" si="1"/>
        <v>TID_DRAGON_CLASSIC_3_DESC</v>
      </c>
      <c r="Q28" s="80" t="s">
        <v>176</v>
      </c>
      <c r="R28" s="65">
        <v>24</v>
      </c>
    </row>
    <row r="29" spans="2:18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1" t="str">
        <f t="shared" si="0"/>
        <v>TID_SKIN_CLASSIC_4_NAME</v>
      </c>
      <c r="P29" s="72" t="str">
        <f t="shared" si="1"/>
        <v>TID_DRAGON_CLASSIC_4_DESC</v>
      </c>
      <c r="Q29" s="72" t="s">
        <v>181</v>
      </c>
      <c r="R29" s="65">
        <v>25</v>
      </c>
    </row>
    <row r="30" spans="2:18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3" t="str">
        <f t="shared" si="0"/>
        <v>TID_SKIN_DEVIL_0_NAME</v>
      </c>
      <c r="P30" s="64" t="str">
        <f t="shared" si="1"/>
        <v>TID_DRAGON_DEVIL_0_DESC</v>
      </c>
      <c r="Q30" s="64" t="s">
        <v>184</v>
      </c>
      <c r="R30" s="65">
        <v>26</v>
      </c>
    </row>
    <row r="31" spans="2:18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9" t="str">
        <f t="shared" si="0"/>
        <v>TID_SKIN_DEVIL_1_NAME</v>
      </c>
      <c r="P31" s="80" t="str">
        <f t="shared" si="1"/>
        <v>TID_DRAGON_DEVIL_1_DESC</v>
      </c>
      <c r="Q31" s="80" t="s">
        <v>187</v>
      </c>
      <c r="R31" s="65">
        <v>27</v>
      </c>
    </row>
    <row r="32" spans="2:18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9" t="str">
        <f t="shared" si="0"/>
        <v>TID_SKIN_DEVIL_2_NAME</v>
      </c>
      <c r="P32" s="80" t="str">
        <f t="shared" si="1"/>
        <v>TID_DRAGON_DEVIL_2_DESC</v>
      </c>
      <c r="Q32" s="80" t="s">
        <v>191</v>
      </c>
      <c r="R32" s="65">
        <v>28</v>
      </c>
    </row>
    <row r="33" spans="2:18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9" t="str">
        <f t="shared" si="0"/>
        <v>TID_SKIN_DEVIL_3_NAME</v>
      </c>
      <c r="P33" s="80" t="str">
        <f t="shared" si="1"/>
        <v>TID_DRAGON_DEVIL_3_DESC</v>
      </c>
      <c r="Q33" s="80" t="s">
        <v>193</v>
      </c>
      <c r="R33" s="65">
        <v>29</v>
      </c>
    </row>
    <row r="34" spans="2:18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9" t="str">
        <f t="shared" si="0"/>
        <v>TID_SKIN_DEVIL_4_NAME</v>
      </c>
      <c r="P34" s="90" t="str">
        <f t="shared" si="1"/>
        <v>TID_DRAGON_DEVIL_4_DESC</v>
      </c>
      <c r="Q34" s="90" t="s">
        <v>196</v>
      </c>
      <c r="R34" s="84">
        <v>30</v>
      </c>
    </row>
    <row r="35" spans="2:18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1" t="s">
        <v>712</v>
      </c>
      <c r="P35" s="72" t="s">
        <v>713</v>
      </c>
      <c r="Q35" s="72" t="s">
        <v>722</v>
      </c>
      <c r="R35" s="65">
        <v>31</v>
      </c>
    </row>
    <row r="36" spans="2:18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1" t="s">
        <v>714</v>
      </c>
      <c r="P36" s="72" t="s">
        <v>715</v>
      </c>
      <c r="Q36" s="72" t="s">
        <v>723</v>
      </c>
      <c r="R36" s="65">
        <v>32</v>
      </c>
    </row>
    <row r="37" spans="2:18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1" t="s">
        <v>716</v>
      </c>
      <c r="P37" s="72" t="s">
        <v>717</v>
      </c>
      <c r="Q37" s="72" t="s">
        <v>724</v>
      </c>
      <c r="R37" s="65">
        <v>33</v>
      </c>
    </row>
    <row r="38" spans="2:18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1" t="s">
        <v>718</v>
      </c>
      <c r="P38" s="72" t="s">
        <v>719</v>
      </c>
      <c r="Q38" s="72" t="s">
        <v>725</v>
      </c>
      <c r="R38" s="65">
        <v>34</v>
      </c>
    </row>
    <row r="39" spans="2:18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1" t="s">
        <v>720</v>
      </c>
      <c r="P39" s="72" t="s">
        <v>721</v>
      </c>
      <c r="Q39" s="72" t="s">
        <v>726</v>
      </c>
      <c r="R39" s="84">
        <v>35</v>
      </c>
    </row>
    <row r="40" spans="2:18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3" t="str">
        <f t="shared" si="0"/>
        <v>TID_SKIN_BALROG_0_NAME</v>
      </c>
      <c r="P40" s="64" t="str">
        <f t="shared" si="1"/>
        <v>TID_DRAGON_BALROG_0_DESC</v>
      </c>
      <c r="Q40" s="64" t="s">
        <v>198</v>
      </c>
      <c r="R40" s="65">
        <v>36</v>
      </c>
    </row>
    <row r="41" spans="2:18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9" t="str">
        <f t="shared" si="0"/>
        <v>TID_SKIN_BALROG_1_NAME</v>
      </c>
      <c r="P41" s="80" t="str">
        <f t="shared" si="1"/>
        <v>TID_DRAGON_BALROG_1_DESC</v>
      </c>
      <c r="Q41" s="80" t="s">
        <v>200</v>
      </c>
      <c r="R41" s="65">
        <v>37</v>
      </c>
    </row>
    <row r="42" spans="2:18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9" t="str">
        <f t="shared" si="0"/>
        <v>TID_SKIN_BALROG_2_NAME</v>
      </c>
      <c r="P42" s="80" t="str">
        <f t="shared" si="1"/>
        <v>TID_DRAGON_BALROG_2_DESC</v>
      </c>
      <c r="Q42" s="80" t="s">
        <v>202</v>
      </c>
      <c r="R42" s="65">
        <v>38</v>
      </c>
    </row>
    <row r="43" spans="2:18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9" t="str">
        <f t="shared" si="0"/>
        <v>TID_SKIN_BALROG_3_NAME</v>
      </c>
      <c r="P43" s="80" t="str">
        <f t="shared" si="1"/>
        <v>TID_DRAGON_BALROG_3_DESC</v>
      </c>
      <c r="Q43" s="80" t="s">
        <v>205</v>
      </c>
      <c r="R43" s="65">
        <v>39</v>
      </c>
    </row>
    <row r="44" spans="2:18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9" t="str">
        <f t="shared" si="0"/>
        <v>TID_SKIN_BALROG_4_NAME</v>
      </c>
      <c r="P44" s="90" t="str">
        <f t="shared" si="1"/>
        <v>TID_DRAGON_BALROG_4_DESC</v>
      </c>
      <c r="Q44" s="90" t="s">
        <v>207</v>
      </c>
      <c r="R44" s="84">
        <v>40</v>
      </c>
    </row>
    <row r="45" spans="2:18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3" t="str">
        <f t="shared" si="0"/>
        <v>TID_SKIN_TITAN_0_NAME</v>
      </c>
      <c r="P45" s="64" t="str">
        <f t="shared" si="1"/>
        <v>TID_DRAGON_TITAN_0_DESC</v>
      </c>
      <c r="Q45" s="64" t="s">
        <v>209</v>
      </c>
      <c r="R45" s="65">
        <v>41</v>
      </c>
    </row>
    <row r="46" spans="2:18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9" t="str">
        <f t="shared" si="0"/>
        <v>TID_SKIN_TITAN_1_NAME</v>
      </c>
      <c r="P46" s="80" t="str">
        <f t="shared" si="1"/>
        <v>TID_DRAGON_TITAN_1_DESC</v>
      </c>
      <c r="Q46" s="80" t="s">
        <v>213</v>
      </c>
      <c r="R46" s="65">
        <v>42</v>
      </c>
    </row>
    <row r="47" spans="2:18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9" t="str">
        <f t="shared" si="0"/>
        <v>TID_SKIN_TITAN_2_NAME</v>
      </c>
      <c r="P47" s="80" t="str">
        <f t="shared" si="1"/>
        <v>TID_DRAGON_TITAN_2_DESC</v>
      </c>
      <c r="Q47" s="80" t="s">
        <v>215</v>
      </c>
      <c r="R47" s="65">
        <v>43</v>
      </c>
    </row>
    <row r="48" spans="2:18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9" t="str">
        <f t="shared" si="0"/>
        <v>TID_SKIN_TITAN_3_NAME</v>
      </c>
      <c r="P48" s="80" t="str">
        <f t="shared" si="1"/>
        <v>TID_DRAGON_TITAN_3_DESC</v>
      </c>
      <c r="Q48" s="80" t="s">
        <v>218</v>
      </c>
      <c r="R48" s="65">
        <v>44</v>
      </c>
    </row>
    <row r="49" spans="2:18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9" t="str">
        <f t="shared" si="0"/>
        <v>TID_SKIN_TITAN_4_NAME</v>
      </c>
      <c r="P49" s="80" t="str">
        <f t="shared" si="1"/>
        <v>TID_DRAGON_TITAN_4_DESC</v>
      </c>
      <c r="Q49" s="80" t="s">
        <v>221</v>
      </c>
      <c r="R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223</v>
      </c>
      <c r="E3" s="92" t="s">
        <v>0</v>
      </c>
      <c r="F3" s="93" t="s">
        <v>1</v>
      </c>
      <c r="G3" s="94" t="s">
        <v>224</v>
      </c>
      <c r="H3" s="94" t="s">
        <v>225</v>
      </c>
      <c r="I3" s="95" t="s">
        <v>2</v>
      </c>
      <c r="J3" s="95" t="s">
        <v>226</v>
      </c>
      <c r="K3" s="96" t="s">
        <v>12</v>
      </c>
      <c r="L3" s="97" t="s">
        <v>98</v>
      </c>
      <c r="M3" s="98" t="s">
        <v>227</v>
      </c>
    </row>
    <row r="4" spans="2:13" x14ac:dyDescent="0.25">
      <c r="D4" s="99" t="s">
        <v>4</v>
      </c>
      <c r="E4" s="100" t="s">
        <v>228</v>
      </c>
      <c r="F4" s="82" t="s">
        <v>229</v>
      </c>
      <c r="G4" s="101" t="s">
        <v>230</v>
      </c>
      <c r="H4" s="101">
        <v>1</v>
      </c>
      <c r="I4" s="102" t="str">
        <f>CONCATENATE("icon_",powerUpsDefinitions[[#This Row],['[sku']]])</f>
        <v>icon_avoid_mine</v>
      </c>
      <c r="J4" s="102" t="s">
        <v>231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232</v>
      </c>
      <c r="F5" s="82" t="s">
        <v>229</v>
      </c>
      <c r="G5" s="101" t="s">
        <v>233</v>
      </c>
      <c r="H5" s="101">
        <v>1</v>
      </c>
      <c r="I5" s="102" t="str">
        <f>CONCATENATE("icon_",powerUpsDefinitions[[#This Row],['[sku']]])</f>
        <v>icon_avoid_poison</v>
      </c>
      <c r="J5" s="102" t="s">
        <v>231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234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235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236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237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238</v>
      </c>
      <c r="F9" s="82" t="s">
        <v>238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237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239</v>
      </c>
      <c r="F10" s="82" t="s">
        <v>240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241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242</v>
      </c>
      <c r="F11" s="82" t="s">
        <v>240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241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243</v>
      </c>
      <c r="F12" s="106" t="s">
        <v>240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241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244</v>
      </c>
      <c r="F13" s="110" t="s">
        <v>244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231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245</v>
      </c>
      <c r="F14" s="82" t="s">
        <v>245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246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247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248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249</v>
      </c>
      <c r="F16" s="106" t="s">
        <v>250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237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251</v>
      </c>
      <c r="F17" s="82" t="s">
        <v>251</v>
      </c>
      <c r="G17" s="101">
        <v>1</v>
      </c>
      <c r="H17" s="101"/>
      <c r="I17" s="112" t="s">
        <v>252</v>
      </c>
      <c r="J17" s="112" t="s">
        <v>237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144</v>
      </c>
      <c r="F18" s="82" t="s">
        <v>144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246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253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246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254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248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255</v>
      </c>
      <c r="F21" s="82" t="s">
        <v>256</v>
      </c>
      <c r="G21" s="101" t="s">
        <v>257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231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168</v>
      </c>
      <c r="F22" s="82" t="s">
        <v>256</v>
      </c>
      <c r="G22" s="101" t="s">
        <v>230</v>
      </c>
      <c r="H22" s="101">
        <v>10</v>
      </c>
      <c r="I22" s="102" t="str">
        <f>CONCATENATE("icon_",powerUpsDefinitions[[#This Row],['[sku']]])</f>
        <v>icon_lower_damage_mine</v>
      </c>
      <c r="J22" s="102" t="s">
        <v>231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256</v>
      </c>
      <c r="G23" s="101" t="s">
        <v>233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231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258</v>
      </c>
      <c r="F24" s="82" t="s">
        <v>258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237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259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260</v>
      </c>
      <c r="F26" s="82" t="s">
        <v>260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237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178</v>
      </c>
      <c r="F27" s="82" t="s">
        <v>178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231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261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204</v>
      </c>
      <c r="F29" s="82" t="s">
        <v>262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235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263</v>
      </c>
      <c r="F30" s="119" t="s">
        <v>263</v>
      </c>
      <c r="G30" s="114">
        <v>100</v>
      </c>
      <c r="H30" s="114"/>
      <c r="I30" s="112" t="s">
        <v>264</v>
      </c>
      <c r="J30" s="112" t="s">
        <v>241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265</v>
      </c>
      <c r="F31" s="82" t="s">
        <v>265</v>
      </c>
      <c r="G31" s="114">
        <v>0</v>
      </c>
      <c r="H31" s="114"/>
      <c r="I31" s="112" t="s">
        <v>266</v>
      </c>
      <c r="J31" s="112" t="s">
        <v>237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267</v>
      </c>
      <c r="F32" s="82" t="s">
        <v>267</v>
      </c>
      <c r="G32" s="101">
        <v>0</v>
      </c>
      <c r="H32" s="101"/>
      <c r="I32" s="112" t="s">
        <v>268</v>
      </c>
      <c r="J32" s="102" t="s">
        <v>237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269</v>
      </c>
      <c r="F33" s="82" t="s">
        <v>269</v>
      </c>
      <c r="G33" s="101" t="s">
        <v>270</v>
      </c>
      <c r="H33" s="101"/>
      <c r="I33" s="112" t="s">
        <v>266</v>
      </c>
      <c r="J33" s="102" t="s">
        <v>231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271</v>
      </c>
      <c r="F34" s="122" t="s">
        <v>272</v>
      </c>
      <c r="G34" s="123" t="s">
        <v>273</v>
      </c>
      <c r="H34" s="123">
        <v>30</v>
      </c>
      <c r="I34" s="124" t="s">
        <v>274</v>
      </c>
      <c r="J34" s="125" t="s">
        <v>241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275</v>
      </c>
      <c r="F35" s="122" t="s">
        <v>272</v>
      </c>
      <c r="G35" s="123" t="s">
        <v>10</v>
      </c>
      <c r="H35" s="123">
        <v>30</v>
      </c>
      <c r="I35" s="112" t="s">
        <v>274</v>
      </c>
      <c r="J35" s="102" t="s">
        <v>241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276</v>
      </c>
      <c r="F36" s="122" t="s">
        <v>272</v>
      </c>
      <c r="G36" s="123" t="s">
        <v>277</v>
      </c>
      <c r="H36" s="123">
        <v>30</v>
      </c>
      <c r="I36" s="112" t="s">
        <v>274</v>
      </c>
      <c r="J36" s="102" t="s">
        <v>241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278</v>
      </c>
      <c r="F37" s="122" t="s">
        <v>272</v>
      </c>
      <c r="G37" s="101" t="s">
        <v>279</v>
      </c>
      <c r="H37" s="123">
        <v>30</v>
      </c>
      <c r="I37" s="112" t="s">
        <v>274</v>
      </c>
      <c r="J37" s="102" t="s">
        <v>241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280</v>
      </c>
      <c r="F38" s="82" t="s">
        <v>281</v>
      </c>
      <c r="G38" s="101"/>
      <c r="H38" s="101"/>
      <c r="I38" s="112" t="s">
        <v>282</v>
      </c>
      <c r="J38" s="102" t="s">
        <v>231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283</v>
      </c>
      <c r="F39" s="82" t="s">
        <v>283</v>
      </c>
      <c r="G39" s="101"/>
      <c r="H39" s="101"/>
      <c r="I39" s="112" t="s">
        <v>284</v>
      </c>
      <c r="J39" s="102" t="s">
        <v>231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285</v>
      </c>
      <c r="F40" s="82" t="s">
        <v>285</v>
      </c>
      <c r="G40" s="101"/>
      <c r="H40" s="101"/>
      <c r="I40" s="112" t="s">
        <v>704</v>
      </c>
      <c r="J40" s="112" t="s">
        <v>237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286</v>
      </c>
      <c r="F41" s="82" t="s">
        <v>286</v>
      </c>
      <c r="G41" s="101">
        <v>100</v>
      </c>
      <c r="H41" s="101"/>
      <c r="I41" s="112" t="s">
        <v>287</v>
      </c>
      <c r="J41" s="112" t="s">
        <v>235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288</v>
      </c>
      <c r="F42" s="82" t="s">
        <v>288</v>
      </c>
      <c r="G42" s="101"/>
      <c r="H42" s="101"/>
      <c r="I42" s="112" t="s">
        <v>289</v>
      </c>
      <c r="J42" s="112" t="s">
        <v>235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290</v>
      </c>
      <c r="F43" s="82" t="s">
        <v>291</v>
      </c>
      <c r="G43" s="101"/>
      <c r="H43" s="101"/>
      <c r="I43" s="112" t="s">
        <v>266</v>
      </c>
      <c r="J43" s="112" t="s">
        <v>237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292</v>
      </c>
      <c r="F44" s="82" t="s">
        <v>291</v>
      </c>
      <c r="G44" s="101"/>
      <c r="H44" s="101"/>
      <c r="I44" s="112" t="s">
        <v>266</v>
      </c>
      <c r="J44" s="112" t="s">
        <v>237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293</v>
      </c>
      <c r="F45" s="82" t="s">
        <v>291</v>
      </c>
      <c r="G45" s="101"/>
      <c r="H45" s="101"/>
      <c r="I45" s="112" t="s">
        <v>266</v>
      </c>
      <c r="J45" s="112" t="s">
        <v>237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294</v>
      </c>
      <c r="F46" s="106" t="s">
        <v>295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231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296</v>
      </c>
      <c r="F47" s="106" t="s">
        <v>296</v>
      </c>
      <c r="G47" s="107"/>
      <c r="H47" s="107"/>
      <c r="I47" s="134" t="s">
        <v>297</v>
      </c>
      <c r="J47" s="134" t="s">
        <v>297</v>
      </c>
      <c r="K47" s="131" t="s">
        <v>298</v>
      </c>
      <c r="L47" s="132" t="s">
        <v>298</v>
      </c>
      <c r="M47" s="133" t="s">
        <v>298</v>
      </c>
    </row>
    <row r="48" spans="4:13" x14ac:dyDescent="0.25">
      <c r="D48" s="129" t="s">
        <v>4</v>
      </c>
      <c r="E48" s="105" t="s">
        <v>299</v>
      </c>
      <c r="F48" s="106" t="s">
        <v>299</v>
      </c>
      <c r="G48" s="107">
        <v>1</v>
      </c>
      <c r="H48" s="107">
        <v>1</v>
      </c>
      <c r="I48" s="134" t="s">
        <v>300</v>
      </c>
      <c r="J48" s="130" t="s">
        <v>241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301</v>
      </c>
      <c r="F49" s="82" t="s">
        <v>301</v>
      </c>
      <c r="G49" s="101">
        <v>1</v>
      </c>
      <c r="H49" s="101">
        <v>1</v>
      </c>
      <c r="I49" s="112" t="s">
        <v>302</v>
      </c>
      <c r="J49" s="112" t="s">
        <v>241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746</v>
      </c>
      <c r="F50" s="212" t="s">
        <v>746</v>
      </c>
      <c r="G50" s="213">
        <v>-30</v>
      </c>
      <c r="H50" s="213"/>
      <c r="I50" s="214" t="s">
        <v>302</v>
      </c>
      <c r="J50" s="214" t="s">
        <v>241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747</v>
      </c>
      <c r="F51" s="212" t="s">
        <v>747</v>
      </c>
      <c r="G51" s="213">
        <v>-50</v>
      </c>
      <c r="H51" s="213"/>
      <c r="I51" s="214" t="s">
        <v>302</v>
      </c>
      <c r="J51" s="214" t="s">
        <v>241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753</v>
      </c>
      <c r="F52" s="212" t="s">
        <v>748</v>
      </c>
      <c r="G52" s="213" t="s">
        <v>746</v>
      </c>
      <c r="H52" s="213" t="s">
        <v>747</v>
      </c>
      <c r="I52" s="214" t="str">
        <f>CONCATENATE("icon_",powerUpsDefinitions[[#This Row],['[sku']]])</f>
        <v>icon_hp_down_drain_down</v>
      </c>
      <c r="J52" s="214" t="s">
        <v>231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749</v>
      </c>
      <c r="F53" s="212" t="s">
        <v>750</v>
      </c>
      <c r="G53" s="213"/>
      <c r="H53" s="213"/>
      <c r="I53" s="214" t="str">
        <f>CONCATENATE("icon_",powerUpsDefinitions[[#This Row],['[sku']]])</f>
        <v>icon_transform_gold</v>
      </c>
      <c r="J53" s="214" t="s">
        <v>237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5" t="s">
        <v>305</v>
      </c>
      <c r="G57" s="136" t="s">
        <v>306</v>
      </c>
      <c r="H57" s="136" t="s">
        <v>307</v>
      </c>
    </row>
    <row r="58" spans="1:16384" x14ac:dyDescent="0.25">
      <c r="D58" s="137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2018-05-04T08:55:27Z</dcterms:modified>
</cp:coreProperties>
</file>