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6" i="45"/>
  <c r="M27" i="45"/>
  <c r="M20" i="45"/>
  <c r="M28" i="45"/>
  <c r="M21" i="45"/>
  <c r="M29" i="45"/>
  <c r="M22" i="45"/>
  <c r="M23" i="45"/>
  <c r="M5" i="45"/>
  <c r="M41" i="45"/>
  <c r="M42" i="45"/>
  <c r="M16" i="45"/>
  <c r="M17" i="45"/>
  <c r="M24" i="45"/>
  <c r="M30" i="45"/>
  <c r="M6" i="45"/>
  <c r="M43" i="45"/>
  <c r="M44" i="45"/>
  <c r="M18" i="45"/>
  <c r="M19" i="45"/>
  <c r="M7" i="45"/>
  <c r="M8" i="45"/>
  <c r="M9" i="45"/>
  <c r="M10" i="45"/>
  <c r="M31" i="45"/>
  <c r="M33" i="45"/>
  <c r="M25" i="45"/>
  <c r="M11" i="45"/>
  <c r="M13" i="45"/>
  <c r="M14" i="45"/>
  <c r="M12" i="45"/>
  <c r="M15" i="45"/>
  <c r="M34" i="45"/>
  <c r="M35" i="45"/>
  <c r="M36" i="45"/>
  <c r="M37" i="45"/>
  <c r="M38" i="45"/>
  <c r="M3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<sst xmlns="http://schemas.openxmlformats.org/spreadsheetml/2006/main" count="3176" uniqueCount="1363">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</sst>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19" headerRowBorderDxfId="418" tableBorderDxfId="417" totalsRowBorderDxfId="416">
  <autoFilter ref="B4:N5"/>
  <tableColumns count="13">
    <tableColumn id="1" name="{gameSettings}" dataDxfId="415"/>
    <tableColumn id="2" name="[sku]" dataDxfId="414"/>
    <tableColumn id="3" name="[timeToPCCoefA]" dataDxfId="413"/>
    <tableColumn id="4" name="[timeToPCCoefB]" dataDxfId="41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1" headerRowBorderDxfId="410" tableBorderDxfId="409" totalsRowBorderDxfId="408">
  <autoFilter ref="B10:F11"/>
  <tableColumns count="5">
    <tableColumn id="1" name="{initialSettings}" dataDxfId="407"/>
    <tableColumn id="2" name="[sku]" dataDxfId="406"/>
    <tableColumn id="3" name="[softCurrency]" dataDxfId="405"/>
    <tableColumn id="4" name="[hardCurrency]" dataDxfId="404"/>
    <tableColumn id="6" name="[initialDragonSKU]" dataDxfId="4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1" headerRowBorderDxfId="400" tableBorderDxfId="399" totalsRowBorderDxfId="398">
  <autoFilter ref="B4:J14"/>
  <tableColumns count="9">
    <tableColumn id="1" name="{localizationDefinitions}" dataDxfId="397"/>
    <tableColumn id="8" name="[sku]" dataDxfId="396"/>
    <tableColumn id="3" name="[order]" dataDxfId="395"/>
    <tableColumn id="4" name="[isoCode]" dataDxfId="394"/>
    <tableColumn id="11" name="[android]" dataDxfId="393"/>
    <tableColumn id="12" name="[iOS]" dataDxfId="392"/>
    <tableColumn id="5" name="[txtFilename]" dataDxfId="391"/>
    <tableColumn id="2" name="[icon]" dataDxfId="390"/>
    <tableColumn id="9" name="[tidName]" dataDxfId="3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6" headerRowBorderDxfId="385" tableBorderDxfId="384" totalsRowBorderDxfId="383">
  <autoFilter ref="B15:BB25"/>
  <tableColumns count="53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53" name="[petScale]" dataDxfId="342"/>
    <tableColumn id="7" name="[tidName]" dataDxfId="341">
      <calculatedColumnFormula>CONCATENATE("TID_",UPPER(dragonDefinitions[[#This Row],['[sku']]]),"_NAME")</calculatedColumnFormula>
    </tableColumn>
    <tableColumn id="8" name="[tidDesc]" dataDxfId="340">
      <calculatedColumnFormula>CONCATENATE("TID_",UPPER(dragonDefinitions[[#This Row],['[sku']]]),"_DESC")</calculatedColumnFormula>
    </tableColumn>
    <tableColumn id="27" name="[statsBarRatio]" dataDxfId="339"/>
    <tableColumn id="28" name="[furyBarRatio]" dataDxfId="338"/>
    <tableColumn id="34" name="[force]" dataDxfId="337"/>
    <tableColumn id="35" name="[mass]" dataDxfId="336"/>
    <tableColumn id="36" name="[friction]" dataDxfId="335"/>
    <tableColumn id="37" name="[gravityModifier]" dataDxfId="334"/>
    <tableColumn id="43" name="[airGravityModifier]" dataDxfId="333"/>
    <tableColumn id="44" name="[waterGravityModifier]" dataDxfId="3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1" headerRowBorderDxfId="330" tableBorderDxfId="329" totalsRowBorderDxfId="328">
  <autoFilter ref="B4:G9"/>
  <tableColumns count="6">
    <tableColumn id="1" name="{dragonTierDefinitions}" dataDxfId="327"/>
    <tableColumn id="2" name="[sku]"/>
    <tableColumn id="9" name="[order]"/>
    <tableColumn id="10" name="[icon]" dataDxfId="326"/>
    <tableColumn id="3" name="[maxPetEquipped]" dataDxfId="325"/>
    <tableColumn id="7" name="[tidName]" dataDxfId="3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3" headerRowBorderDxfId="322" tableBorderDxfId="321" totalsRowBorderDxfId="320">
  <autoFilter ref="B31:I32"/>
  <tableColumns count="8">
    <tableColumn id="1" name="{dragonSettings}" dataDxfId="319"/>
    <tableColumn id="2" name="[sku]" dataDxfId="3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7" headerRowBorderDxfId="316" tableBorderDxfId="315" totalsRowBorderDxfId="3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3" headerRowBorderDxfId="312" tableBorderDxfId="311" totalsRowBorderDxfId="310">
  <autoFilter ref="B36:F39"/>
  <tableColumns count="5">
    <tableColumn id="1" name="{dragonHealthModifiersDefinitions}" dataDxfId="309"/>
    <tableColumn id="2" name="[sku]" dataDxfId="308"/>
    <tableColumn id="7" name="[threshold]"/>
    <tableColumn id="8" name="[modifier]" dataDxfId="307"/>
    <tableColumn id="9" name="[tid]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5" dataDxfId="303" headerRowBorderDxfId="304" tableBorderDxfId="302" totalsRowBorderDxfId="301">
  <autoFilter ref="B4:N44"/>
  <sortState ref="B5:N44">
    <sortCondition ref="E4:E44"/>
  </sortState>
  <tableColumns count="13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13" name="[startingPool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1094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1095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1352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1353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1349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1351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1348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1101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1102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1350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1279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1353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1352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1344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1339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1339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1339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1339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1342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1339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1343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1339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1004</v>
      </c>
      <c r="F31" s="213" t="s">
        <v>1004</v>
      </c>
      <c r="G31" s="348">
        <v>0</v>
      </c>
      <c r="H31" s="348"/>
      <c r="I31" s="343" t="s">
        <v>1005</v>
      </c>
      <c r="J31" s="343" t="s">
        <v>1339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1289</v>
      </c>
      <c r="F32" s="213" t="s">
        <v>1289</v>
      </c>
      <c r="G32" s="214">
        <v>0</v>
      </c>
      <c r="H32" s="214"/>
      <c r="I32" s="343" t="s">
        <v>1005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397" t="s">
        <v>635</v>
      </c>
      <c r="O5" s="397" t="s">
        <v>1007</v>
      </c>
      <c r="P5" s="397" t="s">
        <v>1008</v>
      </c>
      <c r="Q5" s="397" t="s">
        <v>1009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1103</v>
      </c>
      <c r="N6" s="324"/>
      <c r="O6" s="201" t="s">
        <v>1010</v>
      </c>
      <c r="P6" s="324"/>
      <c r="Q6" s="201" t="s">
        <v>1010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1104</v>
      </c>
      <c r="N7" s="324"/>
      <c r="O7" s="201" t="s">
        <v>1011</v>
      </c>
      <c r="P7" s="324"/>
      <c r="Q7" s="201" t="s">
        <v>1011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1105</v>
      </c>
      <c r="N8" s="375"/>
      <c r="O8" s="201" t="s">
        <v>1012</v>
      </c>
      <c r="P8" s="375"/>
      <c r="Q8" s="372" t="s">
        <v>1012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1106</v>
      </c>
      <c r="N9" s="376"/>
      <c r="O9" s="201" t="s">
        <v>1013</v>
      </c>
      <c r="P9" s="376"/>
      <c r="Q9" s="408" t="s">
        <v>1013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1107</v>
      </c>
      <c r="N10" s="376"/>
      <c r="O10" s="201" t="s">
        <v>1014</v>
      </c>
      <c r="P10" s="376"/>
      <c r="Q10" s="408" t="s">
        <v>1014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1108</v>
      </c>
      <c r="N11" s="376"/>
      <c r="O11" s="201" t="s">
        <v>1015</v>
      </c>
      <c r="P11" s="376"/>
      <c r="Q11" s="408" t="s">
        <v>1015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1109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1110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1111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1112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1113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1114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1098</v>
      </c>
      <c r="E35" s="410" t="s">
        <v>1099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1125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6" sqref="D16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1157</v>
      </c>
      <c r="E3" s="355" t="s">
        <v>993</v>
      </c>
    </row>
    <row r="4" spans="1:10">
      <c r="A4" s="358" t="s">
        <v>4</v>
      </c>
      <c r="B4" s="353" t="s">
        <v>992</v>
      </c>
      <c r="C4" s="353" t="s">
        <v>303</v>
      </c>
      <c r="D4" s="357" t="s">
        <v>991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994</v>
      </c>
      <c r="C5" s="353" t="s">
        <v>303</v>
      </c>
      <c r="D5" s="357" t="s">
        <v>995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998</v>
      </c>
      <c r="C6" s="353" t="s">
        <v>996</v>
      </c>
      <c r="D6" s="357" t="s">
        <v>997</v>
      </c>
      <c r="E6" s="357" t="str">
        <f t="shared" si="0"/>
        <v>TID_EVENT_DESTROY_HOUSES</v>
      </c>
    </row>
    <row r="7" spans="1:10">
      <c r="A7" s="358" t="s">
        <v>4</v>
      </c>
      <c r="B7" s="353" t="s">
        <v>999</v>
      </c>
      <c r="C7" s="353" t="s">
        <v>1000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1001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1002</v>
      </c>
      <c r="C10" s="353" t="s">
        <v>1002</v>
      </c>
      <c r="D10" s="357" t="s">
        <v>1002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1354</v>
      </c>
      <c r="B12" s="12"/>
      <c r="C12" s="12"/>
      <c r="D12" s="12"/>
    </row>
    <row r="14" spans="1:10" ht="132">
      <c r="A14" s="184" t="s">
        <v>1355</v>
      </c>
      <c r="B14" s="184" t="s">
        <v>5</v>
      </c>
      <c r="C14" s="184" t="s">
        <v>1359</v>
      </c>
    </row>
    <row r="15" spans="1:10">
      <c r="A15" s="358" t="s">
        <v>4</v>
      </c>
      <c r="B15" s="353" t="s">
        <v>980</v>
      </c>
      <c r="C15" s="353" t="s">
        <v>326</v>
      </c>
    </row>
    <row r="16" spans="1:10">
      <c r="A16" s="358" t="s">
        <v>4</v>
      </c>
      <c r="B16" s="353" t="s">
        <v>973</v>
      </c>
      <c r="C16" s="353" t="s">
        <v>1360</v>
      </c>
    </row>
    <row r="17" spans="1:3">
      <c r="A17" s="358" t="s">
        <v>4</v>
      </c>
      <c r="B17" s="353" t="s">
        <v>1356</v>
      </c>
      <c r="C17" s="353" t="s">
        <v>1356</v>
      </c>
    </row>
    <row r="18" spans="1:3">
      <c r="A18" s="358" t="s">
        <v>4</v>
      </c>
      <c r="B18" s="353" t="s">
        <v>1357</v>
      </c>
      <c r="C18" s="353" t="s">
        <v>1357</v>
      </c>
    </row>
    <row r="19" spans="1:3">
      <c r="A19" s="358" t="s">
        <v>4</v>
      </c>
      <c r="B19" s="353" t="s">
        <v>1358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1096</v>
      </c>
      <c r="I4" s="144" t="s">
        <v>1097</v>
      </c>
      <c r="J4" s="422" t="s">
        <v>1100</v>
      </c>
      <c r="K4" s="444" t="s">
        <v>1148</v>
      </c>
      <c r="L4" s="144" t="s">
        <v>1147</v>
      </c>
      <c r="M4" s="144" t="s">
        <v>1331</v>
      </c>
      <c r="N4" s="144" t="s">
        <v>1330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1120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1121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J15" sqref="J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1077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1292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1203</v>
      </c>
      <c r="AT16" s="135" t="s">
        <v>1213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1204</v>
      </c>
      <c r="AT17" s="135" t="s">
        <v>1214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1205</v>
      </c>
      <c r="AT18" s="142" t="s">
        <v>1215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1206</v>
      </c>
      <c r="AT19" s="142" t="s">
        <v>1216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1207</v>
      </c>
      <c r="AT20" s="142" t="s">
        <v>1217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1208</v>
      </c>
      <c r="AT21" s="142" t="s">
        <v>1222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1209</v>
      </c>
      <c r="AT22" s="142" t="s">
        <v>1218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1210</v>
      </c>
      <c r="AT23" s="142" t="s">
        <v>1219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1211</v>
      </c>
      <c r="AT24" s="142" t="s">
        <v>1220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1212</v>
      </c>
      <c r="AT25" s="158" t="s">
        <v>1221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8" priority="3"/>
  </conditionalFormatting>
  <conditionalFormatting sqref="C5:C9">
    <cfRule type="duplicateValues" dxfId="38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B10" workbookViewId="0">
      <selection activeCell="H21" sqref="H21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1146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945</v>
      </c>
    </row>
    <row r="5" spans="1:17">
      <c r="B5" s="431" t="s">
        <v>4</v>
      </c>
      <c r="C5" s="432" t="s">
        <v>806</v>
      </c>
      <c r="D5" s="433" t="s">
        <v>646</v>
      </c>
      <c r="E5" s="433" t="s">
        <v>1341</v>
      </c>
      <c r="F5" s="433">
        <v>0</v>
      </c>
      <c r="G5" s="433" t="b">
        <v>1</v>
      </c>
      <c r="H5" s="434" t="s">
        <v>652</v>
      </c>
      <c r="I5" s="434" t="s">
        <v>654</v>
      </c>
      <c r="J5" s="434" t="s">
        <v>900</v>
      </c>
      <c r="K5" s="435" t="s">
        <v>797</v>
      </c>
      <c r="L5" s="430" t="s">
        <v>867</v>
      </c>
      <c r="M5" s="430" t="str">
        <f>CONCATENATE(LEFT(petDefinitions[[#This Row],['[tidName']]],10),"_DESC")</f>
        <v>TID_PET_08_DESC</v>
      </c>
      <c r="N5" s="430">
        <v>8</v>
      </c>
    </row>
    <row r="6" spans="1:17">
      <c r="B6" s="431" t="s">
        <v>4</v>
      </c>
      <c r="C6" s="432" t="s">
        <v>813</v>
      </c>
      <c r="D6" s="433" t="s">
        <v>646</v>
      </c>
      <c r="E6" s="433" t="s">
        <v>1341</v>
      </c>
      <c r="F6" s="433">
        <v>1</v>
      </c>
      <c r="G6" s="433" t="b">
        <v>1</v>
      </c>
      <c r="H6" s="434" t="s">
        <v>652</v>
      </c>
      <c r="I6" s="434" t="s">
        <v>653</v>
      </c>
      <c r="J6" s="434" t="s">
        <v>1281</v>
      </c>
      <c r="K6" s="435" t="s">
        <v>828</v>
      </c>
      <c r="L6" s="430" t="s">
        <v>871</v>
      </c>
      <c r="M6" s="430" t="str">
        <f>CONCATENATE(LEFT(petDefinitions[[#This Row],['[tidName']]],10),"_DESC")</f>
        <v>TID_PET_15_DESC</v>
      </c>
      <c r="N6" s="436">
        <v>15</v>
      </c>
      <c r="Q6" s="67"/>
    </row>
    <row r="7" spans="1:17">
      <c r="B7" s="437" t="s">
        <v>4</v>
      </c>
      <c r="C7" s="438" t="s">
        <v>818</v>
      </c>
      <c r="D7" s="439" t="s">
        <v>646</v>
      </c>
      <c r="E7" s="433" t="s">
        <v>1341</v>
      </c>
      <c r="F7" s="433">
        <v>2</v>
      </c>
      <c r="G7" s="433" t="b">
        <v>1</v>
      </c>
      <c r="H7" s="434" t="s">
        <v>652</v>
      </c>
      <c r="I7" s="434" t="s">
        <v>655</v>
      </c>
      <c r="J7" s="434" t="s">
        <v>1281</v>
      </c>
      <c r="K7" s="435" t="s">
        <v>825</v>
      </c>
      <c r="L7" s="430" t="s">
        <v>876</v>
      </c>
      <c r="M7" s="436" t="str">
        <f>CONCATENATE(LEFT(petDefinitions[[#This Row],['[tidName']]],10),"_DESC")</f>
        <v>TID_PET_20_DESC</v>
      </c>
      <c r="N7" s="430">
        <v>20</v>
      </c>
      <c r="Q7" s="67"/>
    </row>
    <row r="8" spans="1:17">
      <c r="B8" s="437" t="s">
        <v>4</v>
      </c>
      <c r="C8" s="438" t="s">
        <v>841</v>
      </c>
      <c r="D8" s="439" t="s">
        <v>646</v>
      </c>
      <c r="E8" s="433" t="s">
        <v>1341</v>
      </c>
      <c r="F8" s="433">
        <v>3</v>
      </c>
      <c r="G8" s="433" t="b">
        <v>1</v>
      </c>
      <c r="H8" s="434" t="s">
        <v>652</v>
      </c>
      <c r="I8" s="434" t="s">
        <v>653</v>
      </c>
      <c r="J8" s="434" t="s">
        <v>1281</v>
      </c>
      <c r="K8" s="435" t="s">
        <v>826</v>
      </c>
      <c r="L8" s="430" t="s">
        <v>877</v>
      </c>
      <c r="M8" s="430" t="str">
        <f>CONCATENATE(LEFT(petDefinitions[[#This Row],['[tidName']]],10),"_DESC")</f>
        <v>TID_PET_21_DESC</v>
      </c>
      <c r="N8" s="436">
        <v>21</v>
      </c>
      <c r="Q8" s="67"/>
    </row>
    <row r="9" spans="1:17">
      <c r="A9" s="67"/>
      <c r="B9" s="437" t="s">
        <v>4</v>
      </c>
      <c r="C9" s="438" t="s">
        <v>842</v>
      </c>
      <c r="D9" s="439" t="s">
        <v>646</v>
      </c>
      <c r="E9" s="433" t="s">
        <v>1341</v>
      </c>
      <c r="F9" s="433">
        <v>4</v>
      </c>
      <c r="G9" s="433" t="b">
        <v>1</v>
      </c>
      <c r="H9" s="434" t="s">
        <v>652</v>
      </c>
      <c r="I9" s="434" t="s">
        <v>653</v>
      </c>
      <c r="J9" s="440" t="s">
        <v>1281</v>
      </c>
      <c r="K9" s="435" t="s">
        <v>825</v>
      </c>
      <c r="L9" s="430" t="s">
        <v>878</v>
      </c>
      <c r="M9" s="436" t="str">
        <f>CONCATENATE(LEFT(petDefinitions[[#This Row],['[tidName']]],10),"_DESC")</f>
        <v>TID_PET_22_DESC</v>
      </c>
      <c r="N9" s="430">
        <v>22</v>
      </c>
      <c r="Q9" s="67"/>
    </row>
    <row r="10" spans="1:17">
      <c r="A10" s="67"/>
      <c r="B10" s="437" t="s">
        <v>4</v>
      </c>
      <c r="C10" s="438" t="s">
        <v>843</v>
      </c>
      <c r="D10" s="439" t="s">
        <v>646</v>
      </c>
      <c r="E10" s="433" t="s">
        <v>1341</v>
      </c>
      <c r="F10" s="433">
        <v>5</v>
      </c>
      <c r="G10" s="433" t="b">
        <v>1</v>
      </c>
      <c r="H10" s="434" t="s">
        <v>1134</v>
      </c>
      <c r="I10" s="434" t="s">
        <v>1143</v>
      </c>
      <c r="J10" s="434" t="s">
        <v>1285</v>
      </c>
      <c r="K10" s="435" t="s">
        <v>824</v>
      </c>
      <c r="L10" s="430" t="s">
        <v>879</v>
      </c>
      <c r="M10" s="430" t="str">
        <f>CONCATENATE(LEFT(petDefinitions[[#This Row],['[tidName']]],10),"_DESC")</f>
        <v>TID_PET_23_DESC</v>
      </c>
      <c r="N10" s="430">
        <v>23</v>
      </c>
      <c r="Q10" s="67"/>
    </row>
    <row r="11" spans="1:17">
      <c r="A11" s="67"/>
      <c r="B11" s="437" t="s">
        <v>4</v>
      </c>
      <c r="C11" s="438" t="s">
        <v>847</v>
      </c>
      <c r="D11" s="439" t="s">
        <v>646</v>
      </c>
      <c r="E11" s="433" t="s">
        <v>1341</v>
      </c>
      <c r="F11" s="433">
        <v>6</v>
      </c>
      <c r="G11" s="433" t="b">
        <v>1</v>
      </c>
      <c r="H11" s="434" t="s">
        <v>1269</v>
      </c>
      <c r="I11" s="434" t="s">
        <v>1270</v>
      </c>
      <c r="J11" s="434" t="s">
        <v>1271</v>
      </c>
      <c r="K11" s="435" t="s">
        <v>798</v>
      </c>
      <c r="L11" s="430" t="s">
        <v>883</v>
      </c>
      <c r="M11" s="430" t="str">
        <f>CONCATENATE(LEFT(petDefinitions[[#This Row],['[tidName']]],10),"_DESC")</f>
        <v>TID_PET_27_DESC</v>
      </c>
      <c r="N11" s="430">
        <v>27</v>
      </c>
      <c r="Q11" s="67"/>
    </row>
    <row r="12" spans="1:17">
      <c r="A12" s="67"/>
      <c r="B12" s="437" t="s">
        <v>4</v>
      </c>
      <c r="C12" s="438" t="s">
        <v>850</v>
      </c>
      <c r="D12" s="439" t="s">
        <v>646</v>
      </c>
      <c r="E12" s="433" t="s">
        <v>1341</v>
      </c>
      <c r="F12" s="433">
        <v>7</v>
      </c>
      <c r="G12" s="433" t="b">
        <v>1</v>
      </c>
      <c r="H12" s="434" t="s">
        <v>1290</v>
      </c>
      <c r="I12" s="434" t="s">
        <v>1291</v>
      </c>
      <c r="J12" s="434" t="s">
        <v>1273</v>
      </c>
      <c r="K12" s="435" t="s">
        <v>839</v>
      </c>
      <c r="L12" s="430" t="s">
        <v>886</v>
      </c>
      <c r="M12" s="430" t="str">
        <f>CONCATENATE(LEFT(petDefinitions[[#This Row],['[tidName']]],10),"_DESC")</f>
        <v>TID_PET_30_DESC</v>
      </c>
      <c r="N12" s="430">
        <v>30</v>
      </c>
      <c r="Q12" s="67"/>
    </row>
    <row r="13" spans="1:17">
      <c r="A13" s="67"/>
      <c r="B13" s="437" t="s">
        <v>4</v>
      </c>
      <c r="C13" s="438" t="s">
        <v>848</v>
      </c>
      <c r="D13" s="439" t="s">
        <v>647</v>
      </c>
      <c r="E13" s="433" t="s">
        <v>837</v>
      </c>
      <c r="F13" s="439">
        <v>1</v>
      </c>
      <c r="G13" s="433" t="b">
        <v>0</v>
      </c>
      <c r="H13" s="434" t="s">
        <v>652</v>
      </c>
      <c r="I13" s="434" t="s">
        <v>653</v>
      </c>
      <c r="J13" s="434" t="s">
        <v>899</v>
      </c>
      <c r="K13" s="435" t="s">
        <v>836</v>
      </c>
      <c r="L13" s="430" t="s">
        <v>884</v>
      </c>
      <c r="M13" s="430" t="str">
        <f>CONCATENATE(LEFT(petDefinitions[[#This Row],['[tidName']]],10),"_DESC")</f>
        <v>TID_PET_28_DESC</v>
      </c>
      <c r="N13" s="430">
        <v>28</v>
      </c>
      <c r="Q13" s="67"/>
    </row>
    <row r="14" spans="1:17">
      <c r="A14" s="67"/>
      <c r="B14" s="437" t="s">
        <v>4</v>
      </c>
      <c r="C14" s="438" t="s">
        <v>849</v>
      </c>
      <c r="D14" s="439" t="s">
        <v>647</v>
      </c>
      <c r="E14" s="433" t="s">
        <v>837</v>
      </c>
      <c r="F14" s="439">
        <v>0</v>
      </c>
      <c r="G14" s="433" t="b">
        <v>0</v>
      </c>
      <c r="H14" s="434" t="s">
        <v>898</v>
      </c>
      <c r="I14" s="440" t="s">
        <v>654</v>
      </c>
      <c r="J14" s="434" t="s">
        <v>902</v>
      </c>
      <c r="K14" s="435" t="s">
        <v>838</v>
      </c>
      <c r="L14" s="430" t="s">
        <v>885</v>
      </c>
      <c r="M14" s="430" t="str">
        <f>CONCATENATE(LEFT(petDefinitions[[#This Row],['[tidName']]],10),"_DESC")</f>
        <v>TID_PET_29_DESC</v>
      </c>
      <c r="N14" s="430">
        <v>29</v>
      </c>
      <c r="Q14" s="67"/>
    </row>
    <row r="15" spans="1:17">
      <c r="A15" s="67"/>
      <c r="B15" s="437" t="s">
        <v>4</v>
      </c>
      <c r="C15" s="438" t="s">
        <v>851</v>
      </c>
      <c r="D15" s="439" t="s">
        <v>647</v>
      </c>
      <c r="E15" s="433" t="s">
        <v>837</v>
      </c>
      <c r="F15" s="439">
        <v>2</v>
      </c>
      <c r="G15" s="433" t="b">
        <v>0</v>
      </c>
      <c r="H15" s="434" t="s">
        <v>652</v>
      </c>
      <c r="I15" s="434" t="s">
        <v>653</v>
      </c>
      <c r="J15" s="434" t="s">
        <v>899</v>
      </c>
      <c r="K15" s="435" t="s">
        <v>917</v>
      </c>
      <c r="L15" s="430" t="s">
        <v>887</v>
      </c>
      <c r="M15" s="430" t="str">
        <f>CONCATENATE(LEFT(petDefinitions[[#This Row],['[tidName']]],10),"_DESC")</f>
        <v>TID_PET_31_DESC</v>
      </c>
      <c r="N15" s="430">
        <v>31</v>
      </c>
      <c r="Q15" s="67"/>
    </row>
    <row r="16" spans="1:17">
      <c r="A16" s="67"/>
      <c r="B16" s="437" t="s">
        <v>4</v>
      </c>
      <c r="C16" s="438" t="s">
        <v>809</v>
      </c>
      <c r="D16" s="439" t="s">
        <v>646</v>
      </c>
      <c r="E16" s="433" t="s">
        <v>1340</v>
      </c>
      <c r="F16" s="439">
        <v>0</v>
      </c>
      <c r="G16" s="433" t="b">
        <v>1</v>
      </c>
      <c r="H16" s="434" t="s">
        <v>652</v>
      </c>
      <c r="I16" s="434" t="s">
        <v>653</v>
      </c>
      <c r="J16" s="434" t="s">
        <v>1281</v>
      </c>
      <c r="K16" s="435" t="s">
        <v>833</v>
      </c>
      <c r="L16" s="430" t="s">
        <v>1137</v>
      </c>
      <c r="M16" s="430" t="str">
        <f>CONCATENATE(LEFT(petDefinitions[[#This Row],['[tidName']]],10),"_DESC")</f>
        <v>TID_PET_11_DESC</v>
      </c>
      <c r="N16" s="430">
        <v>11</v>
      </c>
      <c r="Q16" s="67"/>
    </row>
    <row r="17" spans="1:17">
      <c r="A17" s="67"/>
      <c r="B17" s="437" t="s">
        <v>4</v>
      </c>
      <c r="C17" s="438" t="s">
        <v>810</v>
      </c>
      <c r="D17" s="439" t="s">
        <v>646</v>
      </c>
      <c r="E17" s="433" t="s">
        <v>1340</v>
      </c>
      <c r="F17" s="439">
        <v>1</v>
      </c>
      <c r="G17" s="433" t="b">
        <v>1</v>
      </c>
      <c r="H17" s="434" t="s">
        <v>652</v>
      </c>
      <c r="I17" s="434" t="s">
        <v>653</v>
      </c>
      <c r="J17" s="434" t="s">
        <v>900</v>
      </c>
      <c r="K17" s="435" t="s">
        <v>794</v>
      </c>
      <c r="L17" s="430" t="s">
        <v>1138</v>
      </c>
      <c r="M17" s="430" t="str">
        <f>CONCATENATE(LEFT(petDefinitions[[#This Row],['[tidName']]],10),"_DESC")</f>
        <v>TID_PET_12_DESC</v>
      </c>
      <c r="N17" s="430">
        <v>12</v>
      </c>
      <c r="Q17" s="67"/>
    </row>
    <row r="18" spans="1:17">
      <c r="A18" s="67"/>
      <c r="B18" s="437" t="s">
        <v>4</v>
      </c>
      <c r="C18" s="438" t="s">
        <v>816</v>
      </c>
      <c r="D18" s="439" t="s">
        <v>646</v>
      </c>
      <c r="E18" s="433" t="s">
        <v>1340</v>
      </c>
      <c r="F18" s="439">
        <v>2</v>
      </c>
      <c r="G18" s="433" t="b">
        <v>1</v>
      </c>
      <c r="H18" s="434" t="s">
        <v>652</v>
      </c>
      <c r="I18" s="434" t="s">
        <v>653</v>
      </c>
      <c r="J18" s="440" t="s">
        <v>1281</v>
      </c>
      <c r="K18" s="435" t="s">
        <v>833</v>
      </c>
      <c r="L18" s="430" t="s">
        <v>874</v>
      </c>
      <c r="M18" s="430" t="str">
        <f>CONCATENATE(LEFT(petDefinitions[[#This Row],['[tidName']]],10),"_DESC")</f>
        <v>TID_PET_18_DESC</v>
      </c>
      <c r="N18" s="430">
        <v>18</v>
      </c>
      <c r="Q18" s="67"/>
    </row>
    <row r="19" spans="1:17">
      <c r="A19" s="67"/>
      <c r="B19" s="437" t="s">
        <v>4</v>
      </c>
      <c r="C19" s="438" t="s">
        <v>817</v>
      </c>
      <c r="D19" s="439" t="s">
        <v>646</v>
      </c>
      <c r="E19" s="433" t="s">
        <v>1340</v>
      </c>
      <c r="F19" s="439">
        <v>3</v>
      </c>
      <c r="G19" s="433" t="b">
        <v>1</v>
      </c>
      <c r="H19" s="434" t="s">
        <v>1133</v>
      </c>
      <c r="I19" s="434" t="s">
        <v>1142</v>
      </c>
      <c r="J19" s="434" t="s">
        <v>1284</v>
      </c>
      <c r="K19" s="435" t="s">
        <v>794</v>
      </c>
      <c r="L19" s="430" t="s">
        <v>875</v>
      </c>
      <c r="M19" s="430" t="str">
        <f>CONCATENATE(LEFT(petDefinitions[[#This Row],['[tidName']]],10),"_DESC")</f>
        <v>TID_PET_19_DESC</v>
      </c>
      <c r="N19" s="430">
        <v>19</v>
      </c>
      <c r="Q19" s="67"/>
    </row>
    <row r="20" spans="1:17">
      <c r="A20" s="67"/>
      <c r="B20" s="437" t="s">
        <v>4</v>
      </c>
      <c r="C20" s="438" t="s">
        <v>651</v>
      </c>
      <c r="D20" s="439" t="s">
        <v>646</v>
      </c>
      <c r="E20" s="433" t="s">
        <v>1345</v>
      </c>
      <c r="F20" s="439">
        <v>2</v>
      </c>
      <c r="G20" s="433" t="b">
        <v>1</v>
      </c>
      <c r="H20" s="434" t="s">
        <v>652</v>
      </c>
      <c r="I20" s="434" t="s">
        <v>653</v>
      </c>
      <c r="J20" s="434" t="s">
        <v>1281</v>
      </c>
      <c r="K20" s="435" t="s">
        <v>821</v>
      </c>
      <c r="L20" s="430" t="s">
        <v>861</v>
      </c>
      <c r="M20" s="430" t="str">
        <f>CONCATENATE(LEFT(petDefinitions[[#This Row],['[tidName']]],10),"_DESC")</f>
        <v>TID_PET_02_DESC</v>
      </c>
      <c r="N20" s="430">
        <v>2</v>
      </c>
      <c r="Q20" s="67"/>
    </row>
    <row r="21" spans="1:17">
      <c r="A21" s="67"/>
      <c r="B21" s="437" t="s">
        <v>4</v>
      </c>
      <c r="C21" s="438" t="s">
        <v>802</v>
      </c>
      <c r="D21" s="439" t="s">
        <v>646</v>
      </c>
      <c r="E21" s="433" t="s">
        <v>1345</v>
      </c>
      <c r="F21" s="439">
        <v>3</v>
      </c>
      <c r="G21" s="433" t="b">
        <v>1</v>
      </c>
      <c r="H21" s="434" t="s">
        <v>1131</v>
      </c>
      <c r="I21" s="434" t="s">
        <v>1139</v>
      </c>
      <c r="J21" s="434" t="s">
        <v>1281</v>
      </c>
      <c r="K21" s="435" t="s">
        <v>821</v>
      </c>
      <c r="L21" s="430" t="s">
        <v>863</v>
      </c>
      <c r="M21" s="430" t="str">
        <f>CONCATENATE(LEFT(petDefinitions[[#This Row],['[tidName']]],10),"_DESC")</f>
        <v>TID_PET_04_DESC</v>
      </c>
      <c r="N21" s="430">
        <v>4</v>
      </c>
      <c r="Q21" s="67"/>
    </row>
    <row r="22" spans="1:17">
      <c r="A22" s="67"/>
      <c r="B22" s="437" t="s">
        <v>4</v>
      </c>
      <c r="C22" s="438" t="s">
        <v>804</v>
      </c>
      <c r="D22" s="439" t="s">
        <v>646</v>
      </c>
      <c r="E22" s="433" t="s">
        <v>1345</v>
      </c>
      <c r="F22" s="439">
        <v>4</v>
      </c>
      <c r="G22" s="433" t="b">
        <v>1</v>
      </c>
      <c r="H22" s="434" t="s">
        <v>652</v>
      </c>
      <c r="I22" s="440" t="s">
        <v>653</v>
      </c>
      <c r="J22" s="440" t="s">
        <v>1281</v>
      </c>
      <c r="K22" s="435" t="s">
        <v>821</v>
      </c>
      <c r="L22" s="430" t="s">
        <v>865</v>
      </c>
      <c r="M22" s="430" t="str">
        <f>CONCATENATE(LEFT(petDefinitions[[#This Row],['[tidName']]],10),"_DESC")</f>
        <v>TID_PET_06_DESC</v>
      </c>
      <c r="N22" s="430">
        <v>6</v>
      </c>
      <c r="Q22" s="67"/>
    </row>
    <row r="23" spans="1:17">
      <c r="A23" s="67"/>
      <c r="B23" s="437" t="s">
        <v>4</v>
      </c>
      <c r="C23" s="438" t="s">
        <v>805</v>
      </c>
      <c r="D23" s="439" t="s">
        <v>646</v>
      </c>
      <c r="E23" s="433" t="s">
        <v>1345</v>
      </c>
      <c r="F23" s="439">
        <v>0</v>
      </c>
      <c r="G23" s="433" t="b">
        <v>1</v>
      </c>
      <c r="H23" s="434" t="s">
        <v>652</v>
      </c>
      <c r="I23" s="434" t="s">
        <v>653</v>
      </c>
      <c r="J23" s="434" t="s">
        <v>1281</v>
      </c>
      <c r="K23" s="435" t="s">
        <v>795</v>
      </c>
      <c r="L23" s="430" t="s">
        <v>866</v>
      </c>
      <c r="M23" s="430" t="str">
        <f>CONCATENATE(LEFT(petDefinitions[[#This Row],['[tidName']]],10),"_DESC")</f>
        <v>TID_PET_07_DESC</v>
      </c>
      <c r="N23" s="430">
        <v>7</v>
      </c>
      <c r="Q23" s="67"/>
    </row>
    <row r="24" spans="1:17">
      <c r="A24" s="67"/>
      <c r="B24" s="437" t="s">
        <v>4</v>
      </c>
      <c r="C24" s="438" t="s">
        <v>811</v>
      </c>
      <c r="D24" s="439" t="s">
        <v>646</v>
      </c>
      <c r="E24" s="433" t="s">
        <v>1345</v>
      </c>
      <c r="F24" s="439">
        <v>1</v>
      </c>
      <c r="G24" s="433" t="b">
        <v>1</v>
      </c>
      <c r="H24" s="434" t="s">
        <v>1135</v>
      </c>
      <c r="I24" s="434" t="s">
        <v>1140</v>
      </c>
      <c r="J24" s="434" t="s">
        <v>1282</v>
      </c>
      <c r="K24" s="435" t="s">
        <v>795</v>
      </c>
      <c r="L24" s="430" t="s">
        <v>869</v>
      </c>
      <c r="M24" s="430" t="str">
        <f>CONCATENATE(LEFT(petDefinitions[[#This Row],['[tidName']]],10),"_DESC")</f>
        <v>TID_PET_13_DESC</v>
      </c>
      <c r="N24" s="430">
        <v>13</v>
      </c>
      <c r="Q24" s="67"/>
    </row>
    <row r="25" spans="1:17">
      <c r="A25" s="67"/>
      <c r="B25" s="437" t="s">
        <v>4</v>
      </c>
      <c r="C25" s="438" t="s">
        <v>846</v>
      </c>
      <c r="D25" s="439" t="s">
        <v>646</v>
      </c>
      <c r="E25" s="433" t="s">
        <v>1345</v>
      </c>
      <c r="F25" s="439">
        <v>5</v>
      </c>
      <c r="G25" s="433" t="b">
        <v>1</v>
      </c>
      <c r="H25" s="434" t="s">
        <v>652</v>
      </c>
      <c r="I25" s="440" t="s">
        <v>653</v>
      </c>
      <c r="J25" s="440" t="s">
        <v>1281</v>
      </c>
      <c r="K25" s="441" t="s">
        <v>795</v>
      </c>
      <c r="L25" s="430" t="s">
        <v>882</v>
      </c>
      <c r="M25" s="430" t="str">
        <f>CONCATENATE(LEFT(petDefinitions[[#This Row],['[tidName']]],10),"_DESC")</f>
        <v>TID_PET_26_DESC</v>
      </c>
      <c r="N25" s="430">
        <v>26</v>
      </c>
      <c r="Q25" s="67"/>
    </row>
    <row r="26" spans="1:17">
      <c r="A26" s="67"/>
      <c r="B26" s="431" t="s">
        <v>4</v>
      </c>
      <c r="C26" s="432" t="s">
        <v>649</v>
      </c>
      <c r="D26" s="433" t="s">
        <v>646</v>
      </c>
      <c r="E26" s="433" t="s">
        <v>301</v>
      </c>
      <c r="F26" s="439">
        <v>0</v>
      </c>
      <c r="G26" s="433" t="b">
        <v>0</v>
      </c>
      <c r="H26" s="434" t="s">
        <v>652</v>
      </c>
      <c r="I26" s="434" t="s">
        <v>653</v>
      </c>
      <c r="J26" s="434" t="s">
        <v>1281</v>
      </c>
      <c r="K26" s="435" t="s">
        <v>326</v>
      </c>
      <c r="L26" s="430" t="s">
        <v>835</v>
      </c>
      <c r="M26" s="430" t="str">
        <f>CONCATENATE(LEFT(petDefinitions[[#This Row],['[tidName']]],10),"_DESC")</f>
        <v>TID_PET_00_DESC</v>
      </c>
      <c r="N26" s="430">
        <v>0</v>
      </c>
      <c r="Q26" s="67"/>
    </row>
    <row r="27" spans="1:17">
      <c r="A27" s="67"/>
      <c r="B27" s="431" t="s">
        <v>4</v>
      </c>
      <c r="C27" s="432" t="s">
        <v>650</v>
      </c>
      <c r="D27" s="433" t="s">
        <v>646</v>
      </c>
      <c r="E27" s="433" t="s">
        <v>301</v>
      </c>
      <c r="F27" s="433">
        <v>1</v>
      </c>
      <c r="G27" s="433" t="b">
        <v>1</v>
      </c>
      <c r="H27" s="434" t="s">
        <v>652</v>
      </c>
      <c r="I27" s="434" t="s">
        <v>653</v>
      </c>
      <c r="J27" s="434" t="s">
        <v>1281</v>
      </c>
      <c r="K27" s="435" t="s">
        <v>301</v>
      </c>
      <c r="L27" s="430" t="s">
        <v>860</v>
      </c>
      <c r="M27" s="430" t="str">
        <f>CONCATENATE(LEFT(petDefinitions[[#This Row],['[tidName']]],10),"_DESC")</f>
        <v>TID_PET_01_DESC</v>
      </c>
      <c r="N27" s="436">
        <v>1</v>
      </c>
      <c r="Q27" s="67"/>
    </row>
    <row r="28" spans="1:17">
      <c r="A28" s="67"/>
      <c r="B28" s="437" t="s">
        <v>4</v>
      </c>
      <c r="C28" s="438" t="s">
        <v>801</v>
      </c>
      <c r="D28" s="439" t="s">
        <v>646</v>
      </c>
      <c r="E28" s="433" t="s">
        <v>301</v>
      </c>
      <c r="F28" s="439">
        <v>2</v>
      </c>
      <c r="G28" s="433" t="b">
        <v>0</v>
      </c>
      <c r="H28" s="434" t="s">
        <v>1286</v>
      </c>
      <c r="I28" s="434" t="s">
        <v>1261</v>
      </c>
      <c r="J28" s="434" t="s">
        <v>1262</v>
      </c>
      <c r="K28" s="435" t="s">
        <v>326</v>
      </c>
      <c r="L28" s="430" t="s">
        <v>862</v>
      </c>
      <c r="M28" s="436" t="str">
        <f>CONCATENATE(LEFT(petDefinitions[[#This Row],['[tidName']]],10),"_DESC")</f>
        <v>TID_PET_03_DESC</v>
      </c>
      <c r="N28" s="430">
        <v>3</v>
      </c>
      <c r="Q28" s="67"/>
    </row>
    <row r="29" spans="1:17">
      <c r="A29" s="67"/>
      <c r="B29" s="437" t="s">
        <v>4</v>
      </c>
      <c r="C29" s="438" t="s">
        <v>803</v>
      </c>
      <c r="D29" s="439" t="s">
        <v>646</v>
      </c>
      <c r="E29" s="433" t="s">
        <v>301</v>
      </c>
      <c r="F29" s="433">
        <v>3</v>
      </c>
      <c r="G29" s="433" t="b">
        <v>1</v>
      </c>
      <c r="H29" s="434" t="s">
        <v>652</v>
      </c>
      <c r="I29" s="434" t="s">
        <v>653</v>
      </c>
      <c r="J29" s="434" t="s">
        <v>1281</v>
      </c>
      <c r="K29" s="435" t="s">
        <v>301</v>
      </c>
      <c r="L29" s="430" t="s">
        <v>864</v>
      </c>
      <c r="M29" s="430" t="str">
        <f>CONCATENATE(LEFT(petDefinitions[[#This Row],['[tidName']]],10),"_DESC")</f>
        <v>TID_PET_05_DESC</v>
      </c>
      <c r="N29" s="436">
        <v>5</v>
      </c>
      <c r="Q29" s="67"/>
    </row>
    <row r="30" spans="1:17">
      <c r="A30" s="67"/>
      <c r="B30" s="437" t="s">
        <v>4</v>
      </c>
      <c r="C30" s="438" t="s">
        <v>812</v>
      </c>
      <c r="D30" s="439" t="s">
        <v>646</v>
      </c>
      <c r="E30" s="433" t="s">
        <v>301</v>
      </c>
      <c r="F30" s="433">
        <v>4</v>
      </c>
      <c r="G30" s="433" t="b">
        <v>0</v>
      </c>
      <c r="H30" s="434" t="s">
        <v>1132</v>
      </c>
      <c r="I30" s="440" t="s">
        <v>1141</v>
      </c>
      <c r="J30" s="440" t="s">
        <v>1283</v>
      </c>
      <c r="K30" s="435" t="s">
        <v>919</v>
      </c>
      <c r="L30" s="430" t="s">
        <v>870</v>
      </c>
      <c r="M30" s="436" t="str">
        <f>CONCATENATE(LEFT(petDefinitions[[#This Row],['[tidName']]],10),"_DESC")</f>
        <v>TID_PET_14_DESC</v>
      </c>
      <c r="N30" s="430">
        <v>14</v>
      </c>
      <c r="Q30" s="67"/>
    </row>
    <row r="31" spans="1:17">
      <c r="A31" s="67"/>
      <c r="B31" s="437" t="s">
        <v>4</v>
      </c>
      <c r="C31" s="438" t="s">
        <v>844</v>
      </c>
      <c r="D31" s="439" t="s">
        <v>647</v>
      </c>
      <c r="E31" s="433" t="s">
        <v>301</v>
      </c>
      <c r="F31" s="439">
        <v>5</v>
      </c>
      <c r="G31" s="433" t="b">
        <v>0</v>
      </c>
      <c r="H31" s="434" t="s">
        <v>652</v>
      </c>
      <c r="I31" s="434" t="s">
        <v>654</v>
      </c>
      <c r="J31" s="434" t="s">
        <v>902</v>
      </c>
      <c r="K31" s="435" t="s">
        <v>919</v>
      </c>
      <c r="L31" s="430" t="s">
        <v>880</v>
      </c>
      <c r="M31" s="430" t="str">
        <f>CONCATENATE(LEFT(petDefinitions[[#This Row],['[tidName']]],10),"_DESC")</f>
        <v>TID_PET_24_DESC</v>
      </c>
      <c r="N31" s="430">
        <v>24</v>
      </c>
      <c r="P31" s="67"/>
      <c r="Q31" s="67"/>
    </row>
    <row r="32" spans="1:17">
      <c r="A32" s="67"/>
      <c r="B32" s="437" t="s">
        <v>4</v>
      </c>
      <c r="C32" s="438" t="s">
        <v>857</v>
      </c>
      <c r="D32" s="439" t="s">
        <v>819</v>
      </c>
      <c r="E32" s="433" t="s">
        <v>819</v>
      </c>
      <c r="F32" s="439">
        <v>0</v>
      </c>
      <c r="G32" s="433" t="b">
        <v>0</v>
      </c>
      <c r="H32" s="434" t="s">
        <v>1288</v>
      </c>
      <c r="I32" s="434" t="s">
        <v>654</v>
      </c>
      <c r="J32" s="434" t="s">
        <v>962</v>
      </c>
      <c r="K32" s="435" t="s">
        <v>1289</v>
      </c>
      <c r="L32" s="430" t="s">
        <v>893</v>
      </c>
      <c r="M32" s="430" t="str">
        <f>CONCATENATE(LEFT(petDefinitions[[#This Row],['[tidName']]],10),"_DESC")</f>
        <v>TID_PET_37_DESC</v>
      </c>
      <c r="N32" s="430">
        <v>37</v>
      </c>
      <c r="Q32" s="67"/>
    </row>
    <row r="33" spans="1:17">
      <c r="A33" s="67"/>
      <c r="B33" s="437" t="s">
        <v>4</v>
      </c>
      <c r="C33" s="438" t="s">
        <v>845</v>
      </c>
      <c r="D33" s="439" t="s">
        <v>646</v>
      </c>
      <c r="E33" s="433" t="s">
        <v>819</v>
      </c>
      <c r="F33" s="439">
        <v>1</v>
      </c>
      <c r="G33" s="433" t="b">
        <v>1</v>
      </c>
      <c r="H33" s="434" t="s">
        <v>1267</v>
      </c>
      <c r="I33" s="434" t="s">
        <v>1268</v>
      </c>
      <c r="J33" s="434" t="s">
        <v>1262</v>
      </c>
      <c r="K33" s="435" t="s">
        <v>390</v>
      </c>
      <c r="L33" s="430" t="s">
        <v>881</v>
      </c>
      <c r="M33" s="430" t="str">
        <f>CONCATENATE(LEFT(petDefinitions[[#This Row],['[tidName']]],10),"_DESC")</f>
        <v>TID_PET_25_DESC</v>
      </c>
      <c r="N33" s="430">
        <v>25</v>
      </c>
      <c r="Q33" s="67"/>
    </row>
    <row r="34" spans="1:17">
      <c r="A34" s="67">
        <v>30</v>
      </c>
      <c r="B34" s="437" t="s">
        <v>4</v>
      </c>
      <c r="C34" s="438" t="s">
        <v>852</v>
      </c>
      <c r="D34" s="439" t="s">
        <v>647</v>
      </c>
      <c r="E34" s="433" t="s">
        <v>819</v>
      </c>
      <c r="F34" s="439">
        <v>2</v>
      </c>
      <c r="G34" s="433" t="b">
        <v>0</v>
      </c>
      <c r="H34" s="434" t="s">
        <v>652</v>
      </c>
      <c r="I34" s="434" t="s">
        <v>653</v>
      </c>
      <c r="J34" s="434" t="s">
        <v>899</v>
      </c>
      <c r="K34" s="435" t="s">
        <v>391</v>
      </c>
      <c r="L34" s="430" t="s">
        <v>888</v>
      </c>
      <c r="M34" s="430" t="str">
        <f>CONCATENATE(LEFT(petDefinitions[[#This Row],['[tidName']]],10),"_DESC")</f>
        <v>TID_PET_32_DESC</v>
      </c>
      <c r="N34" s="430">
        <v>32</v>
      </c>
      <c r="Q34" s="67"/>
    </row>
    <row r="35" spans="1:17">
      <c r="A35" s="67">
        <v>31</v>
      </c>
      <c r="B35" s="437" t="s">
        <v>4</v>
      </c>
      <c r="C35" s="438" t="s">
        <v>853</v>
      </c>
      <c r="D35" s="439" t="s">
        <v>648</v>
      </c>
      <c r="E35" s="433" t="s">
        <v>819</v>
      </c>
      <c r="F35" s="439">
        <v>3</v>
      </c>
      <c r="G35" s="433" t="b">
        <v>0</v>
      </c>
      <c r="H35" s="440" t="s">
        <v>897</v>
      </c>
      <c r="I35" s="440" t="s">
        <v>654</v>
      </c>
      <c r="J35" s="440" t="s">
        <v>903</v>
      </c>
      <c r="K35" s="435" t="s">
        <v>840</v>
      </c>
      <c r="L35" s="430" t="s">
        <v>889</v>
      </c>
      <c r="M35" s="430" t="str">
        <f>CONCATENATE(LEFT(petDefinitions[[#This Row],['[tidName']]],10),"_DESC")</f>
        <v>TID_PET_33_DESC</v>
      </c>
      <c r="N35" s="430">
        <v>33</v>
      </c>
      <c r="Q35" s="67"/>
    </row>
    <row r="36" spans="1:17">
      <c r="A36" s="67">
        <v>32</v>
      </c>
      <c r="B36" s="437" t="s">
        <v>4</v>
      </c>
      <c r="C36" s="438" t="s">
        <v>854</v>
      </c>
      <c r="D36" s="439" t="s">
        <v>648</v>
      </c>
      <c r="E36" s="433" t="s">
        <v>819</v>
      </c>
      <c r="F36" s="439">
        <v>4</v>
      </c>
      <c r="G36" s="433" t="b">
        <v>0</v>
      </c>
      <c r="H36" s="434" t="s">
        <v>914</v>
      </c>
      <c r="I36" s="434" t="s">
        <v>655</v>
      </c>
      <c r="J36" s="434" t="s">
        <v>932</v>
      </c>
      <c r="K36" s="435" t="s">
        <v>913</v>
      </c>
      <c r="L36" s="430" t="s">
        <v>890</v>
      </c>
      <c r="M36" s="430" t="str">
        <f>CONCATENATE(LEFT(petDefinitions[[#This Row],['[tidName']]],10),"_DESC")</f>
        <v>TID_PET_34_DESC</v>
      </c>
      <c r="N36" s="430">
        <v>34</v>
      </c>
      <c r="Q36" s="67"/>
    </row>
    <row r="37" spans="1:17">
      <c r="A37" s="67">
        <v>33</v>
      </c>
      <c r="B37" s="437" t="s">
        <v>4</v>
      </c>
      <c r="C37" s="438" t="s">
        <v>855</v>
      </c>
      <c r="D37" s="439" t="s">
        <v>648</v>
      </c>
      <c r="E37" s="433" t="s">
        <v>819</v>
      </c>
      <c r="F37" s="439">
        <v>5</v>
      </c>
      <c r="G37" s="433" t="b">
        <v>0</v>
      </c>
      <c r="H37" s="434" t="s">
        <v>896</v>
      </c>
      <c r="I37" s="434" t="s">
        <v>653</v>
      </c>
      <c r="J37" s="434" t="s">
        <v>901</v>
      </c>
      <c r="K37" s="435" t="s">
        <v>799</v>
      </c>
      <c r="L37" s="430" t="s">
        <v>891</v>
      </c>
      <c r="M37" s="430" t="str">
        <f>CONCATENATE(LEFT(petDefinitions[[#This Row],['[tidName']]],10),"_DESC")</f>
        <v>TID_PET_35_DESC</v>
      </c>
      <c r="N37" s="430">
        <v>35</v>
      </c>
      <c r="Q37" s="67"/>
    </row>
    <row r="38" spans="1:17">
      <c r="A38" s="67">
        <v>34</v>
      </c>
      <c r="B38" s="437" t="s">
        <v>4</v>
      </c>
      <c r="C38" s="438" t="s">
        <v>856</v>
      </c>
      <c r="D38" s="439" t="s">
        <v>648</v>
      </c>
      <c r="E38" s="433" t="s">
        <v>819</v>
      </c>
      <c r="F38" s="439">
        <v>6</v>
      </c>
      <c r="G38" s="433" t="b">
        <v>0</v>
      </c>
      <c r="H38" s="434" t="s">
        <v>904</v>
      </c>
      <c r="I38" s="434" t="s">
        <v>653</v>
      </c>
      <c r="J38" s="434" t="s">
        <v>901</v>
      </c>
      <c r="K38" s="435" t="s">
        <v>911</v>
      </c>
      <c r="L38" s="430" t="s">
        <v>892</v>
      </c>
      <c r="M38" s="430" t="str">
        <f>CONCATENATE(LEFT(petDefinitions[[#This Row],['[tidName']]],10),"_DESC")</f>
        <v>TID_PET_36_DESC</v>
      </c>
      <c r="N38" s="430">
        <v>36</v>
      </c>
      <c r="Q38" s="67"/>
    </row>
    <row r="39" spans="1:17">
      <c r="A39" s="67">
        <v>35</v>
      </c>
      <c r="B39" s="437" t="s">
        <v>4</v>
      </c>
      <c r="C39" s="438" t="s">
        <v>858</v>
      </c>
      <c r="D39" s="439" t="s">
        <v>819</v>
      </c>
      <c r="E39" s="433" t="s">
        <v>819</v>
      </c>
      <c r="F39" s="439">
        <v>7</v>
      </c>
      <c r="G39" s="433" t="b">
        <v>0</v>
      </c>
      <c r="H39" s="440" t="s">
        <v>915</v>
      </c>
      <c r="I39" s="440" t="s">
        <v>655</v>
      </c>
      <c r="J39" s="440" t="s">
        <v>963</v>
      </c>
      <c r="K39" s="435" t="s">
        <v>918</v>
      </c>
      <c r="L39" s="430" t="s">
        <v>894</v>
      </c>
      <c r="M39" s="430" t="str">
        <f>CONCATENATE(LEFT(petDefinitions[[#This Row],['[tidName']]],10),"_DESC")</f>
        <v>TID_PET_38_DESC</v>
      </c>
      <c r="N39" s="430">
        <v>38</v>
      </c>
      <c r="Q39" s="67"/>
    </row>
    <row r="40" spans="1:17">
      <c r="A40" s="67">
        <v>36</v>
      </c>
      <c r="B40" s="437" t="s">
        <v>4</v>
      </c>
      <c r="C40" s="438" t="s">
        <v>859</v>
      </c>
      <c r="D40" s="439" t="s">
        <v>819</v>
      </c>
      <c r="E40" s="433" t="s">
        <v>819</v>
      </c>
      <c r="F40" s="439">
        <v>8</v>
      </c>
      <c r="G40" s="433" t="b">
        <v>0</v>
      </c>
      <c r="H40" s="434" t="s">
        <v>1006</v>
      </c>
      <c r="I40" s="434" t="s">
        <v>653</v>
      </c>
      <c r="J40" s="434" t="s">
        <v>961</v>
      </c>
      <c r="K40" s="435" t="s">
        <v>1004</v>
      </c>
      <c r="L40" s="430" t="s">
        <v>895</v>
      </c>
      <c r="M40" s="430" t="str">
        <f>CONCATENATE(LEFT(petDefinitions[[#This Row],['[tidName']]],10),"_DESC")</f>
        <v>TID_PET_39_DESC</v>
      </c>
      <c r="N40" s="430">
        <v>39</v>
      </c>
      <c r="Q40" s="67"/>
    </row>
    <row r="41" spans="1:17">
      <c r="A41" s="67">
        <v>37</v>
      </c>
      <c r="B41" s="437" t="s">
        <v>4</v>
      </c>
      <c r="C41" s="438" t="s">
        <v>807</v>
      </c>
      <c r="D41" s="439" t="s">
        <v>646</v>
      </c>
      <c r="E41" s="433" t="s">
        <v>829</v>
      </c>
      <c r="F41" s="439">
        <v>0</v>
      </c>
      <c r="G41" s="433" t="b">
        <v>1</v>
      </c>
      <c r="H41" s="434" t="s">
        <v>652</v>
      </c>
      <c r="I41" s="434" t="s">
        <v>655</v>
      </c>
      <c r="J41" s="434" t="s">
        <v>900</v>
      </c>
      <c r="K41" s="435" t="s">
        <v>829</v>
      </c>
      <c r="L41" s="430" t="s">
        <v>868</v>
      </c>
      <c r="M41" s="430" t="str">
        <f>CONCATENATE(LEFT(petDefinitions[[#This Row],['[tidName']]],10),"_DESC")</f>
        <v>TID_PET_09_DESC</v>
      </c>
      <c r="N41" s="430">
        <v>9</v>
      </c>
      <c r="Q41" s="67"/>
    </row>
    <row r="42" spans="1:17">
      <c r="A42" s="67">
        <v>38</v>
      </c>
      <c r="B42" s="437" t="s">
        <v>4</v>
      </c>
      <c r="C42" s="438" t="s">
        <v>808</v>
      </c>
      <c r="D42" s="439" t="s">
        <v>646</v>
      </c>
      <c r="E42" s="433" t="s">
        <v>829</v>
      </c>
      <c r="F42" s="439">
        <v>1</v>
      </c>
      <c r="G42" s="433" t="b">
        <v>1</v>
      </c>
      <c r="H42" s="434" t="s">
        <v>1287</v>
      </c>
      <c r="I42" s="434" t="s">
        <v>1264</v>
      </c>
      <c r="J42" s="434" t="s">
        <v>1272</v>
      </c>
      <c r="K42" s="435" t="s">
        <v>796</v>
      </c>
      <c r="L42" s="430" t="s">
        <v>1136</v>
      </c>
      <c r="M42" s="430" t="str">
        <f>CONCATENATE(LEFT(petDefinitions[[#This Row],['[tidName']]],10),"_DESC")</f>
        <v>TID_PET_10_DESC</v>
      </c>
      <c r="N42" s="430">
        <v>10</v>
      </c>
      <c r="Q42" s="67"/>
    </row>
    <row r="43" spans="1:17">
      <c r="A43" s="67">
        <v>39</v>
      </c>
      <c r="B43" s="437" t="s">
        <v>4</v>
      </c>
      <c r="C43" s="438" t="s">
        <v>814</v>
      </c>
      <c r="D43" s="439" t="s">
        <v>646</v>
      </c>
      <c r="E43" s="433" t="s">
        <v>829</v>
      </c>
      <c r="F43" s="439">
        <v>2</v>
      </c>
      <c r="G43" s="433" t="b">
        <v>1</v>
      </c>
      <c r="H43" s="440" t="s">
        <v>1266</v>
      </c>
      <c r="I43" s="440" t="s">
        <v>1265</v>
      </c>
      <c r="J43" s="434" t="s">
        <v>1263</v>
      </c>
      <c r="K43" s="435" t="s">
        <v>829</v>
      </c>
      <c r="L43" s="430" t="s">
        <v>872</v>
      </c>
      <c r="M43" s="430" t="str">
        <f>CONCATENATE(LEFT(petDefinitions[[#This Row],['[tidName']]],10),"_DESC")</f>
        <v>TID_PET_16_DESC</v>
      </c>
      <c r="N43" s="430">
        <v>16</v>
      </c>
      <c r="Q43" s="67"/>
    </row>
    <row r="44" spans="1:17">
      <c r="A44" s="67">
        <v>40</v>
      </c>
      <c r="B44" s="437" t="s">
        <v>4</v>
      </c>
      <c r="C44" s="438" t="s">
        <v>815</v>
      </c>
      <c r="D44" s="439" t="s">
        <v>646</v>
      </c>
      <c r="E44" s="433" t="s">
        <v>829</v>
      </c>
      <c r="F44" s="439">
        <v>3</v>
      </c>
      <c r="G44" s="433" t="b">
        <v>1</v>
      </c>
      <c r="H44" s="434" t="s">
        <v>652</v>
      </c>
      <c r="I44" s="434" t="s">
        <v>655</v>
      </c>
      <c r="J44" s="434" t="s">
        <v>1281</v>
      </c>
      <c r="K44" s="435" t="s">
        <v>796</v>
      </c>
      <c r="L44" s="430" t="s">
        <v>873</v>
      </c>
      <c r="M44" s="430" t="str">
        <f>CONCATENATE(LEFT(petDefinitions[[#This Row],['[tidName']]],10),"_DESC")</f>
        <v>TID_PET_17_DESC</v>
      </c>
      <c r="N44" s="430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1144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1048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1049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1073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1301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1050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1293</v>
      </c>
      <c r="AC26" s="475" t="s">
        <v>1310</v>
      </c>
      <c r="AD26" s="476" t="s">
        <v>1320</v>
      </c>
      <c r="AE26" s="475" t="s">
        <v>1328</v>
      </c>
      <c r="AF26" s="475" t="s">
        <v>1336</v>
      </c>
    </row>
    <row r="27" spans="2:32" s="27" customFormat="1">
      <c r="B27" s="306" t="s">
        <v>4</v>
      </c>
      <c r="C27" s="301" t="s">
        <v>1016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1017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1051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1043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1225</v>
      </c>
      <c r="AC30" s="475" t="s">
        <v>1307</v>
      </c>
      <c r="AD30" s="476" t="s">
        <v>1317</v>
      </c>
      <c r="AE30" s="475" t="s">
        <v>1326</v>
      </c>
      <c r="AF30" s="478" t="s">
        <v>1334</v>
      </c>
    </row>
    <row r="31" spans="2:32" s="27" customFormat="1">
      <c r="B31" s="306" t="s">
        <v>4</v>
      </c>
      <c r="C31" s="301" t="s">
        <v>1018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1019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1020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1021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1052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1231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1053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1067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1232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1022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1233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1054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1294</v>
      </c>
      <c r="AC39" s="475" t="s">
        <v>1315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1023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1295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1024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1296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1025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1297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1026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1298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1027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1299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1068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1069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1070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1028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1046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1230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1029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1030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1234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1031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1235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1145</v>
      </c>
      <c r="D53" s="302" t="s">
        <v>1144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1237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1074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1280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1305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1032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1236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1055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1042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1224</v>
      </c>
      <c r="AC58" s="475" t="s">
        <v>1308</v>
      </c>
      <c r="AD58" s="476" t="s">
        <v>1318</v>
      </c>
      <c r="AE58" s="475" t="s">
        <v>1327</v>
      </c>
      <c r="AF58" s="475" t="s">
        <v>1335</v>
      </c>
    </row>
    <row r="59" spans="1:32">
      <c r="A59" s="239"/>
      <c r="B59" s="306" t="s">
        <v>4</v>
      </c>
      <c r="C59" s="301" t="s">
        <v>1033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1302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1056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1227</v>
      </c>
      <c r="AC60" s="475" t="s">
        <v>1311</v>
      </c>
      <c r="AD60" s="476" t="s">
        <v>1321</v>
      </c>
      <c r="AE60" s="475" t="s">
        <v>1329</v>
      </c>
      <c r="AF60" s="478" t="s">
        <v>1337</v>
      </c>
    </row>
    <row r="61" spans="1:32">
      <c r="B61" s="306" t="s">
        <v>4</v>
      </c>
      <c r="C61" s="301" t="s">
        <v>1034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1036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1238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1035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1037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1223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1038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1071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1039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1303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1057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1300</v>
      </c>
      <c r="AC68" s="372" t="s">
        <v>1314</v>
      </c>
      <c r="AD68" s="477" t="s">
        <v>1324</v>
      </c>
      <c r="AE68" s="375"/>
      <c r="AF68" s="467"/>
    </row>
    <row r="69" spans="2:32">
      <c r="B69" s="307" t="s">
        <v>4</v>
      </c>
      <c r="C69" s="303" t="s">
        <v>1060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1072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1304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1058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1059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1239</v>
      </c>
      <c r="AC72" s="475" t="s">
        <v>1312</v>
      </c>
      <c r="AD72" s="476" t="s">
        <v>1322</v>
      </c>
      <c r="AE72" s="466"/>
      <c r="AF72" s="466"/>
    </row>
    <row r="73" spans="2:32" s="27" customFormat="1">
      <c r="B73" s="307" t="s">
        <v>4</v>
      </c>
      <c r="C73" s="303" t="s">
        <v>1061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1044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1229</v>
      </c>
      <c r="AC74" s="475" t="s">
        <v>1306</v>
      </c>
      <c r="AD74" s="476" t="s">
        <v>1316</v>
      </c>
      <c r="AE74" s="475" t="s">
        <v>1325</v>
      </c>
      <c r="AF74" s="475" t="s">
        <v>1333</v>
      </c>
    </row>
    <row r="75" spans="2:32" s="27" customFormat="1">
      <c r="B75" s="306" t="s">
        <v>4</v>
      </c>
      <c r="C75" s="301" t="s">
        <v>1062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1063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1064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1040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1047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1226</v>
      </c>
      <c r="AC79" s="372" t="s">
        <v>1313</v>
      </c>
      <c r="AD79" s="477" t="s">
        <v>1323</v>
      </c>
      <c r="AE79" s="372" t="s">
        <v>1332</v>
      </c>
      <c r="AF79" s="479" t="s">
        <v>1338</v>
      </c>
    </row>
    <row r="80" spans="2:32">
      <c r="B80" s="307" t="s">
        <v>4</v>
      </c>
      <c r="C80" s="303" t="s">
        <v>1065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1066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1041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1045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1228</v>
      </c>
      <c r="AC83" s="475" t="s">
        <v>1309</v>
      </c>
      <c r="AD83" s="476" t="s">
        <v>1319</v>
      </c>
      <c r="AE83" s="466"/>
      <c r="AF83" s="473"/>
    </row>
    <row r="84" spans="2:32" s="27" customFormat="1">
      <c r="B84" s="480" t="s">
        <v>4</v>
      </c>
      <c r="C84" s="419" t="s">
        <v>1347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1258</v>
      </c>
      <c r="F88" s="154" t="s">
        <v>1245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1246</v>
      </c>
      <c r="D89" s="189" t="s">
        <v>357</v>
      </c>
      <c r="E89" s="335" t="s">
        <v>1259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1247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1248</v>
      </c>
      <c r="D91" s="189" t="s">
        <v>363</v>
      </c>
      <c r="E91" s="335" t="s">
        <v>1259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1249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1250</v>
      </c>
      <c r="D93" s="189" t="s">
        <v>360</v>
      </c>
      <c r="E93" s="335" t="s">
        <v>1259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1251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1252</v>
      </c>
      <c r="D95" s="189" t="s">
        <v>360</v>
      </c>
      <c r="E95" s="335" t="s">
        <v>1260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1253</v>
      </c>
      <c r="D96" s="189" t="s">
        <v>362</v>
      </c>
      <c r="E96" s="335" t="s">
        <v>1259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1254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1255</v>
      </c>
      <c r="D98" s="189" t="s">
        <v>362</v>
      </c>
      <c r="E98" s="335" t="s">
        <v>1260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1078</v>
      </c>
      <c r="G4" s="148" t="s">
        <v>1079</v>
      </c>
      <c r="H4" s="148" t="s">
        <v>1080</v>
      </c>
      <c r="I4" s="148" t="s">
        <v>1126</v>
      </c>
      <c r="J4" s="148" t="s">
        <v>1127</v>
      </c>
      <c r="K4" s="148" t="s">
        <v>1081</v>
      </c>
      <c r="L4" s="148" t="s">
        <v>1083</v>
      </c>
      <c r="M4" s="148" t="s">
        <v>1084</v>
      </c>
      <c r="N4" s="148" t="s">
        <v>1085</v>
      </c>
      <c r="O4" s="148" t="s">
        <v>1086</v>
      </c>
      <c r="P4" s="148" t="s">
        <v>1087</v>
      </c>
      <c r="Q4" s="148" t="s">
        <v>1088</v>
      </c>
      <c r="R4" s="148" t="s">
        <v>1089</v>
      </c>
      <c r="S4" s="148" t="s">
        <v>1090</v>
      </c>
      <c r="T4" s="148" t="s">
        <v>1091</v>
      </c>
      <c r="U4" s="148" t="s">
        <v>1190</v>
      </c>
      <c r="V4" s="148" t="s">
        <v>1191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1128</v>
      </c>
      <c r="G5" s="15" t="s">
        <v>1346</v>
      </c>
      <c r="H5" s="15" t="s">
        <v>679</v>
      </c>
      <c r="I5" s="15" t="s">
        <v>1129</v>
      </c>
      <c r="J5" s="15" t="s">
        <v>1130</v>
      </c>
      <c r="K5" s="15" t="s">
        <v>1082</v>
      </c>
      <c r="L5" s="15" t="s">
        <v>1082</v>
      </c>
      <c r="M5" s="15" t="s">
        <v>1082</v>
      </c>
      <c r="N5" s="15" t="s">
        <v>1082</v>
      </c>
      <c r="O5" s="15" t="s">
        <v>1082</v>
      </c>
      <c r="P5" s="15" t="s">
        <v>1082</v>
      </c>
      <c r="Q5" s="15" t="s">
        <v>1082</v>
      </c>
      <c r="R5" s="15" t="s">
        <v>1082</v>
      </c>
      <c r="S5" s="15" t="s">
        <v>1082</v>
      </c>
      <c r="T5" s="15" t="s">
        <v>1082</v>
      </c>
      <c r="U5" s="15" t="s">
        <v>1193</v>
      </c>
      <c r="V5" s="15" t="s">
        <v>1192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1092</v>
      </c>
      <c r="G6" s="15"/>
      <c r="H6" s="15" t="s">
        <v>510</v>
      </c>
      <c r="I6" s="15"/>
      <c r="J6" s="15"/>
      <c r="K6" s="15" t="s">
        <v>1082</v>
      </c>
      <c r="L6" s="15" t="s">
        <v>1082</v>
      </c>
      <c r="M6" s="15" t="s">
        <v>1082</v>
      </c>
      <c r="N6" s="15" t="s">
        <v>1082</v>
      </c>
      <c r="O6" s="15" t="s">
        <v>1082</v>
      </c>
      <c r="P6" s="15" t="s">
        <v>1082</v>
      </c>
      <c r="Q6" s="15" t="s">
        <v>1082</v>
      </c>
      <c r="R6" s="15" t="s">
        <v>1082</v>
      </c>
      <c r="S6" s="15" t="s">
        <v>1082</v>
      </c>
      <c r="T6" s="15" t="s">
        <v>1082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1093</v>
      </c>
      <c r="G7" s="329"/>
      <c r="H7" s="329" t="s">
        <v>593</v>
      </c>
      <c r="I7" s="329"/>
      <c r="J7" s="329"/>
      <c r="K7" s="328" t="s">
        <v>1082</v>
      </c>
      <c r="L7" s="328" t="s">
        <v>1082</v>
      </c>
      <c r="M7" s="328" t="s">
        <v>1082</v>
      </c>
      <c r="N7" s="328" t="s">
        <v>1082</v>
      </c>
      <c r="O7" s="328" t="s">
        <v>1082</v>
      </c>
      <c r="P7" s="328" t="s">
        <v>1082</v>
      </c>
      <c r="Q7" s="328" t="s">
        <v>1082</v>
      </c>
      <c r="R7" s="328" t="s">
        <v>1082</v>
      </c>
      <c r="S7" s="328" t="s">
        <v>1082</v>
      </c>
      <c r="T7" s="328" t="s">
        <v>1082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1170</v>
      </c>
      <c r="F3" s="463" t="s">
        <v>1169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1182</v>
      </c>
      <c r="C4" s="453" t="s">
        <v>5</v>
      </c>
      <c r="D4" s="454" t="s">
        <v>204</v>
      </c>
      <c r="E4" s="454" t="s">
        <v>1156</v>
      </c>
      <c r="F4" s="454" t="s">
        <v>1157</v>
      </c>
      <c r="G4" s="454" t="s">
        <v>1158</v>
      </c>
      <c r="H4" s="454" t="s">
        <v>1159</v>
      </c>
      <c r="I4" s="455" t="s">
        <v>23</v>
      </c>
      <c r="J4" s="455" t="s">
        <v>1195</v>
      </c>
    </row>
    <row r="5" spans="2:16">
      <c r="B5" s="456" t="s">
        <v>4</v>
      </c>
      <c r="C5" s="450" t="s">
        <v>1240</v>
      </c>
      <c r="D5" s="450" t="s">
        <v>303</v>
      </c>
      <c r="E5" s="450">
        <v>0</v>
      </c>
      <c r="F5" s="450" t="s">
        <v>1076</v>
      </c>
      <c r="G5" s="450">
        <v>30</v>
      </c>
      <c r="H5" s="457">
        <v>30</v>
      </c>
      <c r="I5" s="457" t="s">
        <v>1184</v>
      </c>
      <c r="J5" s="457" t="s">
        <v>1172</v>
      </c>
    </row>
    <row r="6" spans="2:16">
      <c r="B6" s="456" t="s">
        <v>4</v>
      </c>
      <c r="C6" s="450" t="s">
        <v>1241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1188</v>
      </c>
      <c r="J6" s="457"/>
    </row>
    <row r="7" spans="2:16">
      <c r="B7" s="456" t="s">
        <v>4</v>
      </c>
      <c r="C7" s="450" t="s">
        <v>1242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1189</v>
      </c>
      <c r="J7" s="457"/>
    </row>
    <row r="8" spans="2:16" customFormat="1">
      <c r="B8" s="456" t="s">
        <v>4</v>
      </c>
      <c r="C8" s="450" t="s">
        <v>1160</v>
      </c>
      <c r="D8" s="450" t="s">
        <v>303</v>
      </c>
      <c r="E8" s="450">
        <v>1</v>
      </c>
      <c r="F8" s="450" t="s">
        <v>1076</v>
      </c>
      <c r="G8" s="450">
        <v>30</v>
      </c>
      <c r="H8" s="457">
        <v>50</v>
      </c>
      <c r="I8" s="457" t="s">
        <v>1184</v>
      </c>
      <c r="J8" s="457" t="s">
        <v>1172</v>
      </c>
    </row>
    <row r="9" spans="2:16" customFormat="1">
      <c r="B9" s="456" t="s">
        <v>4</v>
      </c>
      <c r="C9" s="450" t="s">
        <v>1161</v>
      </c>
      <c r="D9" s="450" t="s">
        <v>303</v>
      </c>
      <c r="E9" s="450">
        <v>1</v>
      </c>
      <c r="F9" s="450" t="s">
        <v>1075</v>
      </c>
      <c r="G9" s="450">
        <v>3</v>
      </c>
      <c r="H9" s="457">
        <v>5</v>
      </c>
      <c r="I9" s="457" t="s">
        <v>1185</v>
      </c>
      <c r="J9" s="457" t="s">
        <v>1171</v>
      </c>
    </row>
    <row r="10" spans="2:16" customFormat="1">
      <c r="B10" s="456" t="s">
        <v>4</v>
      </c>
      <c r="C10" s="450" t="s">
        <v>1162</v>
      </c>
      <c r="D10" s="450" t="s">
        <v>996</v>
      </c>
      <c r="E10" s="450">
        <v>1</v>
      </c>
      <c r="F10" s="450" t="s">
        <v>1256</v>
      </c>
      <c r="G10" s="450">
        <v>1</v>
      </c>
      <c r="H10" s="457">
        <v>1.5</v>
      </c>
      <c r="I10" s="457" t="s">
        <v>1278</v>
      </c>
      <c r="J10" s="457" t="s">
        <v>1174</v>
      </c>
    </row>
    <row r="11" spans="2:16">
      <c r="B11" s="456" t="s">
        <v>4</v>
      </c>
      <c r="C11" s="450" t="s">
        <v>1257</v>
      </c>
      <c r="D11" s="451" t="s">
        <v>996</v>
      </c>
      <c r="E11" s="451">
        <v>1</v>
      </c>
      <c r="F11" s="451" t="s">
        <v>1246</v>
      </c>
      <c r="G11" s="450">
        <v>1</v>
      </c>
      <c r="H11" s="451">
        <v>1.5</v>
      </c>
      <c r="I11" s="457" t="s">
        <v>1276</v>
      </c>
      <c r="J11" s="457" t="s">
        <v>1174</v>
      </c>
    </row>
    <row r="12" spans="2:16" customFormat="1">
      <c r="B12" s="456" t="s">
        <v>4</v>
      </c>
      <c r="C12" s="450" t="s">
        <v>326</v>
      </c>
      <c r="D12" s="450" t="s">
        <v>1000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1275</v>
      </c>
      <c r="J12" s="457" t="s">
        <v>1243</v>
      </c>
    </row>
    <row r="13" spans="2:16" customFormat="1">
      <c r="B13" s="458" t="s">
        <v>4</v>
      </c>
      <c r="C13" s="451" t="s">
        <v>1163</v>
      </c>
      <c r="D13" s="450" t="s">
        <v>1000</v>
      </c>
      <c r="E13" s="450">
        <v>1</v>
      </c>
      <c r="F13" s="451" t="s">
        <v>1163</v>
      </c>
      <c r="G13" s="450">
        <v>1</v>
      </c>
      <c r="H13" s="457">
        <v>2</v>
      </c>
      <c r="I13" s="457" t="s">
        <v>1277</v>
      </c>
      <c r="J13" s="457" t="s">
        <v>1244</v>
      </c>
    </row>
    <row r="14" spans="2:16" customFormat="1">
      <c r="B14" s="458" t="s">
        <v>4</v>
      </c>
      <c r="C14" s="450" t="s">
        <v>1164</v>
      </c>
      <c r="D14" s="450" t="s">
        <v>303</v>
      </c>
      <c r="E14" s="450">
        <v>1</v>
      </c>
      <c r="F14" s="450" t="s">
        <v>1165</v>
      </c>
      <c r="G14" s="450">
        <v>2</v>
      </c>
      <c r="H14" s="457">
        <v>5</v>
      </c>
      <c r="I14" s="457" t="s">
        <v>1186</v>
      </c>
      <c r="J14" s="457" t="s">
        <v>1173</v>
      </c>
    </row>
    <row r="15" spans="2:16" customFormat="1">
      <c r="B15" s="458" t="s">
        <v>4</v>
      </c>
      <c r="C15" s="450" t="s">
        <v>1166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1274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1187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1188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1189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1167</v>
      </c>
      <c r="E22" s="459" t="s">
        <v>1156</v>
      </c>
      <c r="F22" s="460" t="s">
        <v>1168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1175</v>
      </c>
      <c r="H23" s="461" t="s">
        <v>1176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1196</v>
      </c>
      <c r="H24" s="461" t="s">
        <v>1194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1177</v>
      </c>
      <c r="H25" s="461" t="s">
        <v>1178</v>
      </c>
    </row>
    <row r="26" spans="2:13" customFormat="1">
      <c r="B26" s="456" t="s">
        <v>4</v>
      </c>
      <c r="C26" s="450" t="s">
        <v>996</v>
      </c>
      <c r="D26" s="450">
        <v>0</v>
      </c>
      <c r="E26" s="450">
        <v>1</v>
      </c>
      <c r="F26" s="461" t="b">
        <v>1</v>
      </c>
      <c r="G26" s="461" t="s">
        <v>1198</v>
      </c>
      <c r="H26" s="461" t="s">
        <v>1197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1179</v>
      </c>
      <c r="H27" s="461" t="s">
        <v>1180</v>
      </c>
    </row>
    <row r="28" spans="2:13" customFormat="1">
      <c r="B28" s="458" t="s">
        <v>4</v>
      </c>
      <c r="C28" s="450" t="s">
        <v>1000</v>
      </c>
      <c r="D28" s="450">
        <v>0</v>
      </c>
      <c r="E28" s="450">
        <v>1</v>
      </c>
      <c r="F28" s="461" t="b">
        <v>0</v>
      </c>
      <c r="G28" s="461" t="s">
        <v>1199</v>
      </c>
      <c r="H28" s="461" t="s">
        <v>1200</v>
      </c>
    </row>
    <row r="29" spans="2:13">
      <c r="B29" s="458" t="s">
        <v>4</v>
      </c>
      <c r="C29" s="450" t="s">
        <v>1002</v>
      </c>
      <c r="D29" s="450">
        <v>0</v>
      </c>
      <c r="E29" s="450">
        <v>0</v>
      </c>
      <c r="F29" s="461" t="b">
        <v>1</v>
      </c>
      <c r="G29" s="461" t="s">
        <v>1361</v>
      </c>
      <c r="H29" s="461" t="s">
        <v>1362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1201</v>
      </c>
      <c r="H30" s="462" t="s">
        <v>1202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1149</v>
      </c>
      <c r="C40" s="12"/>
      <c r="D40" s="12"/>
      <c r="E40" s="12"/>
      <c r="F40" s="12"/>
      <c r="G40" s="12"/>
    </row>
    <row r="42" spans="2:11" ht="135.75">
      <c r="B42" s="445" t="s">
        <v>1150</v>
      </c>
      <c r="C42" s="446" t="s">
        <v>5</v>
      </c>
      <c r="D42" s="447" t="s">
        <v>1151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1152</v>
      </c>
      <c r="C54" s="12"/>
      <c r="D54" s="12"/>
      <c r="E54" s="12"/>
      <c r="F54" s="12"/>
      <c r="G54" s="12"/>
    </row>
    <row r="56" spans="2:7" ht="142.5">
      <c r="B56" s="445" t="s">
        <v>1153</v>
      </c>
      <c r="C56" s="446" t="s">
        <v>5</v>
      </c>
      <c r="D56" s="447" t="s">
        <v>1151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1154</v>
      </c>
      <c r="C61" s="12"/>
      <c r="D61" s="12"/>
      <c r="E61" s="12"/>
      <c r="F61" s="12"/>
      <c r="G61" s="12"/>
    </row>
    <row r="63" spans="2:7" ht="132">
      <c r="B63" s="445" t="s">
        <v>1155</v>
      </c>
      <c r="C63" s="446" t="s">
        <v>5</v>
      </c>
      <c r="D63" s="447" t="s">
        <v>1151</v>
      </c>
    </row>
    <row r="64" spans="2:7">
      <c r="B64" s="448" t="s">
        <v>4</v>
      </c>
      <c r="C64" s="449" t="s">
        <v>1181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2017-06-12T10:14:56Z</dcterms:modified>
</cp:coreProperties>
</file>