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38400" windowHeight="1824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43" l="1"/>
  <c r="L45" i="43"/>
  <c r="J45" i="43"/>
  <c r="E45" i="43"/>
  <c r="M44" i="43"/>
  <c r="L44" i="43"/>
  <c r="J44" i="43"/>
  <c r="E44" i="43"/>
  <c r="M43" i="43"/>
  <c r="L43" i="43"/>
  <c r="J43" i="43"/>
  <c r="E43" i="43"/>
  <c r="M42" i="43"/>
  <c r="L42" i="43"/>
  <c r="J42" i="43"/>
  <c r="E42" i="43"/>
  <c r="M41" i="43"/>
  <c r="L41" i="43"/>
  <c r="J41" i="43"/>
  <c r="E41" i="43"/>
  <c r="M40" i="43"/>
  <c r="L40" i="43"/>
  <c r="J40" i="43"/>
  <c r="E40" i="43"/>
  <c r="M39" i="43"/>
  <c r="L39" i="43"/>
  <c r="J39" i="43"/>
  <c r="E39" i="43"/>
  <c r="M38" i="43"/>
  <c r="L38" i="43"/>
  <c r="J38" i="43"/>
  <c r="E38" i="43"/>
  <c r="M37" i="43"/>
  <c r="L37" i="43"/>
  <c r="J37" i="43"/>
  <c r="E37" i="43"/>
  <c r="M36" i="43"/>
  <c r="L36" i="43"/>
  <c r="J36" i="43"/>
  <c r="E36" i="43"/>
  <c r="M35" i="43"/>
  <c r="L35" i="43"/>
  <c r="J35" i="43"/>
  <c r="E35" i="43"/>
  <c r="M34" i="43"/>
  <c r="L34" i="43"/>
  <c r="J34" i="43"/>
  <c r="E34" i="43"/>
  <c r="M33" i="43"/>
  <c r="L33" i="43"/>
  <c r="J33" i="43"/>
  <c r="E33" i="43"/>
  <c r="M32" i="43"/>
  <c r="L32" i="43"/>
  <c r="J32" i="43"/>
  <c r="E32" i="43"/>
  <c r="M31" i="43"/>
  <c r="L31" i="43"/>
  <c r="J31" i="43"/>
  <c r="E31" i="43"/>
  <c r="M30" i="43"/>
  <c r="L30" i="43"/>
  <c r="J30" i="43"/>
  <c r="E30" i="43"/>
  <c r="M29" i="43"/>
  <c r="L29" i="43"/>
  <c r="J29" i="43"/>
  <c r="E29" i="43"/>
  <c r="M28" i="43"/>
  <c r="L28" i="43"/>
  <c r="J28" i="43"/>
  <c r="E28" i="43"/>
  <c r="M27" i="43"/>
  <c r="L27" i="43"/>
  <c r="J27" i="43"/>
  <c r="E27" i="43"/>
  <c r="M26" i="43"/>
  <c r="L26" i="43"/>
  <c r="J26" i="43"/>
  <c r="E26" i="43"/>
  <c r="M25" i="43"/>
  <c r="L25" i="43"/>
  <c r="J25" i="43"/>
  <c r="E25" i="43"/>
  <c r="M24" i="43"/>
  <c r="L24" i="43"/>
  <c r="J24" i="43"/>
  <c r="E24" i="43"/>
  <c r="M23" i="43"/>
  <c r="L23" i="43"/>
  <c r="J23" i="43"/>
  <c r="E23" i="43"/>
  <c r="M22" i="43"/>
  <c r="L22" i="43"/>
  <c r="J22" i="43"/>
  <c r="E22" i="43"/>
  <c r="M21" i="43"/>
  <c r="L21" i="43"/>
  <c r="J21" i="43"/>
  <c r="E21" i="43"/>
  <c r="M20" i="43"/>
  <c r="L20" i="43"/>
  <c r="J20" i="43"/>
  <c r="E20" i="43"/>
  <c r="M19" i="43"/>
  <c r="L19" i="43"/>
  <c r="J19" i="43"/>
  <c r="E19" i="43"/>
  <c r="M18" i="43"/>
  <c r="L18" i="43"/>
  <c r="J18" i="43"/>
  <c r="E18" i="43"/>
  <c r="M17" i="43"/>
  <c r="L17" i="43"/>
  <c r="J17" i="43"/>
  <c r="E17" i="43"/>
  <c r="M16" i="43"/>
  <c r="L16" i="43"/>
  <c r="J16" i="43"/>
  <c r="E16" i="43"/>
  <c r="M15" i="43"/>
  <c r="L15" i="43"/>
  <c r="J15" i="43"/>
  <c r="E15" i="43"/>
  <c r="M14" i="43"/>
  <c r="L14" i="43"/>
  <c r="J14" i="43"/>
  <c r="E14" i="43"/>
  <c r="M13" i="43"/>
  <c r="L13" i="43"/>
  <c r="J13" i="43"/>
  <c r="E13" i="43"/>
  <c r="M12" i="43"/>
  <c r="L12" i="43"/>
  <c r="J12" i="43"/>
  <c r="E12" i="43"/>
  <c r="M11" i="43"/>
  <c r="L11" i="43"/>
  <c r="J11" i="43"/>
  <c r="E11" i="43"/>
  <c r="M10" i="43"/>
  <c r="L10" i="43"/>
  <c r="J10" i="43"/>
  <c r="E10" i="43"/>
  <c r="M9" i="43"/>
  <c r="L9" i="43"/>
  <c r="J9" i="43"/>
  <c r="E9" i="43"/>
  <c r="M8" i="43"/>
  <c r="L8" i="43"/>
  <c r="J8" i="43"/>
  <c r="E8" i="43"/>
  <c r="M7" i="43"/>
  <c r="L7" i="43"/>
  <c r="J7" i="43"/>
  <c r="E7" i="43"/>
  <c r="M6" i="43"/>
  <c r="L6" i="43"/>
  <c r="J6" i="43"/>
  <c r="E6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<sst xmlns="http://schemas.openxmlformats.org/spreadsheetml/2006/main" count="2231" uniqueCount="929">
  <si>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</si>
  <si>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</si>
  <si>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</si>
  <si>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</si>
  <si>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</si>
  <si>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</si>
  <si>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</si>
  <si>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</si>
  <si>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</si>
  <si>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</si>
  <si>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</si>
  <si>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</si>
  <si>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</si>
  <si>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</si>
  <si>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</si>
  <si>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</si>
  <si>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</si>
  <si>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</si>
  <si>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</si>
  <si>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</si>
  <si>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</si>
  <si>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</si>
  <si>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</si>
  <si>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</si>
  <si>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</si>
  <si>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</si>
  <si>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</si>
  <si>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</si>
  <si>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</si>
  <si>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</si>
  <si>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</si>
  <si>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</si>
  <si>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</si>
  <si>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</si>
  <si>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</si>
  <si>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</si>
  <si>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</si>
  <si>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</si>
  <si>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</si>
  <si>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</si>
  <si>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</si>
  <si>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</si>
  <si>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</si>
  <si>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</si>
  <si>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</si>
  <si>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</si>
  <si>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</si>
  <si>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</si>
  <si>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</si>
  <si>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</si>
  <si>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</si>
  <si>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</si>
  <si>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</si>
  <si>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</si>
  <si>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</si>
  <si>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</si>
  <si>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</si>
  <si>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</si>
  <si>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</si>
  <si>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</si>
  <si>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</si>
  <si>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</si>
  <si>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</si>
  <si>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</si>
  <si>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</si>
  <si>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</si>
  <si>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</si>
  <si>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</si>
  <si>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</si>
  <si>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</si>
  <si>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</si>
  <si>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</si>
  <si>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</si>
  <si>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</si>
  <si>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</si>
  <si>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</si>
  <si>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</si>
  <si>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</si>
  <si>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</si>
  <si>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</si>
  <si>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</si>
  <si>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</si>
  <si>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</si>
  <si>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</si>
  <si>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</si>
  <si>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</si>
  <si>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</si>
  <si>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</si>
  <si>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</si>
  <si>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</si>
  <si>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</si>
  <si>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</si>
  <si>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</si>
  <si>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</si>
  <si>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</si>
  <si>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</si>
  <si>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</si>
  <si>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</si>
  <si>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</si>
  <si>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</si>
  <si>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</si>
  <si>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</si>
  <si>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</si>
  <si>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</si>
  <si>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</si>
  <si>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</si>
  <si>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</si>
  <si>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</si>
  <si>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</si>
  <si>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</si>
  <si>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</si>
  <si>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</si>
  <si>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</si>
  <si>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</si>
  <si>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</si>
  <si>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</si>
  <si>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</si>
  <si>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</si>
  <si>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</si>
  <si>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</si>
  <si>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</si>
  <si>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</si>
  <si>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</si>
  <si>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</si>
  <si>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</si>
  <si>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</si>
  <si>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</si>
  <si>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</si>
  <si>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</si>
  <si>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</si>
  <si>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</si>
  <si>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</si>
  <si>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</si>
  <si>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</si>
  <si>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</si>
  <si>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</si>
  <si>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</si>
  <si>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</si>
  <si>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</si>
  <si>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</si>
  <si>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</si>
  <si>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</si>
  <si>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</si>
  <si>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</si>
  <si>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</si>
  <si>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</si>
  <si>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</si>
  <si>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</si>
  <si>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</si>
  <si>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</si>
  <si>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</si>
  <si>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</si>
  <si>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</si>
  <si>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</si>
  <si>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</si>
  <si>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</si>
  <si>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</si>
  <si>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</si>
  <si>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</si>
  <si>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</si>
  <si>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</si>
  <si>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</si>
  <si>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</si>
  <si>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</si>
  <si>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</si>
  <si>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</si>
  <si>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</si>
  <si>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</si>
  <si>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</si>
  <si>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</si>
  <si>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</si>
  <si>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</si>
  <si>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</si>
  <si>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</si>
  <si>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</si>
  <si>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</si>
  <si>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</si>
  <si>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</si>
  <si>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</si>
  <si>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</si>
  <si>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</si>
  <si>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</si>
  <si>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</si>
  <si>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</si>
  <si>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</si>
  <si>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</si>
  <si>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</si>
  <si>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</si>
  <si>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</si>
  <si>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</si>
  <si>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</si>
  <si>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</si>
  <si>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</si>
  <si>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</si>
  <si>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</si>
  <si>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</si>
  <si>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</si>
  <si>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</si>
  <si>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</si>
  <si>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</si>
  <si>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</si>
  <si>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</si>
  <si>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</si>
  <si>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</si>
  <si>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</si>
  <si>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</si>
  <si>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</si>
  <si>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</si>
  <si>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</si>
  <si>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</si>
  <si>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</si>
  <si>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</si>
  <si>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</si>
  <si>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</si>
  <si>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</si>
  <si>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</si>
  <si>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</si>
  <si>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</si>
  <si>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</si>
  <si>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</si>
  <si>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</si>
  <si>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</si>
  <si>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</si>
  <si>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</si>
  <si>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</si>
  <si>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</si>
  <si>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</si>
  <si>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</si>
  <si>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</si>
  <si>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</si>
  <si>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</si>
  <si>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</si>
  <si>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</si>
  <si>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</si>
  <si>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</si>
  <si>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</si>
  <si>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</si>
  <si>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</si>
  <si>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</si>
  <si>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</si>
  <si>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</si>
  <si>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</si>
  <si>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</si>
  <si>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</si>
  <si>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</si>
  <si>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</si>
  <si>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</si>
  <si>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</si>
  <si>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</si>
  <si>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</si>
  <si>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</si>
  <si>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</si>
  <si>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</si>
  <si>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</si>
  <si>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</si>
  <si>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</si>
  <si>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</si>
  <si>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</si>
  <si>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</si>
  <si>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</si>
  <si>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</si>
  <si>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</si>
  <si>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</si>
  <si>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</si>
  <si>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</si>
  <si>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</si>
  <si>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</si>
  <si>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</si>
  <si>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</si>
  <si>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</si>
  <si>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</si>
  <si>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</si>
  <si>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</si>
  <si>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</si>
  <si>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</si>
  <si>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</si>
  <si>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</si>
  <si>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</si>
  <si>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</si>
  <si>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</si>
  <si>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</si>
  <si>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</si>
  <si>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</si>
  <si>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</si>
  <si>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</si>
  <si>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</si>
  <si>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</si>
  <si>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</si>
  <si>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</si>
  <si>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</si>
  <si>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</si>
  <si>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</si>
  <si>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</si>
  <si>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</si>
  <si>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</si>
  <si>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</si>
  <si>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</si>
  <si>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</si>
  <si>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</si>
  <si>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</si>
  <si>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</si>
  <si>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</si>
  <si>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</si>
  <si>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</si>
  <si>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</si>
  <si>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</si>
  <si>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</si>
  <si>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</si>
  <si>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</si>
  <si>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</si>
  <si>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</si>
  <si>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</si>
  <si>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</si>
  <si>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</si>
  <si>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</si>
  <si>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</si>
  <si>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</si>
  <si>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</si>
  <si>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</si>
  <si>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</si>
  <si>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</si>
  <si>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</si>
  <si>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</si>
  <si>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</si>
  <si>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</si>
  <si>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</si>
  <si>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</si>
  <si>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</si>
  <si>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</si>
  <si>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</si>
  <si>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</si>
  <si>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</si>
  <si>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</si>
  <si>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</si>
  <si>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</si>
  <si>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</si>
  <si>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</si>
  <si>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</si>
  <si>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</si>
  <si>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</si>
  <si>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</si>
  <si>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</si>
  <si>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</si>
  <si>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</si>
  <si>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</si>
  <si>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</si>
  <si>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</si>
  <si>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</si>
  <si>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</si>
  <si>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</si>
  <si>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</si>
  <si>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</si>
  <si>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</si>
  <si>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</si>
  <si>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</si>
  <si>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</si>
  <si>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</si>
  <si>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</si>
  <si>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</si>
  <si>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</si>
  <si>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</si>
  <si>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</si>
  <si>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</si>
  <si>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</si>
  <si>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</si>
  <si>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</si>
  <si>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</si>
  <si>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</si>
  <si>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</si>
  <si>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</si>
  <si>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</si>
  <si>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</si>
  <si>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</si>
  <si>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</si>
  <si>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</si>
  <si>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</si>
  <si>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</si>
  <si>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</si>
  <si>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</si>
  <si>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</si>
  <si>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</si>
  <si>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</si>
  <si>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</si>
  <si>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</si>
  <si>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</si>
  <si>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</si>
  <si>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</si>
  <si>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</si>
  <si>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</si>
  <si>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</si>
  <si>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</si>
  <si>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</si>
  <si>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</si>
  <si>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</si>
  <si>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</si>
  <si>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</si>
  <si>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</si>
  <si>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</si>
  <si>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</si>
  <si>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</si>
  <si>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</si>
  <si>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</si>
  <si>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</si>
  <si>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</si>
  <si>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</si>
  <si>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</si>
  <si>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</si>
  <si>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</si>
  <si>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</si>
  <si>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</si>
  <si>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</si>
  <si>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</si>
  <si>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</si>
  <si>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</si>
  <si>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</si>
  <si>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</si>
  <si>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</si>
  <si>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</si>
  <si>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</si>
  <si>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</si>
  <si>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</si>
  <si>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</si>
  <si>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</si>
  <si>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</si>
  <si>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</si>
  <si>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</si>
  <si>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</si>
  <si>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</si>
  <si>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</si>
  <si>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</si>
  <si>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</si>
  <si>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</si>
  <si>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</si>
  <si>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</si>
  <si>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</si>
  <si>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</si>
  <si>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</si>
  <si>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</si>
  <si>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</si>
  <si>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</si>
  <si>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</si>
  <si>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</si>
  <si>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</si>
  <si>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</si>
  <si>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</si>
  <si>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</si>
  <si>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</si>
  <si>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</si>
  <si>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</si>
  <si>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</si>
  <si>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</si>
  <si>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</si>
  <si>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</si>
  <si>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</si>
  <si>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</si>
  <si>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</si>
  <si>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</si>
  <si>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</si>
  <si>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</si>
  <si>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</si>
  <si>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</si>
  <si>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</si>
  <si>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</si>
  <si>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</si>
  <si>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</si>
  <si>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</si>
  <si>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</si>
  <si>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</si>
  <si>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</si>
  <si>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</si>
  <si>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</si>
  <si>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</si>
  <si>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</si>
  <si>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</si>
  <si>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</si>
  <si>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</si>
  <si>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</si>
  <si>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</si>
  <si>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</si>
  <si>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</si>
  <si>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</si>
  <si>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</si>
  <si>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</si>
  <si>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</si>
  <si>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</si>
  <si>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</si>
  <si>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</si>
  <si>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</si>
  <si>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</si>
  <si>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</si>
  <si>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</si>
  <si>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</si>
  <si>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</si>
  <si>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</si>
  <si>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</si>
  <si>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</si>
  <si>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</si>
  <si>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</si>
  <si>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</si>
  <si>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</si>
  <si>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</si>
  <si>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</si>
  <si>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</si>
  <si>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</si>
  <si>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</si>
  <si>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</si>
  <si>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</si>
  <si>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</si>
  <si>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</si>
  <si>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</si>
  <si>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</si>
  <si>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</si>
  <si>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</si>
  <si>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</si>
  <si>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</si>
  <si>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</si>
  <si>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</si>
  <si>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</si>
  <si>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</si>
  <si>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</si>
  <si>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</si>
  <si>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</si>
  <si>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</si>
  <si>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</si>
  <si>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</si>
  <si>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</si>
  <si>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</si>
  <si>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</si>
  <si>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</si>
  <si>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</si>
  <si>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</si>
  <si>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</si>
  <si>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</si>
  <si>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</si>
  <si>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</si>
  <si>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</si>
  <si>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</si>
  <si>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</si>
  <si>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</si>
  <si>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</si>
  <si>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</si>
  <si>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</si>
  <si>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</si>
  <si>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</si>
  <si>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</si>
  <si>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</si>
  <si>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</si>
  <si>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</si>
  <si>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</si>
  <si>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</si>
  <si>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</si>
  <si>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</si>
  <si>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</si>
  <si>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</si>
  <si>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</si>
  <si>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</si>
  <si>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</si>
  <si>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</si>
  <si>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</si>
  <si>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</si>
  <si>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</si>
  <si>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</si>
  <si>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</si>
  <si>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</si>
  <si>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</si>
  <si>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</si>
  <si>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</si>
  <si>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</si>
  <si>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</si>
  <si>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</si>
  <si>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</si>
  <si>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</si>
  <si>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</si>
  <si>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</si>
  <si>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</si>
  <si>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</si>
  <si>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</si>
  <si>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</si>
  <si>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</si>
  <si>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</si>
  <si>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</si>
  <si>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</si>
  <si>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</si>
  <si>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</si>
  <si>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</si>
  <si>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</si>
  <si>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</si>
  <si>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</si>
  <si>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</si>
  <si>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</si>
  <si>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</si>
  <si>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</si>
  <si>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</si>
  <si>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</si>
  <si>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</si>
  <si>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</si>
  <si>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</si>
  <si>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</si>
  <si>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</si>
  <si>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</si>
  <si>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</si>
  <si>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</si>
  <si>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</si>
  <si>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</si>
  <si>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</si>
  <si>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</si>
  <si>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</si>
  <si>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</si>
  <si>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</si>
  <si>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</si>
  <si>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</si>
  <si>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</si>
  <si>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</si>
  <si>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</si>
  <si>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</si>
  <si>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</si>
  <si>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</si>
  <si>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</si>
  <si>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</si>
  <si>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</si>
  <si>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</si>
  <si>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</si>
  <si>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</si>
  <si>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</si>
  <si>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</si>
  <si>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</si>
  <si>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</si>
  <si>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</si>
  <si>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</si>
  <si>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</si>
  <si>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</si>
  <si>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</si>
  <si>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</si>
  <si>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</si>
  <si>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</si>
  <si>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</si>
  <si>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</si>
  <si>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</si>
  <si>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</si>
  <si>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</si>
  <si>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</si>
  <si>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</si>
  <si>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</si>
  <si>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</si>
  <si>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</si>
  <si>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</si>
  <si>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</si>
  <si>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</si>
  <si>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</si>
  <si>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</si>
  <si>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</si>
  <si>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</si>
  <si>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</si>
  <si>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</si>
  <si>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</si>
  <si>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</si>
  <si>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</si>
  <si>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</si>
  <si>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</si>
  <si>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</si>
  <si>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</si>
  <si>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</si>
  <si>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</si>
  <si>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</si>
  <si>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</si>
  <si>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</si>
  <si>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</si>
  <si>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</si>
  <si>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</si>
  <si>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</si>
  <si>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</si>
  <si>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</si>
  <si>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</si>
  <si>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</si>
  <si>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</si>
  <si>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</si>
  <si>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</si>
  <si>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</si>
  <si>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</si>
  <si>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</si>
  <si>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</si>
  <si>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</si>
  <si>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</si>
  <si>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</si>
  <si>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</si>
  <si>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</si>
  <si>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</si>
  <si>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</si>
  <si>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</si>
  <si>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</si>
  <si>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</si>
  <si>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</si>
  <si>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</si>
  <si>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</si>
  <si>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</si>
  <si>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</si>
  <si>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</si>
  <si>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</si>
  <si>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</si>
  <si>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</si>
  <si>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</si>
  <si>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</si>
  <si>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</si>
  <si>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</si>
  <si>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</si>
  <si>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</si>
  <si>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</si>
  <si>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</si>
  <si>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</si>
  <si>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</si>
  <si>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</si>
  <si>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</si>
  <si>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</si>
  <si>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</si>
  <si>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</si>
  <si>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</si>
  <si>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</si>
  <si>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</si>
  <si>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</si>
  <si>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</si>
  <si>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</si>
  <si>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</si>
  <si>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</si>
  <si>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</si>
  <si>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</si>
  <si>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</si>
  <si>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</si>
  <si>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</si>
  <si>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</si>
  <si>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</si>
  <si>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</si>
  <si>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</si>
  <si>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</si>
  <si>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</si>
  <si>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</si>
  <si>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</si>
  <si>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</si>
  <si>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</si>
  <si>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</si>
  <si>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</si>
  <si>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</si>
  <si>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</si>
  <si>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</si>
  <si>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</si>
  <si>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</si>
  <si>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</si>
  <si>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</si>
  <si>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</si>
  <si>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</si>
  <si>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</si>
  <si>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</si>
  <si>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</si>
  <si>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</si>
  <si>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</si>
  <si>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</si>
  <si>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</si>
  <si>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</si>
  <si>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</si>
  <si>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</si>
  <si>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</si>
  <si>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</si>
  <si>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</si>
  <si>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</si>
  <si>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</si>
  <si>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</si>
  <si>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</si>
  <si>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</si>
  <si>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</si>
  <si>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</si>
  <si>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</si>
  <si>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</si>
  <si>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</si>
  <si>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</si>
  <si>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</si>
  <si>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</si>
  <si>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</si>
  <si>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</si>
  <si>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</si>
  <si>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</si>
  <si>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</si>
  <si>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</si>
  <si>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</si>
  <si>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</si>
  <si>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</si>
  <si>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</si>
  <si>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</si>
  <si>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</si>
  <si>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</si>
  <si>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</si>
  <si>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</si>
  <si>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</si>
  <si>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</si>
  <si>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</si>
  <si>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</si>
  <si>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</si>
  <si>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</si>
  <si>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</si>
  <si>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</si>
  <si>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</si>
  <si>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</si>
  <si>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</si>
  <si>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</si>
  <si>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</si>
  <si>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</si>
  <si>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</si>
  <si>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</si>
  <si>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</si>
  <si>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</si>
  <si>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</si>
  <si>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</si>
  <si>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</si>
  <si>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</si>
  <si>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</si>
  <si>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</si>
  <si>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</si>
  <si>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</si>
  <si>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</si>
  <si>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</si>
  <si>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</si>
  <si>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</si>
  <si>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</si>
  <si>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</si>
  <si>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</si>
  <si>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</si>
  <si>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</si>
  <si>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</si>
  <si>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</si>
  <si>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</si>
  <si>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</si>
  <si>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</si>
  <si>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</si>
  <si>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</si>
  <si>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</si>
  <si>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</si>
  <si>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</si>
  <si>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</si>
  <si>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</si>
  <si>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</si>
  <si>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</si>
  <si>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</si>
  <si>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</si>
  <si>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</si>
  <si>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</si>
  <si>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</si>
  <si>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placeholder_disguise_row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</si>
  <si>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</si>
  <si>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</si>
  <si>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</si>
  <si>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</si>
  <si>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</si>
  <si>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</si>
  <si>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</si>
  <si>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</si>
  <si>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</si>
  <si>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</si>
  <si>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</si>
  <si>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</si>
  <si>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</si>
  <si>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</si>
  <si>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</si>
  <si>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</si>
  <si>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</si>
  <si>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</si>
  <si>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</si>
  <si>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</si>
  <si>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</si>
  <si>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</si>
  <si>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</si>
  <si>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</si>
  <si>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</si>
  <si>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</si>
  <si>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</si>
  <si>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</si>
  <si>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</si>
  <si>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</si>
  <si>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</si>
  <si>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</si>
  <si>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</si>
  <si>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</si>
  <si>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</si>
  <si>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</si>
  <si>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</si>
  <si>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</si>
  <si>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</si>
  <si>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</si>
  <si>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</si>
  <si>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</si>
  <si>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</si>
  <si>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</si>
  <si>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</si>
  <si>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dragon_crocodile_01</t>
  </si>
  <si>
    <t>equip_set_disguise_crocodile_1</t>
  </si>
  <si>
    <t>dragon_crocodile_02</t>
  </si>
  <si>
    <t>equip_set_disguise_crocodile_2</t>
  </si>
  <si>
    <t>dragon_crocodile_03</t>
  </si>
  <si>
    <t>equip_set_disguise_crocodile_3</t>
  </si>
  <si>
    <t>dragon_crocodile_04</t>
  </si>
  <si>
    <t>equip_set_disguise_crocodile_4</t>
  </si>
  <si>
    <t>dragon_crocodile_05</t>
  </si>
  <si>
    <t>equip_set_disguise_crocodile_5</t>
  </si>
  <si>
    <t>dragon_crocodile_06</t>
  </si>
  <si>
    <t>equip_set_disguise_crocodile_6</t>
  </si>
  <si>
    <t>dragon_crocodile_07</t>
  </si>
  <si>
    <t>equip_set_disguise_crocodile_7</t>
  </si>
  <si>
    <t>dragon_crocodile_08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</si>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</sst>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3" fillId="57" borderId="8" xfId="0" applyFont="1" applyFill="1" applyBorder="1"/>
    <xf numFmtId="0" fontId="0" fillId="57" borderId="8" xfId="0" applyFont="1" applyFill="1" applyBorder="1"/>
    <xf numFmtId="0" fontId="3" fillId="5" borderId="50" xfId="0" applyFont="1" applyFill="1" applyBorder="1"/>
    <xf numFmtId="0" fontId="0" fillId="5" borderId="50" xfId="0" applyFont="1" applyFill="1" applyBorder="1"/>
    <xf numFmtId="0" fontId="0" fillId="20" borderId="12" xfId="0" applyFont="1" applyFill="1" applyBorder="1"/>
    <xf numFmtId="0" fontId="3" fillId="5" borderId="8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5" headerRowBorderDxfId="104" tableBorderDxfId="103" totalsRowBorderDxfId="102">
  <autoFilter ref="B4:K7"/>
  <tableColumns count="10">
    <tableColumn id="1" name="{levelDefinitions}" dataDxfId="101"/>
    <tableColumn id="9" name="[sku]" dataDxfId="100"/>
    <tableColumn id="3" name="[order]" dataDxfId="99"/>
    <tableColumn id="4" name="[dragonsToUnlock]" dataDxfId="98"/>
    <tableColumn id="5" name="[spawnersScene]" dataDxfId="97"/>
    <tableColumn id="2" name="[collisionScene]" dataDxfId="96"/>
    <tableColumn id="10" name="[artScene]" dataDxfId="95"/>
    <tableColumn id="6" name="[comingSoon]" dataDxfId="94"/>
    <tableColumn id="11" name="[tidName]" dataDxfId="93"/>
    <tableColumn id="12" name="[tidDesc]" dataDxfId="9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8" headerRowBorderDxfId="87" tableBorderDxfId="86" totalsRowBorderDxfId="85">
  <autoFilter ref="B4:K22"/>
  <sortState ref="B5:K24">
    <sortCondition ref="D4:D24"/>
  </sortState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4" tableBorderDxfId="73">
  <autoFilter ref="B29:I32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6" tableBorderDxfId="65">
  <autoFilter ref="B38:K41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2" headerRowBorderDxfId="51" tableBorderDxfId="50" totalsRowBorderDxfId="49">
  <autoFilter ref="B4:J14"/>
  <tableColumns count="9">
    <tableColumn id="1" name="{eggDefinitions}" dataDxfId="48"/>
    <tableColumn id="6" name="[sku]" dataDxfId="47">
      <calculatedColumnFormula>CONCATENATE("egg_",eggDefinitions[[#This Row],['[dragonSku']]])</calculatedColumnFormula>
    </tableColumn>
    <tableColumn id="9" name="[dragonSku]" dataDxfId="46"/>
    <tableColumn id="3" name="[shopOrder]" dataDxfId="45"/>
    <tableColumn id="4" name="[pricePC]" dataDxfId="44"/>
    <tableColumn id="5" name="[incubationMinutes]" dataDxfId="43"/>
    <tableColumn id="10" name="[prefabPath]" dataDxfId="42"/>
    <tableColumn id="7" name="[tidName]" dataDxfId="41">
      <calculatedColumnFormula>CONCATENATE("TID_",UPPER(eggDefinitions[[#This Row],['[sku']]]),"_NAME")</calculatedColumnFormula>
    </tableColumn>
    <tableColumn id="8" name="[tidDesc]" dataDxfId="4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39" headerRowBorderDxfId="38" tableBorderDxfId="37" totalsRowBorderDxfId="36">
  <autoFilter ref="B18:F24"/>
  <tableColumns count="5">
    <tableColumn id="1" name="{eggRewardDefinitions}" dataDxfId="35"/>
    <tableColumn id="2" name="[sku]"/>
    <tableColumn id="3" name="[type]" dataDxfId="34"/>
    <tableColumn id="4" name="[droprate]" dataDxfId="33"/>
    <tableColumn id="5" name="[tidNam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6" headerRowBorderDxfId="215" tableBorderDxfId="214" totalsRowBorderDxfId="213">
  <autoFilter ref="B15:AH25"/>
  <tableColumns count="33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9" name="[furyBaseDamage]" dataDxfId="192"/>
    <tableColumn id="33" name="[furyBaseLenght]" dataDxfId="191"/>
    <tableColumn id="25" name="[furyMax]" dataDxfId="190"/>
    <tableColumn id="26" name="[furyBase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3" headerRowBorderDxfId="182" tableBorderDxfId="181" totalsRowBorderDxfId="180">
  <autoFilter ref="B4:F9"/>
  <tableColumns count="5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6" headerRowBorderDxfId="175" tableBorderDxfId="174" totalsRowBorderDxfId="173">
  <autoFilter ref="B31:E34"/>
  <tableColumns count="4">
    <tableColumn id="1" name="{dragonSkillDefinitions}" dataDxfId="172"/>
    <tableColumn id="2" name="[sku]" dataDxfId="171"/>
    <tableColumn id="4" name="[tidName]" dataDxfId="170">
      <calculatedColumnFormula>CONCATENATE("TID_",UPPER(dragonSkillDefinitions[[#This Row],['[sku']]]),"_NAME")</calculatedColumnFormula>
    </tableColumn>
    <tableColumn id="5" name="[tidDesc]" dataDxfId="16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8" headerRowBorderDxfId="167" tableBorderDxfId="166" totalsRowBorderDxfId="165">
  <autoFilter ref="B40:N50"/>
  <tableColumns count="13">
    <tableColumn id="1" name="{dragonSkillProgressionDefinitions}" dataDxfId="164"/>
    <tableColumn id="3" name="[sku]" dataDxfId="163">
      <calculatedColumnFormula>C16</calculatedColumnFormula>
    </tableColumn>
    <tableColumn id="5" name="[unlockPriceCoinsLevel1]" dataDxfId="162"/>
    <tableColumn id="6" name="[unlockPriceCoinsLevel2]" dataDxfId="161"/>
    <tableColumn id="7" name="[unlockPriceCoinsLevel3]" dataDxfId="160"/>
    <tableColumn id="8" name="[unlockPriceCoinsLevel4]" dataDxfId="159"/>
    <tableColumn id="9" name="[unlockPriceCoinsLevel5]" dataDxfId="158"/>
    <tableColumn id="2" name="[fireMin]" dataDxfId="157"/>
    <tableColumn id="4" name="[fireMax]" dataDxfId="156"/>
    <tableColumn id="10" name="[speedMin]" dataDxfId="155"/>
    <tableColumn id="11" name="[speedMax]" dataDxfId="154"/>
    <tableColumn id="12" name="[energyMin]" dataDxfId="153"/>
    <tableColumn id="13" name="[energyMax]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1" headerRowBorderDxfId="150" tableBorderDxfId="149" totalsRowBorderDxfId="148">
  <autoFilter ref="B56:K57"/>
  <tableColumns count="10">
    <tableColumn id="1" name="{dragonSettings}" dataDxfId="147"/>
    <tableColumn id="2" name="[sku]" dataDxfId="146"/>
    <tableColumn id="3" name="[healthWarningThreshold]" dataDxfId="145"/>
    <tableColumn id="4" name="[healthWarningModifier]" dataDxfId="14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3" headerRowBorderDxfId="142" tableBorderDxfId="141" totalsRowBorderDxfId="140">
  <autoFilter ref="B18:AB90"/>
  <sortState ref="B19:AB90">
    <sortCondition ref="N18:N90"/>
  </sortState>
  <tableColumns count="27">
    <tableColumn id="1" name="{entityDefinitions}" dataDxfId="139"/>
    <tableColumn id="2" name="[sku]" dataDxfId="138"/>
    <tableColumn id="6" name="[category]" dataDxfId="137"/>
    <tableColumn id="10" name="[rewardScore]" dataDxfId="136"/>
    <tableColumn id="11" name="[rewardCoins]" dataDxfId="135"/>
    <tableColumn id="12" name="[rewardPC]" dataDxfId="134"/>
    <tableColumn id="13" name="[rewardHealth]" dataDxfId="133"/>
    <tableColumn id="14" name="[rewardEnergy]" dataDxfId="132"/>
    <tableColumn id="16" name="[rewardXp]" dataDxfId="131"/>
    <tableColumn id="17" name="[goldenChance]" dataDxfId="130"/>
    <tableColumn id="18" name="[pcChance]" dataDxfId="129"/>
    <tableColumn id="3" name="[isEdible]" dataDxfId="128"/>
    <tableColumn id="4" name="[edibleFromTier]" dataDxfId="127"/>
    <tableColumn id="5" name="[biteResistance]" dataDxfId="126"/>
    <tableColumn id="26" name="[canBeHolded]" dataDxfId="125"/>
    <tableColumn id="27" name="[holdFromTier]" dataDxfId="124"/>
    <tableColumn id="28" name="[maxHealth]" dataDxfId="123"/>
    <tableColumn id="19" name="[eatFeedbackChance]" dataDxfId="122"/>
    <tableColumn id="20" name="[burnFeedbackChance]" dataDxfId="121"/>
    <tableColumn id="21" name="[damageFeedbackChance]" dataDxfId="120"/>
    <tableColumn id="22" name="[destroyFeedbackChance]" dataDxfId="119"/>
    <tableColumn id="7" name="[tidName]" dataDxfId="118"/>
    <tableColumn id="8" name="[tidDesc]" dataDxfId="117"/>
    <tableColumn id="9" name="[tidEatFeedback]" dataDxfId="116"/>
    <tableColumn id="23" name="[tidBurnFeedback]" dataDxfId="115"/>
    <tableColumn id="24" name="[tidDamageFeedback]" dataDxfId="114"/>
    <tableColumn id="25" name="[tidDestroyFeedback]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2" headerRowBorderDxfId="111" tableBorderDxfId="110" totalsRowBorderDxfId="109">
  <autoFilter ref="B4:C12"/>
  <tableColumns count="2">
    <tableColumn id="1" name="{entityCategoryDefinitions}" dataDxfId="108"/>
    <tableColumn id="2" name="[sku]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199"/>
      <c r="D3" s="199" t="s">
        <v>439</v>
      </c>
      <c r="E3" s="199" t="s">
        <v>433</v>
      </c>
      <c r="F3" s="250" t="s">
        <v>438</v>
      </c>
      <c r="G3" s="250"/>
      <c r="H3" s="199"/>
      <c r="I3" s="179"/>
      <c r="J3" s="178"/>
      <c r="K3" s="178"/>
    </row>
    <row r="4" spans="2:13" ht="122.1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7"/>
  <sheetViews>
    <sheetView topLeftCell="A56" workbookViewId="0">
      <selection activeCell="G72" sqref="G72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9.7109375" style="67" customWidth="1"/>
    <col min="6" max="6" width="24.28515625" style="67" bestFit="1" customWidth="1"/>
    <col min="10" max="10" width="29" customWidth="1"/>
    <col min="11" max="11" width="22.42578125" customWidth="1"/>
    <col min="12" max="12" width="38.42578125" customWidth="1"/>
    <col min="13" max="13" width="38" customWidth="1"/>
  </cols>
  <sheetData>
    <row r="1" spans="1:13" ht="15.95" thickBot="1">
      <c r="A1" s="67"/>
      <c r="B1" s="67"/>
    </row>
    <row r="2" spans="1:13" s="67" customFormat="1" ht="24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>
      <c r="B4" s="193" t="s">
        <v>583</v>
      </c>
      <c r="C4" s="193" t="s">
        <v>5</v>
      </c>
      <c r="D4" s="193" t="s">
        <v>184</v>
      </c>
      <c r="E4" s="193" t="s">
        <v>629</v>
      </c>
      <c r="F4" s="193" t="s">
        <v>630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ht="15.95" thickBot="1">
      <c r="B5" s="242" t="s">
        <v>4</v>
      </c>
      <c r="C5" s="243" t="s">
        <v>844</v>
      </c>
      <c r="D5" s="243"/>
      <c r="E5" s="243"/>
      <c r="F5" s="243"/>
      <c r="G5" s="243"/>
      <c r="H5" s="243"/>
      <c r="I5" s="243"/>
      <c r="J5" s="243"/>
      <c r="K5" s="243"/>
      <c r="L5" s="243"/>
      <c r="M5" s="243"/>
    </row>
    <row r="6" spans="1:13">
      <c r="B6" s="244"/>
      <c r="C6" s="245" t="s">
        <v>845</v>
      </c>
      <c r="D6" s="245" t="s">
        <v>772</v>
      </c>
      <c r="E6" s="245" t="str">
        <f>CONCATENATE("equip_set_",C6)</f>
        <v>equip_set_disguise_baby_0</v>
      </c>
      <c r="F6" s="245" t="s">
        <v>628</v>
      </c>
      <c r="G6" s="245">
        <v>1</v>
      </c>
      <c r="H6" s="245" t="s">
        <v>586</v>
      </c>
      <c r="I6" s="245">
        <v>100</v>
      </c>
      <c r="J6" s="245" t="str">
        <f>CONCATENATE("TID_",UPPER(C6),"_NAME")</f>
        <v>TID_DISGUISE_BABY_0_NAME</v>
      </c>
      <c r="K6" s="245" t="s">
        <v>589</v>
      </c>
      <c r="L6" s="246" t="str">
        <f>UPPER(CONCATENATE("TID_",C6,"_NAME"))</f>
        <v>TID_DISGUISE_BABY_0_NAME</v>
      </c>
      <c r="M6" s="246" t="str">
        <f>UPPER(CONCATENATE("TID_",C6,"_DESC"))</f>
        <v>TID_DISGUISE_BABY_0_DESC</v>
      </c>
    </row>
    <row r="7" spans="1:13">
      <c r="B7" s="215"/>
      <c r="C7" s="214" t="s">
        <v>846</v>
      </c>
      <c r="D7" s="214" t="s">
        <v>772</v>
      </c>
      <c r="E7" s="214" t="str">
        <f t="shared" ref="E7:E45" si="0">CONCATENATE("equip_set_",C7)</f>
        <v>equip_set_disguise_baby_1</v>
      </c>
      <c r="F7" s="214" t="s">
        <v>847</v>
      </c>
      <c r="G7" s="214">
        <v>2</v>
      </c>
      <c r="H7" s="214" t="s">
        <v>586</v>
      </c>
      <c r="I7" s="214">
        <v>100</v>
      </c>
      <c r="J7" s="214" t="str">
        <f t="shared" ref="J7:J45" si="1">CONCATENATE("TID_",UPPER(C7),"_NAME")</f>
        <v>TID_DISGUISE_BABY_1_NAME</v>
      </c>
      <c r="K7" s="214" t="s">
        <v>590</v>
      </c>
      <c r="L7" s="218" t="str">
        <f t="shared" ref="L7:L45" si="2">UPPER(CONCATENATE("TID_",C7,"_NAME"))</f>
        <v>TID_DISGUISE_BABY_1_NAME</v>
      </c>
      <c r="M7" s="218" t="str">
        <f t="shared" ref="M7:M45" si="3">UPPER(CONCATENATE("TID_",C7,"_DESC"))</f>
        <v>TID_DISGUISE_BABY_1_DESC</v>
      </c>
    </row>
    <row r="8" spans="1:13">
      <c r="B8" s="215"/>
      <c r="C8" s="214" t="s">
        <v>848</v>
      </c>
      <c r="D8" s="214" t="s">
        <v>772</v>
      </c>
      <c r="E8" s="214" t="str">
        <f t="shared" si="0"/>
        <v>equip_set_disguise_baby_2</v>
      </c>
      <c r="F8" s="214" t="s">
        <v>849</v>
      </c>
      <c r="G8" s="214">
        <v>3</v>
      </c>
      <c r="H8" s="214" t="s">
        <v>586</v>
      </c>
      <c r="I8" s="214">
        <v>100</v>
      </c>
      <c r="J8" s="214" t="str">
        <f t="shared" si="1"/>
        <v>TID_DISGUISE_BABY_2_NAME</v>
      </c>
      <c r="K8" s="214" t="s">
        <v>591</v>
      </c>
      <c r="L8" s="218" t="str">
        <f t="shared" si="2"/>
        <v>TID_DISGUISE_BABY_2_NAME</v>
      </c>
      <c r="M8" s="218" t="str">
        <f t="shared" si="3"/>
        <v>TID_DISGUISE_BABY_2_DESC</v>
      </c>
    </row>
    <row r="9" spans="1:13">
      <c r="B9" s="215"/>
      <c r="C9" s="214" t="s">
        <v>850</v>
      </c>
      <c r="D9" s="214" t="s">
        <v>772</v>
      </c>
      <c r="E9" s="214" t="str">
        <f t="shared" si="0"/>
        <v>equip_set_disguise_baby_3</v>
      </c>
      <c r="F9" s="214" t="s">
        <v>851</v>
      </c>
      <c r="G9" s="214">
        <v>4</v>
      </c>
      <c r="H9" s="214" t="s">
        <v>586</v>
      </c>
      <c r="I9" s="214">
        <v>100</v>
      </c>
      <c r="J9" s="214" t="str">
        <f t="shared" si="1"/>
        <v>TID_DISGUISE_BABY_3_NAME</v>
      </c>
      <c r="K9" s="214" t="s">
        <v>592</v>
      </c>
      <c r="L9" s="218" t="str">
        <f t="shared" si="2"/>
        <v>TID_DISGUISE_BABY_3_NAME</v>
      </c>
      <c r="M9" s="218" t="str">
        <f t="shared" si="3"/>
        <v>TID_DISGUISE_BABY_3_DESC</v>
      </c>
    </row>
    <row r="10" spans="1:13">
      <c r="B10" s="215"/>
      <c r="C10" s="214" t="s">
        <v>852</v>
      </c>
      <c r="D10" s="214" t="s">
        <v>772</v>
      </c>
      <c r="E10" s="214" t="str">
        <f t="shared" si="0"/>
        <v>equip_set_disguise_baby_4</v>
      </c>
      <c r="F10" s="214" t="s">
        <v>853</v>
      </c>
      <c r="G10" s="214">
        <v>5</v>
      </c>
      <c r="H10" s="214" t="s">
        <v>587</v>
      </c>
      <c r="I10" s="214">
        <v>200</v>
      </c>
      <c r="J10" s="214" t="str">
        <f t="shared" si="1"/>
        <v>TID_DISGUISE_BABY_4_NAME</v>
      </c>
      <c r="K10" s="214" t="s">
        <v>593</v>
      </c>
      <c r="L10" s="218" t="str">
        <f t="shared" si="2"/>
        <v>TID_DISGUISE_BABY_4_NAME</v>
      </c>
      <c r="M10" s="218" t="str">
        <f t="shared" si="3"/>
        <v>TID_DISGUISE_BABY_4_DESC</v>
      </c>
    </row>
    <row r="11" spans="1:13">
      <c r="B11" s="215"/>
      <c r="C11" s="214" t="s">
        <v>854</v>
      </c>
      <c r="D11" s="214" t="s">
        <v>772</v>
      </c>
      <c r="E11" s="214" t="str">
        <f t="shared" si="0"/>
        <v>equip_set_disguise_baby_5</v>
      </c>
      <c r="F11" s="214" t="s">
        <v>849</v>
      </c>
      <c r="G11" s="214">
        <v>6</v>
      </c>
      <c r="H11" s="214" t="s">
        <v>587</v>
      </c>
      <c r="I11" s="214">
        <v>200</v>
      </c>
      <c r="J11" s="214" t="str">
        <f t="shared" si="1"/>
        <v>TID_DISGUISE_BABY_5_NAME</v>
      </c>
      <c r="K11" s="214" t="s">
        <v>594</v>
      </c>
      <c r="L11" s="218" t="str">
        <f t="shared" si="2"/>
        <v>TID_DISGUISE_BABY_5_NAME</v>
      </c>
      <c r="M11" s="218" t="str">
        <f t="shared" si="3"/>
        <v>TID_DISGUISE_BABY_5_DESC</v>
      </c>
    </row>
    <row r="12" spans="1:13">
      <c r="B12" s="215"/>
      <c r="C12" s="214" t="s">
        <v>855</v>
      </c>
      <c r="D12" s="214" t="s">
        <v>772</v>
      </c>
      <c r="E12" s="214" t="str">
        <f t="shared" si="0"/>
        <v>equip_set_disguise_baby_6</v>
      </c>
      <c r="F12" s="214" t="s">
        <v>628</v>
      </c>
      <c r="G12" s="214">
        <v>7</v>
      </c>
      <c r="H12" s="214" t="s">
        <v>587</v>
      </c>
      <c r="I12" s="214">
        <v>200</v>
      </c>
      <c r="J12" s="214" t="str">
        <f t="shared" si="1"/>
        <v>TID_DISGUISE_BABY_6_NAME</v>
      </c>
      <c r="K12" s="214" t="s">
        <v>595</v>
      </c>
      <c r="L12" s="218" t="str">
        <f t="shared" si="2"/>
        <v>TID_DISGUISE_BABY_6_NAME</v>
      </c>
      <c r="M12" s="218" t="str">
        <f t="shared" si="3"/>
        <v>TID_DISGUISE_BABY_6_DESC</v>
      </c>
    </row>
    <row r="13" spans="1:13" ht="15.95" thickBot="1">
      <c r="B13" s="247"/>
      <c r="C13" s="248" t="s">
        <v>856</v>
      </c>
      <c r="D13" s="248" t="s">
        <v>772</v>
      </c>
      <c r="E13" s="248" t="str">
        <f t="shared" si="0"/>
        <v>equip_set_disguise_baby_7</v>
      </c>
      <c r="F13" s="248" t="s">
        <v>847</v>
      </c>
      <c r="G13" s="248">
        <v>8</v>
      </c>
      <c r="H13" s="248" t="s">
        <v>588</v>
      </c>
      <c r="I13" s="248">
        <v>300</v>
      </c>
      <c r="J13" s="248" t="str">
        <f t="shared" si="1"/>
        <v>TID_DISGUISE_BABY_7_NAME</v>
      </c>
      <c r="K13" s="248" t="s">
        <v>596</v>
      </c>
      <c r="L13" s="249" t="str">
        <f t="shared" si="2"/>
        <v>TID_DISGUISE_BABY_7_NAME</v>
      </c>
      <c r="M13" s="249" t="str">
        <f t="shared" si="3"/>
        <v>TID_DISGUISE_BABY_7_DESC</v>
      </c>
    </row>
    <row r="14" spans="1:13">
      <c r="B14" s="244" t="s">
        <v>4</v>
      </c>
      <c r="C14" s="245" t="s">
        <v>857</v>
      </c>
      <c r="D14" s="245" t="s">
        <v>746</v>
      </c>
      <c r="E14" s="245" t="str">
        <f t="shared" si="0"/>
        <v>equip_set_disguise_crocodile_0</v>
      </c>
      <c r="F14" s="245" t="s">
        <v>628</v>
      </c>
      <c r="G14" s="245">
        <v>1</v>
      </c>
      <c r="H14" s="245" t="s">
        <v>586</v>
      </c>
      <c r="I14" s="245">
        <v>100</v>
      </c>
      <c r="J14" s="245" t="str">
        <f t="shared" si="1"/>
        <v>TID_DISGUISE_CROCODILE_0_NAME</v>
      </c>
      <c r="K14" s="245" t="s">
        <v>589</v>
      </c>
      <c r="L14" s="246" t="str">
        <f t="shared" si="2"/>
        <v>TID_DISGUISE_CROCODILE_0_NAME</v>
      </c>
      <c r="M14" s="246" t="str">
        <f t="shared" si="3"/>
        <v>TID_DISGUISE_CROCODILE_0_DESC</v>
      </c>
    </row>
    <row r="15" spans="1:13">
      <c r="B15" s="215" t="s">
        <v>4</v>
      </c>
      <c r="C15" s="214" t="s">
        <v>858</v>
      </c>
      <c r="D15" s="214" t="s">
        <v>746</v>
      </c>
      <c r="E15" s="214" t="str">
        <f t="shared" si="0"/>
        <v>equip_set_disguise_crocodile_1</v>
      </c>
      <c r="F15" s="214" t="s">
        <v>847</v>
      </c>
      <c r="G15" s="214">
        <v>2</v>
      </c>
      <c r="H15" s="214" t="s">
        <v>586</v>
      </c>
      <c r="I15" s="214">
        <v>100</v>
      </c>
      <c r="J15" s="214" t="str">
        <f t="shared" si="1"/>
        <v>TID_DISGUISE_CROCODILE_1_NAME</v>
      </c>
      <c r="K15" s="214" t="s">
        <v>590</v>
      </c>
      <c r="L15" s="218" t="str">
        <f t="shared" si="2"/>
        <v>TID_DISGUISE_CROCODILE_1_NAME</v>
      </c>
      <c r="M15" s="218" t="str">
        <f t="shared" si="3"/>
        <v>TID_DISGUISE_CROCODILE_1_DESC</v>
      </c>
    </row>
    <row r="16" spans="1:13">
      <c r="B16" s="215" t="s">
        <v>4</v>
      </c>
      <c r="C16" s="214" t="s">
        <v>859</v>
      </c>
      <c r="D16" s="214" t="s">
        <v>746</v>
      </c>
      <c r="E16" s="214" t="str">
        <f t="shared" si="0"/>
        <v>equip_set_disguise_crocodile_2</v>
      </c>
      <c r="F16" s="214" t="s">
        <v>849</v>
      </c>
      <c r="G16" s="214">
        <v>3</v>
      </c>
      <c r="H16" s="214" t="s">
        <v>586</v>
      </c>
      <c r="I16" s="214">
        <v>100</v>
      </c>
      <c r="J16" s="214" t="str">
        <f t="shared" si="1"/>
        <v>TID_DISGUISE_CROCODILE_2_NAME</v>
      </c>
      <c r="K16" s="214" t="s">
        <v>591</v>
      </c>
      <c r="L16" s="218" t="str">
        <f t="shared" si="2"/>
        <v>TID_DISGUISE_CROCODILE_2_NAME</v>
      </c>
      <c r="M16" s="218" t="str">
        <f t="shared" si="3"/>
        <v>TID_DISGUISE_CROCODILE_2_DESC</v>
      </c>
    </row>
    <row r="17" spans="2:13">
      <c r="B17" s="215" t="s">
        <v>4</v>
      </c>
      <c r="C17" s="214" t="s">
        <v>860</v>
      </c>
      <c r="D17" s="214" t="s">
        <v>746</v>
      </c>
      <c r="E17" s="214" t="str">
        <f t="shared" si="0"/>
        <v>equip_set_disguise_crocodile_3</v>
      </c>
      <c r="F17" s="214" t="s">
        <v>851</v>
      </c>
      <c r="G17" s="214">
        <v>4</v>
      </c>
      <c r="H17" s="214" t="s">
        <v>586</v>
      </c>
      <c r="I17" s="214">
        <v>100</v>
      </c>
      <c r="J17" s="214" t="str">
        <f t="shared" si="1"/>
        <v>TID_DISGUISE_CROCODILE_3_NAME</v>
      </c>
      <c r="K17" s="214" t="s">
        <v>592</v>
      </c>
      <c r="L17" s="218" t="str">
        <f t="shared" si="2"/>
        <v>TID_DISGUISE_CROCODILE_3_NAME</v>
      </c>
      <c r="M17" s="218" t="str">
        <f t="shared" si="3"/>
        <v>TID_DISGUISE_CROCODILE_3_DESC</v>
      </c>
    </row>
    <row r="18" spans="2:13">
      <c r="B18" s="215" t="s">
        <v>4</v>
      </c>
      <c r="C18" s="214" t="s">
        <v>861</v>
      </c>
      <c r="D18" s="214" t="s">
        <v>746</v>
      </c>
      <c r="E18" s="214" t="str">
        <f t="shared" si="0"/>
        <v>equip_set_disguise_crocodile_4</v>
      </c>
      <c r="F18" s="214" t="s">
        <v>853</v>
      </c>
      <c r="G18" s="214">
        <v>5</v>
      </c>
      <c r="H18" s="214" t="s">
        <v>587</v>
      </c>
      <c r="I18" s="214">
        <v>200</v>
      </c>
      <c r="J18" s="214" t="str">
        <f t="shared" si="1"/>
        <v>TID_DISGUISE_CROCODILE_4_NAME</v>
      </c>
      <c r="K18" s="214" t="s">
        <v>593</v>
      </c>
      <c r="L18" s="218" t="str">
        <f t="shared" si="2"/>
        <v>TID_DISGUISE_CROCODILE_4_NAME</v>
      </c>
      <c r="M18" s="218" t="str">
        <f t="shared" si="3"/>
        <v>TID_DISGUISE_CROCODILE_4_DESC</v>
      </c>
    </row>
    <row r="19" spans="2:13">
      <c r="B19" s="215" t="s">
        <v>4</v>
      </c>
      <c r="C19" s="214" t="s">
        <v>862</v>
      </c>
      <c r="D19" s="214" t="s">
        <v>746</v>
      </c>
      <c r="E19" s="214" t="str">
        <f t="shared" si="0"/>
        <v>equip_set_disguise_crocodile_5</v>
      </c>
      <c r="F19" s="214" t="s">
        <v>849</v>
      </c>
      <c r="G19" s="214">
        <v>6</v>
      </c>
      <c r="H19" s="214" t="s">
        <v>587</v>
      </c>
      <c r="I19" s="214">
        <v>200</v>
      </c>
      <c r="J19" s="214" t="str">
        <f t="shared" si="1"/>
        <v>TID_DISGUISE_CROCODILE_5_NAME</v>
      </c>
      <c r="K19" s="214" t="s">
        <v>594</v>
      </c>
      <c r="L19" s="218" t="str">
        <f t="shared" si="2"/>
        <v>TID_DISGUISE_CROCODILE_5_NAME</v>
      </c>
      <c r="M19" s="218" t="str">
        <f t="shared" si="3"/>
        <v>TID_DISGUISE_CROCODILE_5_DESC</v>
      </c>
    </row>
    <row r="20" spans="2:13">
      <c r="B20" s="215" t="s">
        <v>4</v>
      </c>
      <c r="C20" s="214" t="s">
        <v>863</v>
      </c>
      <c r="D20" s="214" t="s">
        <v>746</v>
      </c>
      <c r="E20" s="214" t="str">
        <f t="shared" si="0"/>
        <v>equip_set_disguise_crocodile_6</v>
      </c>
      <c r="F20" s="214" t="s">
        <v>628</v>
      </c>
      <c r="G20" s="214">
        <v>7</v>
      </c>
      <c r="H20" s="214" t="s">
        <v>587</v>
      </c>
      <c r="I20" s="214">
        <v>200</v>
      </c>
      <c r="J20" s="214" t="str">
        <f t="shared" si="1"/>
        <v>TID_DISGUISE_CROCODILE_6_NAME</v>
      </c>
      <c r="K20" s="214" t="s">
        <v>595</v>
      </c>
      <c r="L20" s="218" t="str">
        <f t="shared" si="2"/>
        <v>TID_DISGUISE_CROCODILE_6_NAME</v>
      </c>
      <c r="M20" s="218" t="str">
        <f t="shared" si="3"/>
        <v>TID_DISGUISE_CROCODILE_6_DESC</v>
      </c>
    </row>
    <row r="21" spans="2:13" s="67" customFormat="1" ht="15.95" thickBot="1">
      <c r="B21" s="247" t="s">
        <v>4</v>
      </c>
      <c r="C21" s="248" t="s">
        <v>864</v>
      </c>
      <c r="D21" s="248" t="s">
        <v>746</v>
      </c>
      <c r="E21" s="248" t="str">
        <f t="shared" si="0"/>
        <v>equip_set_disguise_crocodile_7</v>
      </c>
      <c r="F21" s="248" t="s">
        <v>847</v>
      </c>
      <c r="G21" s="248">
        <v>8</v>
      </c>
      <c r="H21" s="248" t="s">
        <v>588</v>
      </c>
      <c r="I21" s="248">
        <v>300</v>
      </c>
      <c r="J21" s="248" t="str">
        <f t="shared" si="1"/>
        <v>TID_DISGUISE_CROCODILE_7_NAME</v>
      </c>
      <c r="K21" s="248" t="s">
        <v>596</v>
      </c>
      <c r="L21" s="249" t="str">
        <f t="shared" si="2"/>
        <v>TID_DISGUISE_CROCODILE_7_NAME</v>
      </c>
      <c r="M21" s="249" t="str">
        <f t="shared" si="3"/>
        <v>TID_DISGUISE_CROCODILE_7_DESC</v>
      </c>
    </row>
    <row r="22" spans="2:13" s="67" customFormat="1">
      <c r="B22" s="244"/>
      <c r="C22" s="245" t="s">
        <v>865</v>
      </c>
      <c r="D22" s="245" t="s">
        <v>748</v>
      </c>
      <c r="E22" s="245" t="str">
        <f t="shared" si="0"/>
        <v>equip_set_disguise_chinese_0</v>
      </c>
      <c r="F22" s="245" t="s">
        <v>628</v>
      </c>
      <c r="G22" s="245">
        <v>1</v>
      </c>
      <c r="H22" s="245" t="s">
        <v>586</v>
      </c>
      <c r="I22" s="245">
        <v>100</v>
      </c>
      <c r="J22" s="245" t="str">
        <f t="shared" si="1"/>
        <v>TID_DISGUISE_CHINESE_0_NAME</v>
      </c>
      <c r="K22" s="245" t="s">
        <v>589</v>
      </c>
      <c r="L22" s="246" t="str">
        <f t="shared" si="2"/>
        <v>TID_DISGUISE_CHINESE_0_NAME</v>
      </c>
      <c r="M22" s="246" t="str">
        <f t="shared" si="3"/>
        <v>TID_DISGUISE_CHINESE_0_DESC</v>
      </c>
    </row>
    <row r="23" spans="2:13" s="67" customFormat="1">
      <c r="B23" s="215"/>
      <c r="C23" s="214" t="s">
        <v>866</v>
      </c>
      <c r="D23" s="214" t="s">
        <v>748</v>
      </c>
      <c r="E23" s="214" t="str">
        <f t="shared" si="0"/>
        <v>equip_set_disguise_chinese_1</v>
      </c>
      <c r="F23" s="214" t="s">
        <v>847</v>
      </c>
      <c r="G23" s="214">
        <v>2</v>
      </c>
      <c r="H23" s="214" t="s">
        <v>586</v>
      </c>
      <c r="I23" s="214">
        <v>100</v>
      </c>
      <c r="J23" s="214" t="str">
        <f t="shared" si="1"/>
        <v>TID_DISGUISE_CHINESE_1_NAME</v>
      </c>
      <c r="K23" s="214" t="s">
        <v>590</v>
      </c>
      <c r="L23" s="218" t="str">
        <f t="shared" si="2"/>
        <v>TID_DISGUISE_CHINESE_1_NAME</v>
      </c>
      <c r="M23" s="218" t="str">
        <f t="shared" si="3"/>
        <v>TID_DISGUISE_CHINESE_1_DESC</v>
      </c>
    </row>
    <row r="24" spans="2:13" s="67" customFormat="1">
      <c r="B24" s="215"/>
      <c r="C24" s="214" t="s">
        <v>867</v>
      </c>
      <c r="D24" s="214" t="s">
        <v>748</v>
      </c>
      <c r="E24" s="214" t="str">
        <f t="shared" si="0"/>
        <v>equip_set_disguise_chinese_2</v>
      </c>
      <c r="F24" s="214" t="s">
        <v>849</v>
      </c>
      <c r="G24" s="214">
        <v>3</v>
      </c>
      <c r="H24" s="214" t="s">
        <v>586</v>
      </c>
      <c r="I24" s="214">
        <v>100</v>
      </c>
      <c r="J24" s="214" t="str">
        <f t="shared" si="1"/>
        <v>TID_DISGUISE_CHINESE_2_NAME</v>
      </c>
      <c r="K24" s="214" t="s">
        <v>591</v>
      </c>
      <c r="L24" s="218" t="str">
        <f t="shared" si="2"/>
        <v>TID_DISGUISE_CHINESE_2_NAME</v>
      </c>
      <c r="M24" s="218" t="str">
        <f t="shared" si="3"/>
        <v>TID_DISGUISE_CHINESE_2_DESC</v>
      </c>
    </row>
    <row r="25" spans="2:13" s="67" customFormat="1">
      <c r="B25" s="215"/>
      <c r="C25" s="214" t="s">
        <v>868</v>
      </c>
      <c r="D25" s="214" t="s">
        <v>748</v>
      </c>
      <c r="E25" s="214" t="str">
        <f t="shared" si="0"/>
        <v>equip_set_disguise_chinese_3</v>
      </c>
      <c r="F25" s="214" t="s">
        <v>851</v>
      </c>
      <c r="G25" s="214">
        <v>4</v>
      </c>
      <c r="H25" s="214" t="s">
        <v>586</v>
      </c>
      <c r="I25" s="214">
        <v>100</v>
      </c>
      <c r="J25" s="214" t="str">
        <f t="shared" si="1"/>
        <v>TID_DISGUISE_CHINESE_3_NAME</v>
      </c>
      <c r="K25" s="214" t="s">
        <v>592</v>
      </c>
      <c r="L25" s="218" t="str">
        <f t="shared" si="2"/>
        <v>TID_DISGUISE_CHINESE_3_NAME</v>
      </c>
      <c r="M25" s="218" t="str">
        <f t="shared" si="3"/>
        <v>TID_DISGUISE_CHINESE_3_DESC</v>
      </c>
    </row>
    <row r="26" spans="2:13" s="67" customFormat="1">
      <c r="B26" s="215"/>
      <c r="C26" s="214" t="s">
        <v>869</v>
      </c>
      <c r="D26" s="214" t="s">
        <v>748</v>
      </c>
      <c r="E26" s="214" t="str">
        <f t="shared" si="0"/>
        <v>equip_set_disguise_chinese_4</v>
      </c>
      <c r="F26" s="214" t="s">
        <v>853</v>
      </c>
      <c r="G26" s="214">
        <v>5</v>
      </c>
      <c r="H26" s="214" t="s">
        <v>587</v>
      </c>
      <c r="I26" s="214">
        <v>200</v>
      </c>
      <c r="J26" s="214" t="str">
        <f t="shared" si="1"/>
        <v>TID_DISGUISE_CHINESE_4_NAME</v>
      </c>
      <c r="K26" s="214" t="s">
        <v>593</v>
      </c>
      <c r="L26" s="218" t="str">
        <f t="shared" si="2"/>
        <v>TID_DISGUISE_CHINESE_4_NAME</v>
      </c>
      <c r="M26" s="218" t="str">
        <f t="shared" si="3"/>
        <v>TID_DISGUISE_CHINESE_4_DESC</v>
      </c>
    </row>
    <row r="27" spans="2:13" s="67" customFormat="1">
      <c r="B27" s="215"/>
      <c r="C27" s="214" t="s">
        <v>870</v>
      </c>
      <c r="D27" s="214" t="s">
        <v>748</v>
      </c>
      <c r="E27" s="214" t="str">
        <f t="shared" si="0"/>
        <v>equip_set_disguise_chinese_5</v>
      </c>
      <c r="F27" s="214" t="s">
        <v>849</v>
      </c>
      <c r="G27" s="214">
        <v>6</v>
      </c>
      <c r="H27" s="214" t="s">
        <v>587</v>
      </c>
      <c r="I27" s="214">
        <v>200</v>
      </c>
      <c r="J27" s="214" t="str">
        <f t="shared" si="1"/>
        <v>TID_DISGUISE_CHINESE_5_NAME</v>
      </c>
      <c r="K27" s="214" t="s">
        <v>594</v>
      </c>
      <c r="L27" s="218" t="str">
        <f t="shared" si="2"/>
        <v>TID_DISGUISE_CHINESE_5_NAME</v>
      </c>
      <c r="M27" s="218" t="str">
        <f t="shared" si="3"/>
        <v>TID_DISGUISE_CHINESE_5_DESC</v>
      </c>
    </row>
    <row r="28" spans="2:13" s="67" customFormat="1">
      <c r="B28" s="215"/>
      <c r="C28" s="214" t="s">
        <v>871</v>
      </c>
      <c r="D28" s="214" t="s">
        <v>748</v>
      </c>
      <c r="E28" s="214" t="str">
        <f t="shared" si="0"/>
        <v>equip_set_disguise_chinese_6</v>
      </c>
      <c r="F28" s="214" t="s">
        <v>628</v>
      </c>
      <c r="G28" s="214">
        <v>7</v>
      </c>
      <c r="H28" s="214" t="s">
        <v>587</v>
      </c>
      <c r="I28" s="214">
        <v>200</v>
      </c>
      <c r="J28" s="214" t="str">
        <f t="shared" si="1"/>
        <v>TID_DISGUISE_CHINESE_6_NAME</v>
      </c>
      <c r="K28" s="214" t="s">
        <v>595</v>
      </c>
      <c r="L28" s="218" t="str">
        <f t="shared" si="2"/>
        <v>TID_DISGUISE_CHINESE_6_NAME</v>
      </c>
      <c r="M28" s="218" t="str">
        <f t="shared" si="3"/>
        <v>TID_DISGUISE_CHINESE_6_DESC</v>
      </c>
    </row>
    <row r="29" spans="2:13" s="67" customFormat="1" ht="15.95" thickBot="1">
      <c r="B29" s="247"/>
      <c r="C29" s="248" t="s">
        <v>872</v>
      </c>
      <c r="D29" s="248" t="s">
        <v>748</v>
      </c>
      <c r="E29" s="248" t="str">
        <f t="shared" si="0"/>
        <v>equip_set_disguise_chinese_7</v>
      </c>
      <c r="F29" s="248" t="s">
        <v>847</v>
      </c>
      <c r="G29" s="248">
        <v>8</v>
      </c>
      <c r="H29" s="248" t="s">
        <v>588</v>
      </c>
      <c r="I29" s="248">
        <v>300</v>
      </c>
      <c r="J29" s="248" t="str">
        <f t="shared" si="1"/>
        <v>TID_DISGUISE_CHINESE_7_NAME</v>
      </c>
      <c r="K29" s="248" t="s">
        <v>596</v>
      </c>
      <c r="L29" s="249" t="str">
        <f t="shared" si="2"/>
        <v>TID_DISGUISE_CHINESE_7_NAME</v>
      </c>
      <c r="M29" s="249" t="str">
        <f t="shared" si="3"/>
        <v>TID_DISGUISE_CHINESE_7_DESC</v>
      </c>
    </row>
    <row r="30" spans="2:13" s="67" customFormat="1">
      <c r="B30" s="244"/>
      <c r="C30" s="245" t="s">
        <v>873</v>
      </c>
      <c r="D30" s="245" t="s">
        <v>750</v>
      </c>
      <c r="E30" s="245" t="str">
        <f t="shared" si="0"/>
        <v>equip_set_disguise_classic_0</v>
      </c>
      <c r="F30" s="245" t="s">
        <v>628</v>
      </c>
      <c r="G30" s="245">
        <v>1</v>
      </c>
      <c r="H30" s="245" t="s">
        <v>586</v>
      </c>
      <c r="I30" s="245">
        <v>100</v>
      </c>
      <c r="J30" s="245" t="str">
        <f t="shared" si="1"/>
        <v>TID_DISGUISE_CLASSIC_0_NAME</v>
      </c>
      <c r="K30" s="245" t="s">
        <v>589</v>
      </c>
      <c r="L30" s="246" t="str">
        <f t="shared" si="2"/>
        <v>TID_DISGUISE_CLASSIC_0_NAME</v>
      </c>
      <c r="M30" s="246" t="str">
        <f t="shared" si="3"/>
        <v>TID_DISGUISE_CLASSIC_0_DESC</v>
      </c>
    </row>
    <row r="31" spans="2:13" s="67" customFormat="1">
      <c r="B31" s="215"/>
      <c r="C31" s="214" t="s">
        <v>874</v>
      </c>
      <c r="D31" s="214" t="s">
        <v>750</v>
      </c>
      <c r="E31" s="214" t="str">
        <f t="shared" si="0"/>
        <v>equip_set_disguise_classic_1</v>
      </c>
      <c r="F31" s="214" t="s">
        <v>847</v>
      </c>
      <c r="G31" s="214">
        <v>2</v>
      </c>
      <c r="H31" s="214" t="s">
        <v>586</v>
      </c>
      <c r="I31" s="214">
        <v>100</v>
      </c>
      <c r="J31" s="214" t="str">
        <f t="shared" si="1"/>
        <v>TID_DISGUISE_CLASSIC_1_NAME</v>
      </c>
      <c r="K31" s="214" t="s">
        <v>590</v>
      </c>
      <c r="L31" s="218" t="str">
        <f t="shared" si="2"/>
        <v>TID_DISGUISE_CLASSIC_1_NAME</v>
      </c>
      <c r="M31" s="218" t="str">
        <f t="shared" si="3"/>
        <v>TID_DISGUISE_CLASSIC_1_DESC</v>
      </c>
    </row>
    <row r="32" spans="2:13" s="67" customFormat="1">
      <c r="B32" s="215"/>
      <c r="C32" s="214" t="s">
        <v>875</v>
      </c>
      <c r="D32" s="214" t="s">
        <v>750</v>
      </c>
      <c r="E32" s="214" t="str">
        <f t="shared" si="0"/>
        <v>equip_set_disguise_classic_2</v>
      </c>
      <c r="F32" s="214" t="s">
        <v>849</v>
      </c>
      <c r="G32" s="214">
        <v>3</v>
      </c>
      <c r="H32" s="214" t="s">
        <v>586</v>
      </c>
      <c r="I32" s="214">
        <v>100</v>
      </c>
      <c r="J32" s="214" t="str">
        <f t="shared" si="1"/>
        <v>TID_DISGUISE_CLASSIC_2_NAME</v>
      </c>
      <c r="K32" s="214" t="s">
        <v>591</v>
      </c>
      <c r="L32" s="218" t="str">
        <f t="shared" si="2"/>
        <v>TID_DISGUISE_CLASSIC_2_NAME</v>
      </c>
      <c r="M32" s="218" t="str">
        <f t="shared" si="3"/>
        <v>TID_DISGUISE_CLASSIC_2_DESC</v>
      </c>
    </row>
    <row r="33" spans="2:13" s="67" customFormat="1">
      <c r="B33" s="215"/>
      <c r="C33" s="214" t="s">
        <v>876</v>
      </c>
      <c r="D33" s="214" t="s">
        <v>750</v>
      </c>
      <c r="E33" s="214" t="str">
        <f t="shared" si="0"/>
        <v>equip_set_disguise_classic_3</v>
      </c>
      <c r="F33" s="214" t="s">
        <v>851</v>
      </c>
      <c r="G33" s="214">
        <v>4</v>
      </c>
      <c r="H33" s="214" t="s">
        <v>586</v>
      </c>
      <c r="I33" s="214">
        <v>100</v>
      </c>
      <c r="J33" s="214" t="str">
        <f t="shared" si="1"/>
        <v>TID_DISGUISE_CLASSIC_3_NAME</v>
      </c>
      <c r="K33" s="214" t="s">
        <v>592</v>
      </c>
      <c r="L33" s="218" t="str">
        <f t="shared" si="2"/>
        <v>TID_DISGUISE_CLASSIC_3_NAME</v>
      </c>
      <c r="M33" s="218" t="str">
        <f t="shared" si="3"/>
        <v>TID_DISGUISE_CLASSIC_3_DESC</v>
      </c>
    </row>
    <row r="34" spans="2:13" s="67" customFormat="1">
      <c r="B34" s="215"/>
      <c r="C34" s="214" t="s">
        <v>877</v>
      </c>
      <c r="D34" s="214" t="s">
        <v>750</v>
      </c>
      <c r="E34" s="214" t="str">
        <f t="shared" si="0"/>
        <v>equip_set_disguise_classic_4</v>
      </c>
      <c r="F34" s="214" t="s">
        <v>853</v>
      </c>
      <c r="G34" s="214">
        <v>5</v>
      </c>
      <c r="H34" s="214" t="s">
        <v>587</v>
      </c>
      <c r="I34" s="214">
        <v>200</v>
      </c>
      <c r="J34" s="214" t="str">
        <f t="shared" si="1"/>
        <v>TID_DISGUISE_CLASSIC_4_NAME</v>
      </c>
      <c r="K34" s="214" t="s">
        <v>593</v>
      </c>
      <c r="L34" s="218" t="str">
        <f t="shared" si="2"/>
        <v>TID_DISGUISE_CLASSIC_4_NAME</v>
      </c>
      <c r="M34" s="218" t="str">
        <f t="shared" si="3"/>
        <v>TID_DISGUISE_CLASSIC_4_DESC</v>
      </c>
    </row>
    <row r="35" spans="2:13" s="67" customFormat="1">
      <c r="B35" s="215"/>
      <c r="C35" s="214" t="s">
        <v>878</v>
      </c>
      <c r="D35" s="214" t="s">
        <v>750</v>
      </c>
      <c r="E35" s="214" t="str">
        <f t="shared" si="0"/>
        <v>equip_set_disguise_classic_5</v>
      </c>
      <c r="F35" s="214" t="s">
        <v>849</v>
      </c>
      <c r="G35" s="214">
        <v>6</v>
      </c>
      <c r="H35" s="214" t="s">
        <v>587</v>
      </c>
      <c r="I35" s="214">
        <v>200</v>
      </c>
      <c r="J35" s="214" t="str">
        <f t="shared" si="1"/>
        <v>TID_DISGUISE_CLASSIC_5_NAME</v>
      </c>
      <c r="K35" s="214" t="s">
        <v>594</v>
      </c>
      <c r="L35" s="218" t="str">
        <f t="shared" si="2"/>
        <v>TID_DISGUISE_CLASSIC_5_NAME</v>
      </c>
      <c r="M35" s="218" t="str">
        <f t="shared" si="3"/>
        <v>TID_DISGUISE_CLASSIC_5_DESC</v>
      </c>
    </row>
    <row r="36" spans="2:13" s="67" customFormat="1">
      <c r="B36" s="215"/>
      <c r="C36" s="214" t="s">
        <v>879</v>
      </c>
      <c r="D36" s="214" t="s">
        <v>750</v>
      </c>
      <c r="E36" s="214" t="str">
        <f t="shared" si="0"/>
        <v>equip_set_disguise_classic_6</v>
      </c>
      <c r="F36" s="214" t="s">
        <v>628</v>
      </c>
      <c r="G36" s="214">
        <v>7</v>
      </c>
      <c r="H36" s="214" t="s">
        <v>587</v>
      </c>
      <c r="I36" s="214">
        <v>200</v>
      </c>
      <c r="J36" s="214" t="str">
        <f t="shared" si="1"/>
        <v>TID_DISGUISE_CLASSIC_6_NAME</v>
      </c>
      <c r="K36" s="214" t="s">
        <v>595</v>
      </c>
      <c r="L36" s="218" t="str">
        <f t="shared" si="2"/>
        <v>TID_DISGUISE_CLASSIC_6_NAME</v>
      </c>
      <c r="M36" s="218" t="str">
        <f t="shared" si="3"/>
        <v>TID_DISGUISE_CLASSIC_6_DESC</v>
      </c>
    </row>
    <row r="37" spans="2:13" s="67" customFormat="1" ht="15.95" thickBot="1">
      <c r="B37" s="247"/>
      <c r="C37" s="248" t="s">
        <v>880</v>
      </c>
      <c r="D37" s="248" t="s">
        <v>750</v>
      </c>
      <c r="E37" s="248" t="str">
        <f t="shared" si="0"/>
        <v>equip_set_disguise_classic_7</v>
      </c>
      <c r="F37" s="248" t="s">
        <v>847</v>
      </c>
      <c r="G37" s="248">
        <v>8</v>
      </c>
      <c r="H37" s="248" t="s">
        <v>588</v>
      </c>
      <c r="I37" s="248">
        <v>300</v>
      </c>
      <c r="J37" s="248" t="str">
        <f t="shared" si="1"/>
        <v>TID_DISGUISE_CLASSIC_7_NAME</v>
      </c>
      <c r="K37" s="248" t="s">
        <v>596</v>
      </c>
      <c r="L37" s="249" t="str">
        <f t="shared" si="2"/>
        <v>TID_DISGUISE_CLASSIC_7_NAME</v>
      </c>
      <c r="M37" s="249" t="str">
        <f t="shared" si="3"/>
        <v>TID_DISGUISE_CLASSIC_7_DESC</v>
      </c>
    </row>
    <row r="38" spans="2:13" s="67" customFormat="1">
      <c r="B38" s="244"/>
      <c r="C38" s="245" t="s">
        <v>881</v>
      </c>
      <c r="D38" s="245" t="s">
        <v>752</v>
      </c>
      <c r="E38" s="245" t="str">
        <f t="shared" si="0"/>
        <v>equip_set_disguise_balrog_0</v>
      </c>
      <c r="F38" s="245" t="s">
        <v>628</v>
      </c>
      <c r="G38" s="245">
        <v>1</v>
      </c>
      <c r="H38" s="245" t="s">
        <v>586</v>
      </c>
      <c r="I38" s="245">
        <v>100</v>
      </c>
      <c r="J38" s="245" t="str">
        <f t="shared" si="1"/>
        <v>TID_DISGUISE_BALROG_0_NAME</v>
      </c>
      <c r="K38" s="245" t="s">
        <v>589</v>
      </c>
      <c r="L38" s="246" t="str">
        <f t="shared" si="2"/>
        <v>TID_DISGUISE_BALROG_0_NAME</v>
      </c>
      <c r="M38" s="246" t="str">
        <f t="shared" si="3"/>
        <v>TID_DISGUISE_BALROG_0_DESC</v>
      </c>
    </row>
    <row r="39" spans="2:13" s="67" customFormat="1">
      <c r="B39" s="215"/>
      <c r="C39" s="214" t="s">
        <v>882</v>
      </c>
      <c r="D39" s="214" t="s">
        <v>752</v>
      </c>
      <c r="E39" s="214" t="str">
        <f t="shared" si="0"/>
        <v>equip_set_disguise_balrog_1</v>
      </c>
      <c r="F39" s="214" t="s">
        <v>847</v>
      </c>
      <c r="G39" s="214">
        <v>2</v>
      </c>
      <c r="H39" s="214" t="s">
        <v>586</v>
      </c>
      <c r="I39" s="214">
        <v>100</v>
      </c>
      <c r="J39" s="214" t="str">
        <f t="shared" si="1"/>
        <v>TID_DISGUISE_BALROG_1_NAME</v>
      </c>
      <c r="K39" s="214" t="s">
        <v>590</v>
      </c>
      <c r="L39" s="218" t="str">
        <f t="shared" si="2"/>
        <v>TID_DISGUISE_BALROG_1_NAME</v>
      </c>
      <c r="M39" s="218" t="str">
        <f t="shared" si="3"/>
        <v>TID_DISGUISE_BALROG_1_DESC</v>
      </c>
    </row>
    <row r="40" spans="2:13" s="67" customFormat="1">
      <c r="B40" s="215"/>
      <c r="C40" s="214" t="s">
        <v>883</v>
      </c>
      <c r="D40" s="214" t="s">
        <v>752</v>
      </c>
      <c r="E40" s="214" t="str">
        <f t="shared" si="0"/>
        <v>equip_set_disguise_balrog_2</v>
      </c>
      <c r="F40" s="214" t="s">
        <v>849</v>
      </c>
      <c r="G40" s="214">
        <v>3</v>
      </c>
      <c r="H40" s="214" t="s">
        <v>586</v>
      </c>
      <c r="I40" s="214">
        <v>100</v>
      </c>
      <c r="J40" s="214" t="str">
        <f t="shared" si="1"/>
        <v>TID_DISGUISE_BALROG_2_NAME</v>
      </c>
      <c r="K40" s="214" t="s">
        <v>591</v>
      </c>
      <c r="L40" s="218" t="str">
        <f t="shared" si="2"/>
        <v>TID_DISGUISE_BALROG_2_NAME</v>
      </c>
      <c r="M40" s="218" t="str">
        <f t="shared" si="3"/>
        <v>TID_DISGUISE_BALROG_2_DESC</v>
      </c>
    </row>
    <row r="41" spans="2:13" s="67" customFormat="1">
      <c r="B41" s="215"/>
      <c r="C41" s="214" t="s">
        <v>884</v>
      </c>
      <c r="D41" s="214" t="s">
        <v>752</v>
      </c>
      <c r="E41" s="214" t="str">
        <f t="shared" si="0"/>
        <v>equip_set_disguise_balrog_3</v>
      </c>
      <c r="F41" s="214" t="s">
        <v>851</v>
      </c>
      <c r="G41" s="214">
        <v>4</v>
      </c>
      <c r="H41" s="214" t="s">
        <v>586</v>
      </c>
      <c r="I41" s="214">
        <v>100</v>
      </c>
      <c r="J41" s="214" t="str">
        <f t="shared" si="1"/>
        <v>TID_DISGUISE_BALROG_3_NAME</v>
      </c>
      <c r="K41" s="214" t="s">
        <v>592</v>
      </c>
      <c r="L41" s="218" t="str">
        <f t="shared" si="2"/>
        <v>TID_DISGUISE_BALROG_3_NAME</v>
      </c>
      <c r="M41" s="218" t="str">
        <f t="shared" si="3"/>
        <v>TID_DISGUISE_BALROG_3_DESC</v>
      </c>
    </row>
    <row r="42" spans="2:13" s="67" customFormat="1">
      <c r="B42" s="215"/>
      <c r="C42" s="214" t="s">
        <v>885</v>
      </c>
      <c r="D42" s="214" t="s">
        <v>752</v>
      </c>
      <c r="E42" s="214" t="str">
        <f t="shared" si="0"/>
        <v>equip_set_disguise_balrog_4</v>
      </c>
      <c r="F42" s="214" t="s">
        <v>853</v>
      </c>
      <c r="G42" s="214">
        <v>5</v>
      </c>
      <c r="H42" s="214" t="s">
        <v>587</v>
      </c>
      <c r="I42" s="214">
        <v>200</v>
      </c>
      <c r="J42" s="214" t="str">
        <f t="shared" si="1"/>
        <v>TID_DISGUISE_BALROG_4_NAME</v>
      </c>
      <c r="K42" s="214" t="s">
        <v>593</v>
      </c>
      <c r="L42" s="218" t="str">
        <f t="shared" si="2"/>
        <v>TID_DISGUISE_BALROG_4_NAME</v>
      </c>
      <c r="M42" s="218" t="str">
        <f t="shared" si="3"/>
        <v>TID_DISGUISE_BALROG_4_DESC</v>
      </c>
    </row>
    <row r="43" spans="2:13" s="67" customFormat="1">
      <c r="B43" s="215"/>
      <c r="C43" s="214" t="s">
        <v>886</v>
      </c>
      <c r="D43" s="214" t="s">
        <v>752</v>
      </c>
      <c r="E43" s="214" t="str">
        <f t="shared" si="0"/>
        <v>equip_set_disguise_balrog_5</v>
      </c>
      <c r="F43" s="214" t="s">
        <v>849</v>
      </c>
      <c r="G43" s="214">
        <v>6</v>
      </c>
      <c r="H43" s="214" t="s">
        <v>587</v>
      </c>
      <c r="I43" s="214">
        <v>200</v>
      </c>
      <c r="J43" s="214" t="str">
        <f t="shared" si="1"/>
        <v>TID_DISGUISE_BALROG_5_NAME</v>
      </c>
      <c r="K43" s="214" t="s">
        <v>594</v>
      </c>
      <c r="L43" s="218" t="str">
        <f t="shared" si="2"/>
        <v>TID_DISGUISE_BALROG_5_NAME</v>
      </c>
      <c r="M43" s="218" t="str">
        <f t="shared" si="3"/>
        <v>TID_DISGUISE_BALROG_5_DESC</v>
      </c>
    </row>
    <row r="44" spans="2:13" s="67" customFormat="1">
      <c r="B44" s="215"/>
      <c r="C44" s="214" t="s">
        <v>887</v>
      </c>
      <c r="D44" s="214" t="s">
        <v>752</v>
      </c>
      <c r="E44" s="214" t="str">
        <f t="shared" si="0"/>
        <v>equip_set_disguise_balrog_6</v>
      </c>
      <c r="F44" s="214" t="s">
        <v>628</v>
      </c>
      <c r="G44" s="214">
        <v>7</v>
      </c>
      <c r="H44" s="214" t="s">
        <v>587</v>
      </c>
      <c r="I44" s="214">
        <v>200</v>
      </c>
      <c r="J44" s="214" t="str">
        <f t="shared" si="1"/>
        <v>TID_DISGUISE_BALROG_6_NAME</v>
      </c>
      <c r="K44" s="214" t="s">
        <v>595</v>
      </c>
      <c r="L44" s="218" t="str">
        <f t="shared" si="2"/>
        <v>TID_DISGUISE_BALROG_6_NAME</v>
      </c>
      <c r="M44" s="218" t="str">
        <f t="shared" si="3"/>
        <v>TID_DISGUISE_BALROG_6_DESC</v>
      </c>
    </row>
    <row r="45" spans="2:13" ht="15.95" thickBot="1">
      <c r="B45" s="247"/>
      <c r="C45" s="248" t="s">
        <v>888</v>
      </c>
      <c r="D45" s="248" t="s">
        <v>752</v>
      </c>
      <c r="E45" s="248" t="str">
        <f t="shared" si="0"/>
        <v>equip_set_disguise_balrog_7</v>
      </c>
      <c r="F45" s="248" t="s">
        <v>847</v>
      </c>
      <c r="G45" s="248">
        <v>8</v>
      </c>
      <c r="H45" s="248" t="s">
        <v>588</v>
      </c>
      <c r="I45" s="248">
        <v>300</v>
      </c>
      <c r="J45" s="248" t="str">
        <f t="shared" si="1"/>
        <v>TID_DISGUISE_BALROG_7_NAME</v>
      </c>
      <c r="K45" s="248" t="s">
        <v>596</v>
      </c>
      <c r="L45" s="249" t="str">
        <f t="shared" si="2"/>
        <v>TID_DISGUISE_BALROG_7_NAME</v>
      </c>
      <c r="M45" s="249" t="str">
        <f t="shared" si="3"/>
        <v>TID_DISGUISE_BALROG_7_DESC</v>
      </c>
    </row>
    <row r="47" spans="2:13" ht="15.95" thickBot="1"/>
    <row r="48" spans="2:13" ht="24">
      <c r="B48" s="12" t="s">
        <v>597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  <c r="D49" s="67"/>
      <c r="G49" s="67"/>
      <c r="H49" s="67"/>
      <c r="I49" s="67"/>
      <c r="J49" s="67"/>
      <c r="K49" s="67"/>
      <c r="L49" s="67"/>
      <c r="M49" s="67"/>
    </row>
    <row r="50" spans="2:13" ht="129">
      <c r="B50" s="193" t="s">
        <v>622</v>
      </c>
      <c r="C50" s="193" t="s">
        <v>5</v>
      </c>
      <c r="D50" s="193" t="s">
        <v>598</v>
      </c>
      <c r="E50" s="193"/>
      <c r="F50" s="193"/>
      <c r="G50" s="193" t="s">
        <v>599</v>
      </c>
      <c r="H50" s="193" t="s">
        <v>600</v>
      </c>
      <c r="I50" s="67"/>
      <c r="J50" s="67"/>
      <c r="K50" s="67"/>
      <c r="L50" s="67"/>
      <c r="M50" s="67"/>
    </row>
    <row r="51" spans="2:13">
      <c r="B51" s="215" t="s">
        <v>4</v>
      </c>
      <c r="C51" s="214" t="s">
        <v>889</v>
      </c>
      <c r="D51" s="214" t="s">
        <v>890</v>
      </c>
      <c r="E51" s="214"/>
      <c r="F51" s="214"/>
      <c r="G51" s="214"/>
      <c r="H51" s="214"/>
      <c r="I51" s="67"/>
      <c r="J51" s="67"/>
      <c r="K51" s="67"/>
      <c r="L51" s="67"/>
      <c r="M51" s="67"/>
    </row>
    <row r="52" spans="2:13">
      <c r="B52" s="215" t="s">
        <v>4</v>
      </c>
      <c r="C52" s="214" t="s">
        <v>891</v>
      </c>
      <c r="D52" s="214" t="s">
        <v>892</v>
      </c>
      <c r="E52" s="214"/>
      <c r="F52" s="214"/>
      <c r="G52" s="214"/>
      <c r="H52" s="214"/>
      <c r="I52" s="67"/>
      <c r="J52" s="67"/>
      <c r="K52" s="67"/>
      <c r="L52" s="67"/>
      <c r="M52" s="67"/>
    </row>
    <row r="53" spans="2:13">
      <c r="B53" s="215" t="s">
        <v>4</v>
      </c>
      <c r="C53" s="214" t="s">
        <v>893</v>
      </c>
      <c r="D53" s="214" t="s">
        <v>894</v>
      </c>
      <c r="E53" s="214"/>
      <c r="F53" s="214"/>
      <c r="G53" s="214"/>
      <c r="H53" s="214"/>
      <c r="I53" s="67"/>
      <c r="J53" s="67"/>
      <c r="K53" s="67"/>
      <c r="L53" s="67"/>
      <c r="M53" s="67"/>
    </row>
    <row r="54" spans="2:13">
      <c r="B54" s="215" t="s">
        <v>4</v>
      </c>
      <c r="C54" s="214" t="s">
        <v>895</v>
      </c>
      <c r="D54" s="214" t="s">
        <v>896</v>
      </c>
      <c r="E54" s="214"/>
      <c r="F54" s="214"/>
      <c r="G54" s="214"/>
      <c r="H54" s="214"/>
      <c r="I54" s="67"/>
      <c r="J54" s="67"/>
      <c r="K54" s="67"/>
      <c r="L54" s="67"/>
      <c r="M54" s="67"/>
    </row>
    <row r="55" spans="2:13">
      <c r="B55" s="215" t="s">
        <v>4</v>
      </c>
      <c r="C55" s="214" t="s">
        <v>897</v>
      </c>
      <c r="D55" s="214" t="s">
        <v>898</v>
      </c>
      <c r="E55" s="214"/>
      <c r="F55" s="214"/>
      <c r="G55" s="214"/>
      <c r="H55" s="214"/>
      <c r="I55" s="67"/>
      <c r="J55" s="67"/>
      <c r="K55" s="67"/>
      <c r="L55" s="67"/>
      <c r="M55" s="67"/>
    </row>
    <row r="56" spans="2:13">
      <c r="B56" s="215" t="s">
        <v>4</v>
      </c>
      <c r="C56" s="214" t="s">
        <v>899</v>
      </c>
      <c r="D56" s="214" t="s">
        <v>900</v>
      </c>
      <c r="E56" s="214"/>
      <c r="F56" s="214"/>
      <c r="G56" s="214"/>
      <c r="H56" s="214"/>
      <c r="I56" s="67"/>
      <c r="J56" s="67"/>
      <c r="K56" s="67"/>
      <c r="L56" s="67"/>
      <c r="M56" s="67"/>
    </row>
    <row r="57" spans="2:13">
      <c r="B57" s="215" t="s">
        <v>4</v>
      </c>
      <c r="C57" s="214" t="s">
        <v>901</v>
      </c>
      <c r="D57" s="214" t="s">
        <v>902</v>
      </c>
      <c r="E57" s="214"/>
      <c r="F57" s="214"/>
      <c r="G57" s="214"/>
      <c r="H57" s="214"/>
      <c r="I57" s="67"/>
      <c r="J57" s="67"/>
      <c r="K57" s="67"/>
      <c r="L57" s="67"/>
      <c r="M57" s="67"/>
    </row>
    <row r="58" spans="2:13">
      <c r="B58" s="215" t="s">
        <v>4</v>
      </c>
      <c r="C58" s="214" t="s">
        <v>903</v>
      </c>
      <c r="D58" s="214" t="s">
        <v>904</v>
      </c>
      <c r="E58" s="214"/>
      <c r="F58" s="214"/>
      <c r="G58" s="214"/>
      <c r="H58" s="214"/>
      <c r="I58" s="67"/>
      <c r="J58" s="67"/>
      <c r="K58" s="67"/>
      <c r="L58" s="67"/>
      <c r="M58" s="67"/>
    </row>
    <row r="59" spans="2:13" ht="15.95" thickBot="1">
      <c r="B59" s="213"/>
      <c r="C59" s="213"/>
      <c r="D59" s="213"/>
      <c r="E59" s="213"/>
      <c r="F59" s="213"/>
      <c r="G59" s="213"/>
      <c r="H59" s="213"/>
    </row>
    <row r="60" spans="2:13" s="67" customFormat="1" ht="24">
      <c r="B60" s="12" t="s">
        <v>601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s="67" customFormat="1"/>
    <row r="62" spans="2:13" s="67" customFormat="1" ht="144">
      <c r="B62" s="193" t="s">
        <v>602</v>
      </c>
      <c r="C62" s="193" t="s">
        <v>5</v>
      </c>
      <c r="D62" s="193" t="s">
        <v>623</v>
      </c>
      <c r="E62" s="193" t="s">
        <v>624</v>
      </c>
      <c r="F62" s="193" t="s">
        <v>625</v>
      </c>
    </row>
    <row r="63" spans="2:13" s="67" customFormat="1">
      <c r="B63" s="215" t="s">
        <v>4</v>
      </c>
      <c r="C63" s="214" t="s">
        <v>628</v>
      </c>
      <c r="D63" s="214" t="s">
        <v>627</v>
      </c>
      <c r="E63" s="214" t="s">
        <v>604</v>
      </c>
      <c r="F63" s="214" t="s">
        <v>620</v>
      </c>
    </row>
    <row r="64" spans="2:13">
      <c r="B64" s="215" t="s">
        <v>4</v>
      </c>
      <c r="C64" s="214" t="s">
        <v>847</v>
      </c>
      <c r="D64" s="214" t="s">
        <v>603</v>
      </c>
      <c r="E64" s="214" t="s">
        <v>618</v>
      </c>
      <c r="F64" s="214" t="s">
        <v>627</v>
      </c>
      <c r="G64" s="67"/>
      <c r="H64" s="67"/>
      <c r="I64" s="67"/>
      <c r="J64" s="67"/>
      <c r="K64" s="67"/>
      <c r="L64" s="67"/>
      <c r="M64" s="67"/>
    </row>
    <row r="65" spans="2:13">
      <c r="B65" s="215" t="s">
        <v>4</v>
      </c>
      <c r="C65" s="214" t="s">
        <v>849</v>
      </c>
      <c r="D65" s="214" t="s">
        <v>604</v>
      </c>
      <c r="E65" s="214" t="s">
        <v>613</v>
      </c>
      <c r="F65" s="214" t="s">
        <v>605</v>
      </c>
      <c r="G65" s="67"/>
      <c r="H65" s="67"/>
      <c r="I65" s="67"/>
      <c r="J65" s="67"/>
      <c r="K65" s="67"/>
      <c r="L65" s="67"/>
      <c r="M65" s="67"/>
    </row>
    <row r="66" spans="2:13">
      <c r="B66" s="215" t="s">
        <v>4</v>
      </c>
      <c r="C66" s="214" t="s">
        <v>851</v>
      </c>
      <c r="D66" s="214" t="s">
        <v>613</v>
      </c>
      <c r="E66" s="214" t="s">
        <v>603</v>
      </c>
      <c r="F66" s="214" t="s">
        <v>627</v>
      </c>
      <c r="G66" s="67"/>
      <c r="H66" s="67"/>
      <c r="I66" s="67"/>
      <c r="J66" s="67"/>
      <c r="K66" s="67"/>
      <c r="L66" s="67"/>
      <c r="M66" s="67"/>
    </row>
    <row r="67" spans="2:13">
      <c r="B67" s="215" t="s">
        <v>4</v>
      </c>
      <c r="C67" s="214" t="s">
        <v>853</v>
      </c>
      <c r="D67" s="214" t="s">
        <v>615</v>
      </c>
      <c r="E67" s="214" t="s">
        <v>605</v>
      </c>
      <c r="F67" s="214" t="s">
        <v>620</v>
      </c>
      <c r="G67" s="67"/>
      <c r="H67" s="67"/>
      <c r="I67" s="67"/>
      <c r="J67" s="67"/>
      <c r="K67" s="67"/>
      <c r="L67" s="67"/>
      <c r="M67" s="67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I11" sqref="I11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4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3" t="s">
        <v>607</v>
      </c>
      <c r="C3" s="193" t="s">
        <v>5</v>
      </c>
      <c r="D3" s="193" t="s">
        <v>214</v>
      </c>
      <c r="E3" s="193" t="s">
        <v>608</v>
      </c>
      <c r="F3" s="193" t="s">
        <v>609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603</v>
      </c>
      <c r="D4" s="214" t="s">
        <v>603</v>
      </c>
      <c r="E4" s="214"/>
      <c r="F4" s="214"/>
      <c r="G4" s="217" t="s">
        <v>839</v>
      </c>
      <c r="H4" s="218" t="s">
        <v>906</v>
      </c>
      <c r="I4" s="218" t="s">
        <v>907</v>
      </c>
    </row>
    <row r="5" spans="2:12" s="67" customFormat="1">
      <c r="B5" s="215" t="s">
        <v>4</v>
      </c>
      <c r="C5" s="214" t="s">
        <v>604</v>
      </c>
      <c r="D5" s="214" t="s">
        <v>610</v>
      </c>
      <c r="E5" s="214">
        <v>10</v>
      </c>
      <c r="F5" s="214"/>
      <c r="G5" s="217" t="s">
        <v>843</v>
      </c>
      <c r="H5" s="218" t="s">
        <v>908</v>
      </c>
      <c r="I5" s="218" t="s">
        <v>909</v>
      </c>
    </row>
    <row r="6" spans="2:12" s="67" customFormat="1">
      <c r="B6" s="215" t="s">
        <v>4</v>
      </c>
      <c r="C6" s="214" t="s">
        <v>611</v>
      </c>
      <c r="D6" s="214" t="s">
        <v>612</v>
      </c>
      <c r="E6" s="214">
        <v>10</v>
      </c>
      <c r="F6" s="214"/>
      <c r="G6" s="217" t="s">
        <v>840</v>
      </c>
      <c r="H6" s="218" t="s">
        <v>910</v>
      </c>
      <c r="I6" s="218" t="s">
        <v>911</v>
      </c>
    </row>
    <row r="7" spans="2:12" s="67" customFormat="1">
      <c r="B7" s="215" t="s">
        <v>4</v>
      </c>
      <c r="C7" s="214" t="s">
        <v>613</v>
      </c>
      <c r="D7" s="214" t="s">
        <v>614</v>
      </c>
      <c r="E7" s="214">
        <v>10</v>
      </c>
      <c r="F7" s="214"/>
      <c r="G7" s="217" t="s">
        <v>840</v>
      </c>
      <c r="H7" s="218" t="s">
        <v>912</v>
      </c>
      <c r="I7" s="218" t="s">
        <v>913</v>
      </c>
    </row>
    <row r="8" spans="2:12" s="67" customFormat="1">
      <c r="B8" s="215" t="s">
        <v>4</v>
      </c>
      <c r="C8" s="214" t="s">
        <v>615</v>
      </c>
      <c r="D8" s="214" t="s">
        <v>616</v>
      </c>
      <c r="E8" s="214" t="s">
        <v>617</v>
      </c>
      <c r="F8" s="214">
        <v>2</v>
      </c>
      <c r="G8" s="217" t="s">
        <v>841</v>
      </c>
      <c r="H8" s="218" t="s">
        <v>914</v>
      </c>
      <c r="I8" s="218" t="s">
        <v>915</v>
      </c>
    </row>
    <row r="9" spans="2:12" s="67" customFormat="1">
      <c r="B9" s="215" t="s">
        <v>4</v>
      </c>
      <c r="C9" s="214" t="s">
        <v>618</v>
      </c>
      <c r="D9" s="214" t="s">
        <v>616</v>
      </c>
      <c r="E9" s="214" t="s">
        <v>619</v>
      </c>
      <c r="F9" s="214">
        <v>1</v>
      </c>
      <c r="G9" s="217" t="s">
        <v>841</v>
      </c>
      <c r="H9" s="218" t="s">
        <v>916</v>
      </c>
      <c r="I9" s="218" t="s">
        <v>917</v>
      </c>
    </row>
    <row r="10" spans="2:12" s="67" customFormat="1">
      <c r="B10" s="215" t="s">
        <v>4</v>
      </c>
      <c r="C10" s="214" t="s">
        <v>620</v>
      </c>
      <c r="D10" s="214" t="s">
        <v>621</v>
      </c>
      <c r="E10" s="214">
        <v>2</v>
      </c>
      <c r="F10" s="214"/>
      <c r="G10" s="217" t="s">
        <v>843</v>
      </c>
      <c r="H10" s="218" t="s">
        <v>918</v>
      </c>
      <c r="I10" s="218" t="s">
        <v>919</v>
      </c>
    </row>
    <row r="11" spans="2:12" s="67" customFormat="1">
      <c r="B11" s="215" t="s">
        <v>4</v>
      </c>
      <c r="C11" s="214" t="s">
        <v>605</v>
      </c>
      <c r="D11" s="214" t="s">
        <v>605</v>
      </c>
      <c r="E11" s="214">
        <v>1</v>
      </c>
      <c r="F11" s="214"/>
      <c r="G11" s="217" t="s">
        <v>841</v>
      </c>
      <c r="H11" s="218" t="s">
        <v>920</v>
      </c>
      <c r="I11" s="218" t="s">
        <v>921</v>
      </c>
    </row>
    <row r="12" spans="2:12" s="67" customFormat="1">
      <c r="B12" s="215" t="s">
        <v>4</v>
      </c>
      <c r="C12" s="214" t="s">
        <v>627</v>
      </c>
      <c r="D12" s="214" t="s">
        <v>626</v>
      </c>
      <c r="E12" s="214" t="s">
        <v>374</v>
      </c>
      <c r="F12" s="214">
        <v>100</v>
      </c>
      <c r="G12" s="217" t="s">
        <v>842</v>
      </c>
      <c r="H12" s="218" t="s">
        <v>922</v>
      </c>
      <c r="I12" s="218" t="s">
        <v>923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50"/>
      <c r="G3" s="250"/>
      <c r="H3" s="200"/>
      <c r="I3" s="179"/>
      <c r="J3" s="178"/>
      <c r="K3" s="178"/>
    </row>
    <row r="4" spans="2:12" ht="131.1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95" thickBot="1"/>
    <row r="26" spans="2:11" s="67" customFormat="1" ht="24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7.9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4.9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abSelected="1" topLeftCell="A13" workbookViewId="0">
      <pane xSplit="3" topLeftCell="D1" activePane="topRight" state="frozen"/>
      <selection pane="topRight" activeCell="L19" sqref="L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95" thickBot="1"/>
    <row r="2" spans="2:34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3.1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95" thickBot="1"/>
    <row r="13" spans="2:34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.1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666</v>
      </c>
      <c r="Q15" s="229" t="s">
        <v>667</v>
      </c>
      <c r="R15" s="229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6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9">
        <v>1.6</v>
      </c>
      <c r="P16" s="170">
        <v>0.02</v>
      </c>
      <c r="Q16" s="170">
        <v>45</v>
      </c>
      <c r="R16" s="170">
        <v>0.5</v>
      </c>
      <c r="S16" s="241" t="s">
        <v>683</v>
      </c>
      <c r="T16" s="239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9">
        <v>1.8</v>
      </c>
      <c r="P17" s="170">
        <v>0.02</v>
      </c>
      <c r="Q17" s="170">
        <v>45</v>
      </c>
      <c r="R17" s="170">
        <v>0.5</v>
      </c>
      <c r="S17" s="241" t="s">
        <v>684</v>
      </c>
      <c r="T17" s="239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40">
        <v>2</v>
      </c>
      <c r="P18" s="170">
        <v>0.02</v>
      </c>
      <c r="Q18" s="170">
        <v>45</v>
      </c>
      <c r="R18" s="170">
        <v>0.5</v>
      </c>
      <c r="S18" s="230" t="s">
        <v>685</v>
      </c>
      <c r="T18" s="240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9">
        <v>2.2000000000000002</v>
      </c>
      <c r="P19" s="170">
        <v>0.02</v>
      </c>
      <c r="Q19" s="170">
        <v>45</v>
      </c>
      <c r="R19" s="170">
        <v>0.5</v>
      </c>
      <c r="S19" s="241" t="s">
        <v>685</v>
      </c>
      <c r="T19" s="239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9">
        <v>2.4</v>
      </c>
      <c r="P20" s="170">
        <v>0.02</v>
      </c>
      <c r="Q20" s="170">
        <v>45</v>
      </c>
      <c r="R20" s="170">
        <v>0.5</v>
      </c>
      <c r="S20" s="241" t="s">
        <v>686</v>
      </c>
      <c r="T20" s="239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9">
        <v>2.6</v>
      </c>
      <c r="P21" s="170">
        <v>0.02</v>
      </c>
      <c r="Q21" s="170">
        <v>45</v>
      </c>
      <c r="R21" s="170">
        <v>0.5</v>
      </c>
      <c r="S21" s="241">
        <v>1</v>
      </c>
      <c r="T21" s="239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9">
        <v>2.8</v>
      </c>
      <c r="P22" s="170">
        <v>0.02</v>
      </c>
      <c r="Q22" s="170">
        <v>45</v>
      </c>
      <c r="R22" s="170">
        <v>0.5</v>
      </c>
      <c r="S22" s="241">
        <v>1</v>
      </c>
      <c r="T22" s="239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40">
        <v>3</v>
      </c>
      <c r="P23" s="170">
        <v>0.02</v>
      </c>
      <c r="Q23" s="170">
        <v>45</v>
      </c>
      <c r="R23" s="170">
        <v>0.5</v>
      </c>
      <c r="S23" s="230" t="s">
        <v>792</v>
      </c>
      <c r="T23" s="240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40">
        <v>3.2</v>
      </c>
      <c r="P24" s="170">
        <v>0.02</v>
      </c>
      <c r="Q24" s="170">
        <v>45</v>
      </c>
      <c r="R24" s="170">
        <v>0.5</v>
      </c>
      <c r="S24" s="230" t="s">
        <v>792</v>
      </c>
      <c r="T24" s="240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40">
        <v>3.4</v>
      </c>
      <c r="P25" s="170">
        <v>0.02</v>
      </c>
      <c r="Q25" s="170">
        <v>45</v>
      </c>
      <c r="R25" s="170">
        <v>0.5</v>
      </c>
      <c r="S25" s="230" t="s">
        <v>793</v>
      </c>
      <c r="T25" s="240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95" thickBot="1"/>
    <row r="29" spans="2:34" ht="24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4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95" thickBot="1"/>
    <row r="38" spans="2:25" ht="24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1">
        <v>7.6999999999999993</v>
      </c>
      <c r="L41" s="239">
        <v>10.779999999999998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1">
        <v>11.2</v>
      </c>
      <c r="L42" s="239">
        <v>15.679999999999998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0">
        <v>15.679999999999998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1">
        <v>11.2</v>
      </c>
      <c r="L44" s="239">
        <v>15.679999999999998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1">
        <v>14</v>
      </c>
      <c r="L45" s="239">
        <v>19.599999999999998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0">
        <v>19.599999999999998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0">
        <v>23.519999999999996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0">
        <v>29.4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0">
        <v>29.4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1">
        <v>21</v>
      </c>
      <c r="L50" s="239">
        <v>29.4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31" t="s">
        <v>679</v>
      </c>
      <c r="J56" s="231" t="s">
        <v>680</v>
      </c>
      <c r="K56" s="231" t="s">
        <v>681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20" priority="3"/>
  </conditionalFormatting>
  <conditionalFormatting sqref="C32:C34">
    <cfRule type="duplicateValues" dxfId="219" priority="2"/>
  </conditionalFormatting>
  <conditionalFormatting sqref="C41:C50">
    <cfRule type="duplicateValues" dxfId="218" priority="1"/>
  </conditionalFormatting>
  <conditionalFormatting sqref="C5:C9">
    <cfRule type="duplicateValues" dxfId="2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579</v>
      </c>
      <c r="C3" s="203"/>
      <c r="D3" s="203"/>
      <c r="E3" s="203"/>
      <c r="F3" s="250"/>
      <c r="G3" s="250"/>
      <c r="H3" s="203"/>
      <c r="I3" s="179"/>
      <c r="J3" s="178"/>
    </row>
    <row r="4" spans="2:25" ht="129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50"/>
      <c r="G17" s="250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3.95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660</v>
      </c>
      <c r="Z19" s="236" t="s">
        <v>661</v>
      </c>
      <c r="AA19" s="236" t="s">
        <v>662</v>
      </c>
      <c r="AB19" s="236"/>
    </row>
    <row r="20" spans="2:28">
      <c r="B20" s="234" t="s">
        <v>4</v>
      </c>
      <c r="C20" s="235" t="s">
        <v>677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678</v>
      </c>
      <c r="X20" s="237"/>
      <c r="Y20" s="238" t="s">
        <v>649</v>
      </c>
      <c r="Z20" s="236" t="s">
        <v>650</v>
      </c>
      <c r="AA20" s="236"/>
      <c r="AB20" s="236"/>
    </row>
    <row r="21" spans="2:28">
      <c r="B21" s="234" t="s">
        <v>4</v>
      </c>
      <c r="C21" s="235" t="s">
        <v>698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678</v>
      </c>
      <c r="X21" s="237"/>
      <c r="Y21" s="238" t="s">
        <v>649</v>
      </c>
      <c r="Z21" s="236" t="s">
        <v>650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651</v>
      </c>
      <c r="Z23" s="236" t="s">
        <v>652</v>
      </c>
      <c r="AA23" s="236"/>
      <c r="AB23" s="236"/>
    </row>
    <row r="24" spans="2:28">
      <c r="B24" s="234" t="s">
        <v>4</v>
      </c>
      <c r="C24" s="235" t="s">
        <v>700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649</v>
      </c>
      <c r="Z24" s="236" t="s">
        <v>650</v>
      </c>
      <c r="AA24" s="236"/>
      <c r="AB24" s="236"/>
    </row>
    <row r="25" spans="2:28">
      <c r="B25" s="234" t="s">
        <v>4</v>
      </c>
      <c r="C25" s="235" t="s">
        <v>701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649</v>
      </c>
      <c r="Z25" s="236" t="s">
        <v>650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653</v>
      </c>
      <c r="Z26" s="236" t="s">
        <v>654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641</v>
      </c>
      <c r="Z27" s="210" t="s">
        <v>642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643</v>
      </c>
      <c r="Z28" s="210" t="s">
        <v>644</v>
      </c>
      <c r="AA28" s="210"/>
      <c r="AB28" s="210"/>
    </row>
    <row r="29" spans="2:28">
      <c r="B29" s="234" t="s">
        <v>4</v>
      </c>
      <c r="C29" s="235" t="s">
        <v>673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674</v>
      </c>
      <c r="X29" s="237"/>
      <c r="Y29" s="238" t="s">
        <v>641</v>
      </c>
      <c r="Z29" s="236" t="s">
        <v>642</v>
      </c>
      <c r="AA29" s="236"/>
      <c r="AB29" s="236"/>
    </row>
    <row r="30" spans="2:28">
      <c r="B30" s="234" t="s">
        <v>4</v>
      </c>
      <c r="C30" s="235" t="s">
        <v>676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674</v>
      </c>
      <c r="X30" s="237"/>
      <c r="Y30" s="238" t="s">
        <v>641</v>
      </c>
      <c r="Z30" s="236" t="s">
        <v>642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645</v>
      </c>
      <c r="Z31" s="236" t="s">
        <v>646</v>
      </c>
      <c r="AA31" s="236"/>
      <c r="AB31" s="236"/>
    </row>
    <row r="32" spans="2:28">
      <c r="B32" s="234" t="s">
        <v>4</v>
      </c>
      <c r="C32" s="235" t="s">
        <v>695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647</v>
      </c>
      <c r="Z32" s="236" t="s">
        <v>648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699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649</v>
      </c>
      <c r="Z35" s="236"/>
      <c r="AA35" s="236" t="s">
        <v>657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649</v>
      </c>
      <c r="Z36" s="236" t="s">
        <v>650</v>
      </c>
      <c r="AA36" s="236"/>
      <c r="AB36" s="236"/>
    </row>
    <row r="37" spans="2:28">
      <c r="B37" s="234" t="s">
        <v>4</v>
      </c>
      <c r="C37" s="235" t="s">
        <v>694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647</v>
      </c>
      <c r="Z37" s="236" t="s">
        <v>648</v>
      </c>
      <c r="AA37" s="236" t="s">
        <v>576</v>
      </c>
      <c r="AB37" s="236"/>
    </row>
    <row r="38" spans="2:28">
      <c r="B38" s="234" t="s">
        <v>4</v>
      </c>
      <c r="C38" s="235" t="s">
        <v>696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658</v>
      </c>
      <c r="Z38" s="236"/>
      <c r="AA38" s="236" t="s">
        <v>659</v>
      </c>
      <c r="AB38" s="236"/>
    </row>
    <row r="39" spans="2:28">
      <c r="B39" s="234" t="s">
        <v>4</v>
      </c>
      <c r="C39" s="235" t="s">
        <v>697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655</v>
      </c>
      <c r="Z39" s="236" t="s">
        <v>656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823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660</v>
      </c>
      <c r="Z41" s="236" t="s">
        <v>661</v>
      </c>
      <c r="AA41" s="236" t="s">
        <v>662</v>
      </c>
      <c r="AB41" s="236"/>
    </row>
    <row r="42" spans="2:28">
      <c r="B42" s="234" t="s">
        <v>4</v>
      </c>
      <c r="C42" s="235" t="s">
        <v>821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822</v>
      </c>
      <c r="X42" s="237"/>
      <c r="Y42" s="238" t="s">
        <v>658</v>
      </c>
      <c r="Z42" s="236"/>
      <c r="AA42" s="236" t="s">
        <v>659</v>
      </c>
      <c r="AB42" s="236"/>
    </row>
    <row r="43" spans="2:28">
      <c r="B43" s="235" t="s">
        <v>4</v>
      </c>
      <c r="C43" s="235" t="s">
        <v>725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733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735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734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735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716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722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718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720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723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726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727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729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730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9" t="s">
        <v>4</v>
      </c>
      <c r="C96" s="206" t="s">
        <v>739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740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799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693</v>
      </c>
      <c r="M98" s="233" t="s">
        <v>693</v>
      </c>
      <c r="N98" s="233" t="s">
        <v>693</v>
      </c>
    </row>
    <row r="99" spans="2:21">
      <c r="B99" s="219" t="s">
        <v>4</v>
      </c>
      <c r="C99" s="206" t="s">
        <v>800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693</v>
      </c>
      <c r="M99" s="233" t="s">
        <v>693</v>
      </c>
      <c r="N99" s="233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9" t="s">
        <v>4</v>
      </c>
      <c r="C108" s="206" t="s">
        <v>741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742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797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798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827</v>
      </c>
      <c r="C114" s="12"/>
      <c r="D114" s="12"/>
      <c r="E114" s="12"/>
    </row>
    <row r="116" spans="2:8" ht="159.75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>
      <c r="B117" s="219" t="s">
        <v>4</v>
      </c>
      <c r="C117" s="206" t="s">
        <v>829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830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831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832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1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0"/>
      <c r="C3" s="10"/>
      <c r="D3" s="10" t="s">
        <v>343</v>
      </c>
      <c r="E3" s="10" t="s">
        <v>405</v>
      </c>
      <c r="G3" s="10" t="s">
        <v>404</v>
      </c>
      <c r="I3" s="250" t="s">
        <v>403</v>
      </c>
      <c r="J3" s="250"/>
      <c r="M3" s="250"/>
      <c r="N3" s="250"/>
      <c r="O3" s="250"/>
      <c r="P3" s="250"/>
    </row>
    <row r="4" spans="2:16" ht="99.9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95" thickBot="1">
      <c r="B26"/>
    </row>
    <row r="27" spans="2:11" ht="24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51" t="s">
        <v>406</v>
      </c>
      <c r="G28" s="251"/>
      <c r="H28" s="251"/>
      <c r="I28" s="180"/>
      <c r="J28" s="180"/>
    </row>
    <row r="29" spans="2:11" ht="119.1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95" thickBot="1"/>
    <row r="36" spans="2:11" ht="24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52" t="s">
        <v>419</v>
      </c>
      <c r="H37" s="252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1" priority="2"/>
  </conditionalFormatting>
  <conditionalFormatting sqref="C39:D41">
    <cfRule type="duplicateValues" dxfId="90" priority="1"/>
  </conditionalFormatting>
  <conditionalFormatting sqref="C5:C22">
    <cfRule type="duplicateValues" dxfId="89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924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925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926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927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928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905</v>
      </c>
    </row>
  </sheetData>
  <conditionalFormatting sqref="C5:C14">
    <cfRule type="duplicateValues" dxfId="55" priority="3"/>
  </conditionalFormatting>
  <conditionalFormatting sqref="C19:C24">
    <cfRule type="duplicateValues" dxfId="54" priority="2"/>
  </conditionalFormatting>
  <conditionalFormatting sqref="D5:D14">
    <cfRule type="duplicateValues" dxfId="5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Bernat Fornes</cp:lastModifiedBy>
  <cp:lastPrinted>2013-08-07T07:37:22Z</cp:lastPrinted>
  <dcterms:created xsi:type="dcterms:W3CDTF">2013-04-12T09:23:57Z</dcterms:created>
  <dcterms:modified xsi:type="dcterms:W3CDTF">2016-05-05T15:55:01Z</dcterms:modified>
</cp:coreProperties>
</file>