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21360" activeTab="1"/>
  </bookViews>
  <sheets>
    <sheet name="gacha" sheetId="1" r:id="rId1"/>
    <sheet name="Calculate Eggs Pro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2" l="1"/>
  <c r="N33" i="2"/>
  <c r="N34" i="2"/>
  <c r="N35" i="2"/>
  <c r="N38" i="2"/>
  <c r="N31" i="2"/>
  <c r="N26" i="2" l="1"/>
  <c r="L32" i="2"/>
  <c r="M26" i="2"/>
  <c r="L26" i="2"/>
  <c r="K26" i="2"/>
  <c r="N19" i="2"/>
  <c r="M32" i="2" s="1"/>
  <c r="N20" i="2"/>
  <c r="M33" i="2" s="1"/>
  <c r="N21" i="2"/>
  <c r="M34" i="2" s="1"/>
  <c r="N22" i="2"/>
  <c r="M35" i="2" s="1"/>
  <c r="N23" i="2"/>
  <c r="N24" i="2"/>
  <c r="N25" i="2"/>
  <c r="M38" i="2" s="1"/>
  <c r="N18" i="2"/>
  <c r="L31" i="2" s="1"/>
  <c r="M37" i="2" l="1"/>
  <c r="N37" i="2"/>
  <c r="N39" i="2"/>
  <c r="M39" i="2"/>
  <c r="L39" i="2"/>
  <c r="L38" i="2"/>
  <c r="K38" i="2"/>
  <c r="K37" i="2"/>
  <c r="L37" i="2"/>
  <c r="K35" i="2"/>
  <c r="L35" i="2"/>
  <c r="K34" i="2"/>
  <c r="L34" i="2"/>
  <c r="L33" i="2"/>
  <c r="K33" i="2"/>
  <c r="K32" i="2"/>
  <c r="K31" i="2"/>
  <c r="M31" i="2"/>
  <c r="K39" i="2"/>
  <c r="L23" i="2"/>
  <c r="K22" i="2"/>
  <c r="K23" i="2"/>
  <c r="G6" i="2"/>
  <c r="G5" i="2"/>
  <c r="G4" i="2"/>
  <c r="M19" i="2" s="1"/>
  <c r="K20" i="2" l="1"/>
  <c r="K19" i="2"/>
  <c r="K21" i="2"/>
  <c r="L22" i="2"/>
  <c r="L21" i="2"/>
  <c r="L20" i="2"/>
  <c r="L19" i="2"/>
  <c r="K18" i="2"/>
  <c r="M18" i="2"/>
  <c r="K25" i="2"/>
  <c r="M25" i="2"/>
  <c r="M24" i="2"/>
  <c r="K24" i="2"/>
  <c r="M23" i="2"/>
  <c r="L18" i="2"/>
  <c r="M22" i="2"/>
  <c r="L25" i="2"/>
  <c r="M21" i="2"/>
  <c r="L24" i="2"/>
  <c r="M20" i="2"/>
  <c r="N36" i="2" l="1"/>
  <c r="K36" i="2"/>
  <c r="L36" i="2"/>
  <c r="M36" i="2"/>
</calcChain>
</file>

<file path=xl/sharedStrings.xml><?xml version="1.0" encoding="utf-8"?>
<sst xmlns="http://schemas.openxmlformats.org/spreadsheetml/2006/main" count="168" uniqueCount="90">
  <si>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</si>
  <si>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</si>
  <si>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</si>
  <si>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</si>
  <si>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</si>
  <si>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</si>
  <si>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</si>
  <si>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</si>
  <si>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</si>
  <si>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epic</t>
  </si>
  <si>
    <t>rare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</si>
  <si>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</si>
  <si>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</si>
  <si>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</si>
  <si>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</si>
  <si>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</si>
  <si>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</si>
  <si>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</si>
  <si>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</si>
  <si>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</si>
  <si>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</si>
  <si>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</si>
  <si>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</si>
  <si>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</si>
  <si>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</si>
  <si>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</si>
  <si>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</si>
  <si>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</si>
  <si>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</si>
  <si>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</si>
  <si>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</si>
  <si>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</si>
  <si>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</si>
  <si>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</si>
  <si>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</si>
  <si>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</si>
  <si>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</si>
  <si>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</si>
  <si>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</si>
  <si>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</si>
  <si>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</si>
  <si>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</si>
  <si>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</si>
  <si>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</si>
  <si>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</si>
  <si>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</si>
  <si>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</si>
  <si>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</si>
  <si>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</si>
  <si>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</si>
  <si>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</si>
  <si>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</si>
  <si>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</si>
  <si>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</si>
  <si>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</si>
  <si>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1.5</t>
  </si>
  <si>
    <t>1.8</t>
  </si>
  <si>
    <t>3.8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</si>
  <si>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</si>
  <si>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</si>
  <si>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</si>
  <si>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</si>
  <si>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</si>
  <si>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</si>
  <si>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</si>
  <si>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</si>
  <si>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</si>
  <si>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</si>
  <si>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</si>
  <si>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</si>
  <si>
    <t>egg_dailyLogin</t>
  </si>
  <si>
    <t>[duplicateGemsGiven]</t>
  </si>
  <si>
    <t>[tidDesc]</t>
  </si>
  <si>
    <t>TID_EGG_STANDARD_DESC</t>
  </si>
  <si>
    <t>TID_EGG_PREMIUM_DESC</t>
  </si>
  <si>
    <t>TID_EGG_RARE_DESC</t>
  </si>
  <si>
    <t>TID_EGG_EPIC_DESC</t>
  </si>
  <si>
    <t>TID_EGG_BETTER_DESC</t>
  </si>
  <si>
    <t>TID_RARITY_COMMON</t>
  </si>
  <si>
    <t>TID_RARITY_RARE</t>
  </si>
  <si>
    <t>TID_RARITY_EPIC</t>
  </si>
  <si>
    <t>COEFICIENTS</t>
  </si>
  <si>
    <t>CoefG</t>
  </si>
  <si>
    <t>CoefX</t>
  </si>
  <si>
    <t>CoefY</t>
  </si>
  <si>
    <t>DEFAULT PROB</t>
  </si>
  <si>
    <t>DEFAULT PROB NORM</t>
  </si>
  <si>
    <t>new column!</t>
  </si>
  <si>
    <t>[weightBaby]</t>
  </si>
  <si>
    <t>egg_babyGuaranteed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</si>
</sst>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3" borderId="4" xfId="0" applyFont="1" applyFill="1" applyBorder="1"/>
    <xf numFmtId="0" fontId="0" fillId="7" borderId="1" xfId="0" applyNumberFormat="1" applyFont="1" applyFill="1" applyBorder="1" applyAlignment="1">
      <alignment horizontal="center" vertic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NumberFormat="1" applyFont="1" applyFill="1" applyBorder="1"/>
    <xf numFmtId="0" fontId="0" fillId="3" borderId="15" xfId="0" applyNumberFormat="1" applyFont="1" applyFill="1" applyBorder="1"/>
    <xf numFmtId="0" fontId="6" fillId="7" borderId="1" xfId="0" applyNumberFormat="1" applyFont="1" applyFill="1" applyBorder="1" applyAlignment="1">
      <alignment horizontal="center" vertical="center"/>
    </xf>
    <xf numFmtId="9" fontId="0" fillId="7" borderId="1" xfId="0" applyNumberFormat="1" applyFont="1" applyFill="1" applyBorder="1" applyAlignment="1">
      <alignment horizontal="center" vertical="center"/>
    </xf>
    <xf numFmtId="0" fontId="6" fillId="7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eggDefinitions5" displayName="eggDefinitions5" ref="B4:M12" totalsRowShown="0" headerRowDxfId="87" headerRowBorderDxfId="86" tableBorderDxfId="85" totalsRowBorderDxfId="84">
  <autoFilter ref="B4:M12"/>
  <tableColumns count="12">
    <tableColumn id="1" name="{eggDefinitions}" dataDxfId="83" totalsRowDxfId="82"/>
    <tableColumn id="6" name="[sku]" dataDxfId="81" totalsRowDxfId="80"/>
    <tableColumn id="4" name="[pricePC]" dataDxfId="79" totalsRowDxfId="78"/>
    <tableColumn id="5" name="[incubationMinutes]" dataDxfId="77" totalsRowDxfId="76"/>
    <tableColumn id="8" name="[weightCommon]" dataDxfId="75" totalsRowDxfId="74"/>
    <tableColumn id="9" name="[weightRare]" dataDxfId="73" totalsRowDxfId="72"/>
    <tableColumn id="11" name="[weightEpic]" dataDxfId="71" totalsRowDxfId="70"/>
    <tableColumn id="10" name="[prefabPath]" dataDxfId="69" totalsRowDxfId="68"/>
    <tableColumn id="7" name="[tidName]" dataDxfId="67" totalsRowDxfId="66"/>
    <tableColumn id="12" name="[tidDesc]" dataDxfId="65" totalsRowDxfId="64"/>
    <tableColumn id="2" name="[icon]" dataDxfId="63" totalsRowDxfId="62"/>
    <tableColumn id="3" name="[trackingSku]" dataDxfId="61" totalsRowDxfId="6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eggRewardDefinitions6" displayName="eggRewardDefinitions6" ref="B17:I20" totalsRowShown="0" headerRowDxfId="59" headerRowBorderDxfId="58" tableBorderDxfId="57" totalsRowBorderDxfId="56">
  <autoFilter ref="B17:I20"/>
  <tableColumns count="8">
    <tableColumn id="1" name="{eggRewardDefinitions}" dataDxfId="55"/>
    <tableColumn id="2" name="[sku]"/>
    <tableColumn id="3" name="[type]" dataDxfId="54"/>
    <tableColumn id="6" name="[rarity]" dataDxfId="53"/>
    <tableColumn id="4" name="[droprate]" dataDxfId="52"/>
    <tableColumn id="7" name="[duplicateGemsGiven]" dataDxfId="51"/>
    <tableColumn id="8" name="[duplicateCoinsGiven]" dataDxfId="50"/>
    <tableColumn id="5" name="[tidName]" dataDxfId="49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6" name="rarityDefinitions7" displayName="rarityDefinitions7" ref="B24:E27" totalsRowShown="0" headerRowDxfId="48" headerRowBorderDxfId="47" tableBorderDxfId="46" totalsRowBorderDxfId="45">
  <autoFilter ref="B24:E27"/>
  <tableColumns count="4">
    <tableColumn id="1" name="{rarityDefinitions}" dataDxfId="44"/>
    <tableColumn id="2" name="[sku]"/>
    <tableColumn id="3" name="[order]" dataDxfId="43"/>
    <tableColumn id="5" name="[tidName]" dataDxfId="42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2"/>
  <sheetViews>
    <sheetView workbookViewId="0">
      <selection activeCell="C14" sqref="C14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  <col min="12" max="12" width="14.28515625" bestFit="1" customWidth="1"/>
  </cols>
  <sheetData>
    <row r="1" spans="2:25" ht="15.75" thickBot="1" x14ac:dyDescent="0.3"/>
    <row r="2" spans="2:25" ht="23.25" x14ac:dyDescent="0.35">
      <c r="B2" s="8" t="s">
        <v>48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47</v>
      </c>
      <c r="C4" s="16" t="s">
        <v>6</v>
      </c>
      <c r="D4" s="23" t="s">
        <v>46</v>
      </c>
      <c r="E4" s="38" t="s">
        <v>45</v>
      </c>
      <c r="F4" s="38" t="s">
        <v>52</v>
      </c>
      <c r="G4" s="38" t="s">
        <v>53</v>
      </c>
      <c r="H4" s="38" t="s">
        <v>54</v>
      </c>
      <c r="I4" s="37" t="s">
        <v>44</v>
      </c>
      <c r="J4" s="36" t="s">
        <v>12</v>
      </c>
      <c r="K4" s="36" t="s">
        <v>72</v>
      </c>
      <c r="L4" s="36" t="s">
        <v>43</v>
      </c>
      <c r="M4" s="36" t="s">
        <v>42</v>
      </c>
    </row>
    <row r="5" spans="2:25" x14ac:dyDescent="0.25">
      <c r="B5" s="12" t="s">
        <v>1</v>
      </c>
      <c r="C5" s="25" t="s">
        <v>38</v>
      </c>
      <c r="D5" s="20">
        <v>0</v>
      </c>
      <c r="E5" s="28">
        <v>360</v>
      </c>
      <c r="F5" s="40"/>
      <c r="G5" s="40"/>
      <c r="H5" s="40"/>
      <c r="I5" s="27" t="s">
        <v>41</v>
      </c>
      <c r="J5" s="35" t="s">
        <v>40</v>
      </c>
      <c r="K5" s="35" t="s">
        <v>73</v>
      </c>
      <c r="L5" s="35" t="s">
        <v>39</v>
      </c>
      <c r="M5" s="35" t="s">
        <v>38</v>
      </c>
    </row>
    <row r="6" spans="2:25" x14ac:dyDescent="0.25">
      <c r="B6" s="12" t="s">
        <v>1</v>
      </c>
      <c r="C6" s="29" t="s">
        <v>37</v>
      </c>
      <c r="D6" s="20">
        <v>10</v>
      </c>
      <c r="E6" s="28">
        <v>0</v>
      </c>
      <c r="F6" s="40"/>
      <c r="G6" s="40"/>
      <c r="H6" s="40"/>
      <c r="I6" s="27" t="s">
        <v>35</v>
      </c>
      <c r="J6" s="35" t="s">
        <v>34</v>
      </c>
      <c r="K6" s="35" t="s">
        <v>74</v>
      </c>
      <c r="L6" s="35" t="s">
        <v>33</v>
      </c>
      <c r="M6" s="35" t="s">
        <v>37</v>
      </c>
    </row>
    <row r="7" spans="2:25" x14ac:dyDescent="0.25">
      <c r="B7" s="34" t="s">
        <v>1</v>
      </c>
      <c r="C7" s="29" t="s">
        <v>32</v>
      </c>
      <c r="D7" s="33">
        <v>0</v>
      </c>
      <c r="E7" s="32">
        <v>0</v>
      </c>
      <c r="F7" s="40"/>
      <c r="G7" s="40"/>
      <c r="H7" s="40"/>
      <c r="I7" s="31" t="s">
        <v>35</v>
      </c>
      <c r="J7" s="30" t="s">
        <v>34</v>
      </c>
      <c r="K7" s="30" t="s">
        <v>74</v>
      </c>
      <c r="L7" s="30" t="s">
        <v>33</v>
      </c>
      <c r="M7" s="30" t="s">
        <v>32</v>
      </c>
    </row>
    <row r="8" spans="2:25" x14ac:dyDescent="0.25">
      <c r="B8" s="12" t="s">
        <v>1</v>
      </c>
      <c r="C8" s="29" t="s">
        <v>36</v>
      </c>
      <c r="D8" s="20">
        <v>0</v>
      </c>
      <c r="E8" s="28">
        <v>0</v>
      </c>
      <c r="F8" s="40"/>
      <c r="G8" s="40"/>
      <c r="H8" s="40"/>
      <c r="I8" s="27" t="s">
        <v>35</v>
      </c>
      <c r="J8" s="26" t="s">
        <v>34</v>
      </c>
      <c r="K8" s="26" t="s">
        <v>74</v>
      </c>
      <c r="L8" s="26" t="s">
        <v>33</v>
      </c>
      <c r="M8" s="26" t="s">
        <v>36</v>
      </c>
    </row>
    <row r="9" spans="2:25" x14ac:dyDescent="0.25">
      <c r="B9" s="12" t="s">
        <v>1</v>
      </c>
      <c r="C9" s="29" t="s">
        <v>49</v>
      </c>
      <c r="D9" s="20">
        <v>0</v>
      </c>
      <c r="E9" s="28">
        <v>0</v>
      </c>
      <c r="F9" s="39">
        <v>0</v>
      </c>
      <c r="G9" s="39">
        <v>2</v>
      </c>
      <c r="H9" s="39" t="s">
        <v>57</v>
      </c>
      <c r="I9" s="27" t="s">
        <v>68</v>
      </c>
      <c r="J9" s="26" t="s">
        <v>59</v>
      </c>
      <c r="K9" s="26" t="s">
        <v>75</v>
      </c>
      <c r="L9" s="26" t="s">
        <v>62</v>
      </c>
      <c r="M9" s="26" t="s">
        <v>65</v>
      </c>
    </row>
    <row r="10" spans="2:25" x14ac:dyDescent="0.25">
      <c r="B10" s="12" t="s">
        <v>1</v>
      </c>
      <c r="C10" s="29" t="s">
        <v>50</v>
      </c>
      <c r="D10" s="20">
        <v>0</v>
      </c>
      <c r="E10" s="28">
        <v>0</v>
      </c>
      <c r="F10" s="39">
        <v>0</v>
      </c>
      <c r="G10" s="39">
        <v>0</v>
      </c>
      <c r="H10" s="39">
        <v>1</v>
      </c>
      <c r="I10" s="27" t="s">
        <v>69</v>
      </c>
      <c r="J10" s="26" t="s">
        <v>60</v>
      </c>
      <c r="K10" s="26" t="s">
        <v>76</v>
      </c>
      <c r="L10" s="26" t="s">
        <v>63</v>
      </c>
      <c r="M10" s="26" t="s">
        <v>66</v>
      </c>
    </row>
    <row r="11" spans="2:25" x14ac:dyDescent="0.25">
      <c r="B11" s="12" t="s">
        <v>1</v>
      </c>
      <c r="C11" s="29" t="s">
        <v>51</v>
      </c>
      <c r="D11" s="20">
        <v>0</v>
      </c>
      <c r="E11" s="28">
        <v>0</v>
      </c>
      <c r="F11" s="39">
        <v>1</v>
      </c>
      <c r="G11" s="39" t="s">
        <v>55</v>
      </c>
      <c r="H11" s="39" t="s">
        <v>56</v>
      </c>
      <c r="I11" s="27" t="s">
        <v>58</v>
      </c>
      <c r="J11" s="26" t="s">
        <v>61</v>
      </c>
      <c r="K11" s="26" t="s">
        <v>77</v>
      </c>
      <c r="L11" s="26" t="s">
        <v>64</v>
      </c>
      <c r="M11" s="26" t="s">
        <v>67</v>
      </c>
    </row>
    <row r="12" spans="2:25" x14ac:dyDescent="0.25">
      <c r="B12" s="41" t="s">
        <v>1</v>
      </c>
      <c r="C12" s="29" t="s">
        <v>70</v>
      </c>
      <c r="D12" s="20">
        <v>0</v>
      </c>
      <c r="E12" s="28">
        <v>0</v>
      </c>
      <c r="F12" s="39"/>
      <c r="G12" s="39"/>
      <c r="H12" s="39"/>
      <c r="I12" s="27" t="s">
        <v>35</v>
      </c>
      <c r="J12" s="26" t="s">
        <v>34</v>
      </c>
      <c r="K12" s="26" t="s">
        <v>74</v>
      </c>
      <c r="L12" s="26" t="s">
        <v>33</v>
      </c>
      <c r="M12" s="26" t="s">
        <v>70</v>
      </c>
    </row>
    <row r="13" spans="2:25" x14ac:dyDescent="0.25">
      <c r="B13" s="17"/>
      <c r="C13" s="17"/>
      <c r="D13" s="17"/>
      <c r="E13" s="17"/>
      <c r="F13" s="17"/>
      <c r="G13" s="17"/>
    </row>
    <row r="14" spans="2:25" ht="15.75" thickBot="1" x14ac:dyDescent="0.3">
      <c r="B14" s="17"/>
      <c r="C14" s="17"/>
      <c r="D14" s="17"/>
      <c r="E14" s="17"/>
      <c r="F14" s="17"/>
      <c r="G14" s="17"/>
    </row>
    <row r="15" spans="2:25" ht="23.25" x14ac:dyDescent="0.35">
      <c r="B15" s="8" t="s">
        <v>31</v>
      </c>
      <c r="C15" s="8"/>
      <c r="D15" s="8"/>
      <c r="E15" s="8"/>
      <c r="F15" s="8"/>
      <c r="G15" s="8"/>
      <c r="H15" s="8"/>
    </row>
    <row r="16" spans="2:25" ht="30" x14ac:dyDescent="0.25">
      <c r="B16" s="17"/>
      <c r="C16" s="17"/>
      <c r="E16" s="17"/>
      <c r="F16" s="17"/>
      <c r="G16" s="17" t="s">
        <v>30</v>
      </c>
      <c r="H16" s="18" t="s">
        <v>29</v>
      </c>
    </row>
    <row r="17" spans="2:9" ht="118.5" x14ac:dyDescent="0.25">
      <c r="B17" s="16" t="s">
        <v>28</v>
      </c>
      <c r="C17" s="15" t="s">
        <v>6</v>
      </c>
      <c r="D17" s="24" t="s">
        <v>27</v>
      </c>
      <c r="E17" s="24" t="s">
        <v>26</v>
      </c>
      <c r="F17" s="23" t="s">
        <v>25</v>
      </c>
      <c r="G17" s="22" t="s">
        <v>71</v>
      </c>
      <c r="H17" s="22" t="s">
        <v>24</v>
      </c>
      <c r="I17" s="13" t="s">
        <v>12</v>
      </c>
    </row>
    <row r="18" spans="2:9" x14ac:dyDescent="0.25">
      <c r="B18" s="12" t="s">
        <v>1</v>
      </c>
      <c r="C18" s="11" t="s">
        <v>23</v>
      </c>
      <c r="D18" s="21" t="s">
        <v>17</v>
      </c>
      <c r="E18" s="21" t="s">
        <v>11</v>
      </c>
      <c r="F18" s="20">
        <v>1</v>
      </c>
      <c r="G18" s="19"/>
      <c r="H18" s="19">
        <v>5000</v>
      </c>
      <c r="I18" s="9" t="s">
        <v>22</v>
      </c>
    </row>
    <row r="19" spans="2:9" x14ac:dyDescent="0.25">
      <c r="B19" s="12" t="s">
        <v>1</v>
      </c>
      <c r="C19" s="11" t="s">
        <v>21</v>
      </c>
      <c r="D19" s="21" t="s">
        <v>17</v>
      </c>
      <c r="E19" s="21" t="s">
        <v>10</v>
      </c>
      <c r="F19" s="20">
        <v>2</v>
      </c>
      <c r="G19" s="19"/>
      <c r="H19" s="19">
        <v>10000</v>
      </c>
      <c r="I19" s="9" t="s">
        <v>20</v>
      </c>
    </row>
    <row r="20" spans="2:9" x14ac:dyDescent="0.25">
      <c r="B20" s="12" t="s">
        <v>1</v>
      </c>
      <c r="C20" s="11" t="s">
        <v>19</v>
      </c>
      <c r="D20" s="21" t="s">
        <v>17</v>
      </c>
      <c r="E20" s="21" t="s">
        <v>9</v>
      </c>
      <c r="F20" s="20">
        <v>3</v>
      </c>
      <c r="G20" s="19">
        <v>10</v>
      </c>
      <c r="H20" s="19"/>
      <c r="I20" s="9" t="s">
        <v>18</v>
      </c>
    </row>
    <row r="21" spans="2:9" ht="15.75" thickBot="1" x14ac:dyDescent="0.3"/>
    <row r="22" spans="2:9" ht="23.25" x14ac:dyDescent="0.35">
      <c r="B22" s="8" t="s">
        <v>16</v>
      </c>
      <c r="C22" s="8"/>
      <c r="D22" s="8"/>
      <c r="E22" s="8"/>
      <c r="F22" s="8"/>
      <c r="G22" s="8"/>
    </row>
    <row r="23" spans="2:9" x14ac:dyDescent="0.25">
      <c r="B23" s="17"/>
      <c r="C23" s="17"/>
      <c r="D23" s="18" t="s">
        <v>15</v>
      </c>
      <c r="E23" s="17"/>
      <c r="F23" s="17"/>
      <c r="G23" s="17"/>
    </row>
    <row r="24" spans="2:9" ht="94.5" x14ac:dyDescent="0.25">
      <c r="B24" s="16" t="s">
        <v>14</v>
      </c>
      <c r="C24" s="15" t="s">
        <v>6</v>
      </c>
      <c r="D24" s="14" t="s">
        <v>13</v>
      </c>
      <c r="E24" s="13" t="s">
        <v>12</v>
      </c>
    </row>
    <row r="25" spans="2:9" x14ac:dyDescent="0.25">
      <c r="B25" s="12" t="s">
        <v>1</v>
      </c>
      <c r="C25" s="11" t="s">
        <v>11</v>
      </c>
      <c r="D25" s="10">
        <v>0</v>
      </c>
      <c r="E25" s="9" t="s">
        <v>78</v>
      </c>
    </row>
    <row r="26" spans="2:9" x14ac:dyDescent="0.25">
      <c r="B26" s="12" t="s">
        <v>1</v>
      </c>
      <c r="C26" s="11" t="s">
        <v>10</v>
      </c>
      <c r="D26" s="10">
        <v>1</v>
      </c>
      <c r="E26" s="9" t="s">
        <v>79</v>
      </c>
    </row>
    <row r="27" spans="2:9" x14ac:dyDescent="0.25">
      <c r="B27" s="12" t="s">
        <v>1</v>
      </c>
      <c r="C27" s="11" t="s">
        <v>9</v>
      </c>
      <c r="D27" s="10">
        <v>2</v>
      </c>
      <c r="E27" s="9" t="s">
        <v>80</v>
      </c>
    </row>
    <row r="28" spans="2:9" ht="15.75" thickBot="1" x14ac:dyDescent="0.3"/>
    <row r="29" spans="2:9" ht="23.25" x14ac:dyDescent="0.35">
      <c r="B29" s="8" t="s">
        <v>8</v>
      </c>
      <c r="C29" s="8"/>
      <c r="D29" s="8"/>
      <c r="E29" s="8"/>
      <c r="F29" s="8"/>
      <c r="G29" s="8"/>
    </row>
    <row r="31" spans="2:9" ht="131.25" x14ac:dyDescent="0.25">
      <c r="B31" s="7" t="s">
        <v>7</v>
      </c>
      <c r="C31" s="7" t="s">
        <v>6</v>
      </c>
      <c r="D31" s="6" t="s">
        <v>5</v>
      </c>
      <c r="E31" s="5" t="s">
        <v>4</v>
      </c>
      <c r="F31" s="5" t="s">
        <v>3</v>
      </c>
      <c r="G31" s="5" t="s">
        <v>2</v>
      </c>
    </row>
    <row r="32" spans="2:9" x14ac:dyDescent="0.25">
      <c r="B32" s="4" t="s">
        <v>1</v>
      </c>
      <c r="C32" s="3" t="s">
        <v>0</v>
      </c>
      <c r="D32" s="2">
        <v>1</v>
      </c>
      <c r="E32" s="1">
        <v>4</v>
      </c>
      <c r="F32" s="1">
        <v>0.01</v>
      </c>
      <c r="G32" s="1">
        <v>1.4</v>
      </c>
    </row>
  </sheetData>
  <conditionalFormatting sqref="C18">
    <cfRule type="duplicateValues" dxfId="41" priority="4"/>
  </conditionalFormatting>
  <conditionalFormatting sqref="C25:D25">
    <cfRule type="duplicateValues" dxfId="40" priority="2"/>
  </conditionalFormatting>
  <conditionalFormatting sqref="C26:D27">
    <cfRule type="duplicateValues" dxfId="39" priority="3"/>
  </conditionalFormatting>
  <conditionalFormatting sqref="C32:D32">
    <cfRule type="duplicateValues" dxfId="38" priority="1"/>
  </conditionalFormatting>
  <conditionalFormatting sqref="C7:C12">
    <cfRule type="duplicateValues" dxfId="37" priority="5"/>
  </conditionalFormatting>
  <conditionalFormatting sqref="C5:C12">
    <cfRule type="duplicateValues" dxfId="36" priority="6"/>
  </conditionalFormatting>
  <conditionalFormatting sqref="C19:C20">
    <cfRule type="duplicateValues" dxfId="35" priority="7"/>
  </conditionalFormatting>
  <dataValidations disablePrompts="1" count="2">
    <dataValidation type="list" showInputMessage="1" showErrorMessage="1" sqref="D18:D20">
      <formula1>"suit, pet, dragon"</formula1>
    </dataValidation>
    <dataValidation type="list" showInputMessage="1" showErrorMessage="1" sqref="E18:E20">
      <formula1>$C$25:$C$27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39"/>
  <sheetViews>
    <sheetView tabSelected="1" topLeftCell="A7" workbookViewId="0">
      <selection activeCell="H36" sqref="H36"/>
    </sheetView>
  </sheetViews>
  <sheetFormatPr defaultRowHeight="15" x14ac:dyDescent="0.25"/>
  <cols>
    <col min="10" max="10" width="20.42578125" customWidth="1"/>
    <col min="11" max="11" width="18.42578125" customWidth="1"/>
    <col min="12" max="12" width="17.7109375" customWidth="1"/>
    <col min="13" max="13" width="18" customWidth="1"/>
    <col min="14" max="14" width="18.42578125" customWidth="1"/>
  </cols>
  <sheetData>
    <row r="3" spans="6:14" ht="15.75" thickBot="1" x14ac:dyDescent="0.3">
      <c r="J3" t="s">
        <v>81</v>
      </c>
      <c r="N3" t="s">
        <v>87</v>
      </c>
    </row>
    <row r="4" spans="6:14" ht="15.75" thickBot="1" x14ac:dyDescent="0.3">
      <c r="F4" t="s">
        <v>82</v>
      </c>
      <c r="G4">
        <f>gacha!E32</f>
        <v>4</v>
      </c>
      <c r="K4" s="43" t="s">
        <v>52</v>
      </c>
      <c r="L4" s="44" t="s">
        <v>53</v>
      </c>
      <c r="M4" s="44" t="s">
        <v>54</v>
      </c>
      <c r="N4" s="45" t="s">
        <v>88</v>
      </c>
    </row>
    <row r="5" spans="6:14" x14ac:dyDescent="0.25">
      <c r="F5" t="s">
        <v>83</v>
      </c>
      <c r="G5">
        <f>gacha!F32</f>
        <v>0.01</v>
      </c>
      <c r="J5" s="46" t="s">
        <v>38</v>
      </c>
      <c r="K5" s="51">
        <v>1</v>
      </c>
      <c r="L5" s="51">
        <v>2</v>
      </c>
      <c r="M5" s="51">
        <v>3</v>
      </c>
      <c r="N5" s="51">
        <v>0</v>
      </c>
    </row>
    <row r="6" spans="6:14" x14ac:dyDescent="0.25">
      <c r="F6" t="s">
        <v>84</v>
      </c>
      <c r="G6">
        <f>gacha!G32</f>
        <v>1.4</v>
      </c>
      <c r="J6" s="47" t="s">
        <v>37</v>
      </c>
      <c r="K6" s="49">
        <v>1</v>
      </c>
      <c r="L6" s="49">
        <v>2</v>
      </c>
      <c r="M6" s="49">
        <v>3</v>
      </c>
      <c r="N6" s="49">
        <v>0</v>
      </c>
    </row>
    <row r="7" spans="6:14" x14ac:dyDescent="0.25">
      <c r="J7" s="47" t="s">
        <v>32</v>
      </c>
      <c r="K7" s="49">
        <v>1</v>
      </c>
      <c r="L7" s="49">
        <v>2</v>
      </c>
      <c r="M7" s="49">
        <v>3</v>
      </c>
      <c r="N7" s="49">
        <v>0</v>
      </c>
    </row>
    <row r="8" spans="6:14" x14ac:dyDescent="0.25">
      <c r="J8" s="47" t="s">
        <v>36</v>
      </c>
      <c r="K8" s="49">
        <v>1</v>
      </c>
      <c r="L8" s="49">
        <v>2</v>
      </c>
      <c r="M8" s="49">
        <v>3</v>
      </c>
      <c r="N8" s="49">
        <v>0</v>
      </c>
    </row>
    <row r="9" spans="6:14" x14ac:dyDescent="0.25">
      <c r="J9" s="47" t="s">
        <v>49</v>
      </c>
      <c r="K9" s="42">
        <v>0</v>
      </c>
      <c r="L9" s="42">
        <v>2</v>
      </c>
      <c r="M9" s="42">
        <v>3.8</v>
      </c>
      <c r="N9" s="42">
        <v>0</v>
      </c>
    </row>
    <row r="10" spans="6:14" x14ac:dyDescent="0.25">
      <c r="J10" s="47" t="s">
        <v>50</v>
      </c>
      <c r="K10" s="42">
        <v>0</v>
      </c>
      <c r="L10" s="42">
        <v>0</v>
      </c>
      <c r="M10" s="42">
        <v>2</v>
      </c>
      <c r="N10" s="42">
        <v>3.8</v>
      </c>
    </row>
    <row r="11" spans="6:14" x14ac:dyDescent="0.25">
      <c r="J11" s="47" t="s">
        <v>51</v>
      </c>
      <c r="K11" s="42">
        <v>1</v>
      </c>
      <c r="L11" s="42">
        <v>1.5</v>
      </c>
      <c r="M11" s="42">
        <v>1.8</v>
      </c>
      <c r="N11" s="42">
        <v>2</v>
      </c>
    </row>
    <row r="12" spans="6:14" x14ac:dyDescent="0.25">
      <c r="J12" s="47" t="s">
        <v>70</v>
      </c>
      <c r="K12" s="49">
        <v>1</v>
      </c>
      <c r="L12" s="49">
        <v>2</v>
      </c>
      <c r="M12" s="49">
        <v>3</v>
      </c>
      <c r="N12" s="49">
        <v>0</v>
      </c>
    </row>
    <row r="13" spans="6:14" ht="15.75" thickBot="1" x14ac:dyDescent="0.3">
      <c r="J13" s="48" t="s">
        <v>89</v>
      </c>
      <c r="K13" s="42">
        <v>0</v>
      </c>
      <c r="L13" s="42">
        <v>0</v>
      </c>
      <c r="M13" s="42">
        <v>0</v>
      </c>
      <c r="N13" s="42">
        <v>1</v>
      </c>
    </row>
    <row r="16" spans="6:14" ht="15.75" thickBot="1" x14ac:dyDescent="0.3">
      <c r="J16" t="s">
        <v>85</v>
      </c>
    </row>
    <row r="17" spans="10:14" ht="15.75" thickBot="1" x14ac:dyDescent="0.3">
      <c r="K17" s="43" t="s">
        <v>52</v>
      </c>
      <c r="L17" s="44" t="s">
        <v>53</v>
      </c>
      <c r="M17" s="44" t="s">
        <v>54</v>
      </c>
      <c r="N17" s="45" t="s">
        <v>88</v>
      </c>
    </row>
    <row r="18" spans="10:14" x14ac:dyDescent="0.25">
      <c r="J18" s="46" t="s">
        <v>38</v>
      </c>
      <c r="K18" s="42">
        <f>IF(K5=0,0,1/(POWER(K5,$G$4)))</f>
        <v>1</v>
      </c>
      <c r="L18" s="42">
        <f>IF(L5=0,0,1/(POWER(L5,$G$4)))</f>
        <v>6.25E-2</v>
      </c>
      <c r="M18" s="42">
        <f>IF(M5=0,0,1/(POWER(M5,$G$4)))</f>
        <v>1.2345679012345678E-2</v>
      </c>
      <c r="N18" s="51">
        <f>IF(N5=0,0,1/(POWER(N5,$G$4)))</f>
        <v>0</v>
      </c>
    </row>
    <row r="19" spans="10:14" x14ac:dyDescent="0.25">
      <c r="J19" s="47" t="s">
        <v>37</v>
      </c>
      <c r="K19" s="42">
        <f>IF(K6=0,0,1/(POWER(K6,$G$4)))</f>
        <v>1</v>
      </c>
      <c r="L19" s="42">
        <f>IF(L6=0,0,1/(POWER(L6,$G$4)))</f>
        <v>6.25E-2</v>
      </c>
      <c r="M19" s="42">
        <f>IF(M6=0,0,1/(POWER(M6,$G$4)))</f>
        <v>1.2345679012345678E-2</v>
      </c>
      <c r="N19" s="51">
        <f t="shared" ref="N19:N26" si="0">IF(N6=0,0,1/(POWER(N6,$G$4)))</f>
        <v>0</v>
      </c>
    </row>
    <row r="20" spans="10:14" x14ac:dyDescent="0.25">
      <c r="J20" s="47" t="s">
        <v>32</v>
      </c>
      <c r="K20" s="42">
        <f>IF(K7=0,0,1/(POWER(K7,$G$4)))</f>
        <v>1</v>
      </c>
      <c r="L20" s="42">
        <f>IF(L7=0,0,1/(POWER(L7,$G$4)))</f>
        <v>6.25E-2</v>
      </c>
      <c r="M20" s="42">
        <f>IF(M7=0,0,1/(POWER(M7,$G$4)))</f>
        <v>1.2345679012345678E-2</v>
      </c>
      <c r="N20" s="51">
        <f t="shared" si="0"/>
        <v>0</v>
      </c>
    </row>
    <row r="21" spans="10:14" x14ac:dyDescent="0.25">
      <c r="J21" s="47" t="s">
        <v>36</v>
      </c>
      <c r="K21" s="42">
        <f>IF(K8=0,0,1/(POWER(K8,$G$4)))</f>
        <v>1</v>
      </c>
      <c r="L21" s="42">
        <f>IF(L8=0,0,1/(POWER(L8,$G$4)))</f>
        <v>6.25E-2</v>
      </c>
      <c r="M21" s="42">
        <f>IF(M8=0,0,1/(POWER(M8,$G$4)))</f>
        <v>1.2345679012345678E-2</v>
      </c>
      <c r="N21" s="51">
        <f t="shared" si="0"/>
        <v>0</v>
      </c>
    </row>
    <row r="22" spans="10:14" x14ac:dyDescent="0.25">
      <c r="J22" s="47" t="s">
        <v>49</v>
      </c>
      <c r="K22" s="42">
        <f>IF(K9=0,0,1/(POWER(K9,$G$4)))</f>
        <v>0</v>
      </c>
      <c r="L22" s="42">
        <f>IF(L9=0,0,1/(POWER(L9,$G$4)))</f>
        <v>6.25E-2</v>
      </c>
      <c r="M22" s="42">
        <f>IF(M9=0,0,1/(POWER(M9,$G$4)))</f>
        <v>4.7958502466985365E-3</v>
      </c>
      <c r="N22" s="51">
        <f t="shared" si="0"/>
        <v>0</v>
      </c>
    </row>
    <row r="23" spans="10:14" x14ac:dyDescent="0.25">
      <c r="J23" s="47" t="s">
        <v>50</v>
      </c>
      <c r="K23" s="42">
        <f>IF(K10=0,0,1/(POWER(K10,$G$4)))</f>
        <v>0</v>
      </c>
      <c r="L23" s="42">
        <f>IF(L10=0,0,1/(POWER(L10,$G$4)))</f>
        <v>0</v>
      </c>
      <c r="M23" s="42">
        <f>IF(M10=0,0,1/(POWER(M10,$G$4)))</f>
        <v>6.25E-2</v>
      </c>
      <c r="N23" s="51">
        <f t="shared" si="0"/>
        <v>4.7958502466985365E-3</v>
      </c>
    </row>
    <row r="24" spans="10:14" x14ac:dyDescent="0.25">
      <c r="J24" s="47" t="s">
        <v>51</v>
      </c>
      <c r="K24" s="42">
        <f>IF(K11=0,0,1/(POWER(K11,$G$4)))</f>
        <v>1</v>
      </c>
      <c r="L24" s="42">
        <f>IF(L11=0,0,1/(POWER(L11,$G$4)))</f>
        <v>0.19753086419753085</v>
      </c>
      <c r="M24" s="42">
        <f>IF(M11=0,0,1/(POWER(M11,$G$4)))</f>
        <v>9.5259868922420346E-2</v>
      </c>
      <c r="N24" s="51">
        <f t="shared" si="0"/>
        <v>6.25E-2</v>
      </c>
    </row>
    <row r="25" spans="10:14" x14ac:dyDescent="0.25">
      <c r="J25" s="47" t="s">
        <v>70</v>
      </c>
      <c r="K25" s="42">
        <f>IF(K12=0,0,1/(POWER(K12,$G$4)))</f>
        <v>1</v>
      </c>
      <c r="L25" s="42">
        <f>IF(L12=0,0,1/(POWER(L12,$G$4)))</f>
        <v>6.25E-2</v>
      </c>
      <c r="M25" s="42">
        <f>IF(M12=0,0,1/(POWER(M12,$G$4)))</f>
        <v>1.2345679012345678E-2</v>
      </c>
      <c r="N25" s="51">
        <f t="shared" si="0"/>
        <v>0</v>
      </c>
    </row>
    <row r="26" spans="10:14" ht="15.75" thickBot="1" x14ac:dyDescent="0.3">
      <c r="J26" s="48" t="s">
        <v>89</v>
      </c>
      <c r="K26" s="42">
        <f>IF(K13=0,0,1/(POWER(K13,$G$4)))</f>
        <v>0</v>
      </c>
      <c r="L26" s="42">
        <f>IF(L13=0,0,1/(POWER(L13,$G$4)))</f>
        <v>0</v>
      </c>
      <c r="M26" s="42">
        <f>IF(M13=0,0,1/(POWER(M13,$G$4)))</f>
        <v>0</v>
      </c>
      <c r="N26" s="51">
        <f>IF(N13=0,0,1/(POWER(N13,$G$4)))</f>
        <v>1</v>
      </c>
    </row>
    <row r="29" spans="10:14" ht="15.75" thickBot="1" x14ac:dyDescent="0.3">
      <c r="J29" t="s">
        <v>86</v>
      </c>
    </row>
    <row r="30" spans="10:14" ht="15.75" thickBot="1" x14ac:dyDescent="0.3">
      <c r="K30" s="43" t="s">
        <v>52</v>
      </c>
      <c r="L30" s="44" t="s">
        <v>53</v>
      </c>
      <c r="M30" s="44" t="s">
        <v>54</v>
      </c>
      <c r="N30" s="45" t="s">
        <v>88</v>
      </c>
    </row>
    <row r="31" spans="10:14" x14ac:dyDescent="0.25">
      <c r="J31" s="46" t="s">
        <v>38</v>
      </c>
      <c r="K31" s="50">
        <f>ROUND(K18/(K18+L18+M18+N18),2)</f>
        <v>0.93</v>
      </c>
      <c r="L31" s="50">
        <f>ROUND(L18/(K18+L18+M18+N18),2)</f>
        <v>0.06</v>
      </c>
      <c r="M31" s="50">
        <f>ROUND(M18/(K18+L18+M18+N18),2)</f>
        <v>0.01</v>
      </c>
      <c r="N31" s="50">
        <f>ROUND(N18/(K18+L18+M18+N18),2)</f>
        <v>0</v>
      </c>
    </row>
    <row r="32" spans="10:14" x14ac:dyDescent="0.25">
      <c r="J32" s="47" t="s">
        <v>37</v>
      </c>
      <c r="K32" s="50">
        <f t="shared" ref="K32:K39" si="1">ROUND(K19/(K19+L19+M19+N19),2)</f>
        <v>0.93</v>
      </c>
      <c r="L32" s="50">
        <f t="shared" ref="L32:L39" si="2">ROUND(L19/(K19+L19+M19+N19),2)</f>
        <v>0.06</v>
      </c>
      <c r="M32" s="50">
        <f t="shared" ref="M32:M39" si="3">ROUND(M19/(K19+L19+M19+N19),2)</f>
        <v>0.01</v>
      </c>
      <c r="N32" s="50">
        <f t="shared" ref="N32:N39" si="4">ROUND(N19/(K19+L19+M19+N19),2)</f>
        <v>0</v>
      </c>
    </row>
    <row r="33" spans="10:14" x14ac:dyDescent="0.25">
      <c r="J33" s="47" t="s">
        <v>32</v>
      </c>
      <c r="K33" s="50">
        <f t="shared" si="1"/>
        <v>0.93</v>
      </c>
      <c r="L33" s="50">
        <f t="shared" si="2"/>
        <v>0.06</v>
      </c>
      <c r="M33" s="50">
        <f t="shared" si="3"/>
        <v>0.01</v>
      </c>
      <c r="N33" s="50">
        <f t="shared" si="4"/>
        <v>0</v>
      </c>
    </row>
    <row r="34" spans="10:14" x14ac:dyDescent="0.25">
      <c r="J34" s="47" t="s">
        <v>36</v>
      </c>
      <c r="K34" s="50">
        <f t="shared" si="1"/>
        <v>0.93</v>
      </c>
      <c r="L34" s="50">
        <f t="shared" si="2"/>
        <v>0.06</v>
      </c>
      <c r="M34" s="50">
        <f t="shared" si="3"/>
        <v>0.01</v>
      </c>
      <c r="N34" s="50">
        <f t="shared" si="4"/>
        <v>0</v>
      </c>
    </row>
    <row r="35" spans="10:14" x14ac:dyDescent="0.25">
      <c r="J35" s="47" t="s">
        <v>49</v>
      </c>
      <c r="K35" s="50">
        <f t="shared" si="1"/>
        <v>0</v>
      </c>
      <c r="L35" s="50">
        <f t="shared" si="2"/>
        <v>0.93</v>
      </c>
      <c r="M35" s="50">
        <f t="shared" si="3"/>
        <v>7.0000000000000007E-2</v>
      </c>
      <c r="N35" s="50">
        <f t="shared" si="4"/>
        <v>0</v>
      </c>
    </row>
    <row r="36" spans="10:14" x14ac:dyDescent="0.25">
      <c r="J36" s="47" t="s">
        <v>50</v>
      </c>
      <c r="K36" s="50">
        <f t="shared" si="1"/>
        <v>0</v>
      </c>
      <c r="L36" s="50">
        <f t="shared" si="2"/>
        <v>0</v>
      </c>
      <c r="M36" s="50">
        <f t="shared" si="3"/>
        <v>0.93</v>
      </c>
      <c r="N36" s="50">
        <f t="shared" si="4"/>
        <v>7.0000000000000007E-2</v>
      </c>
    </row>
    <row r="37" spans="10:14" x14ac:dyDescent="0.25">
      <c r="J37" s="47" t="s">
        <v>51</v>
      </c>
      <c r="K37" s="50">
        <f t="shared" si="1"/>
        <v>0.74</v>
      </c>
      <c r="L37" s="50">
        <f t="shared" si="2"/>
        <v>0.15</v>
      </c>
      <c r="M37" s="50">
        <f t="shared" si="3"/>
        <v>7.0000000000000007E-2</v>
      </c>
      <c r="N37" s="50">
        <f t="shared" si="4"/>
        <v>0.05</v>
      </c>
    </row>
    <row r="38" spans="10:14" x14ac:dyDescent="0.25">
      <c r="J38" s="47" t="s">
        <v>70</v>
      </c>
      <c r="K38" s="50">
        <f t="shared" si="1"/>
        <v>0.93</v>
      </c>
      <c r="L38" s="50">
        <f t="shared" si="2"/>
        <v>0.06</v>
      </c>
      <c r="M38" s="50">
        <f t="shared" si="3"/>
        <v>0.01</v>
      </c>
      <c r="N38" s="50">
        <f t="shared" si="4"/>
        <v>0</v>
      </c>
    </row>
    <row r="39" spans="10:14" ht="15.75" thickBot="1" x14ac:dyDescent="0.3">
      <c r="J39" s="48" t="s">
        <v>89</v>
      </c>
      <c r="K39" s="50">
        <f t="shared" si="1"/>
        <v>0</v>
      </c>
      <c r="L39" s="50">
        <f t="shared" si="2"/>
        <v>0</v>
      </c>
      <c r="M39" s="50">
        <f>ROUND(M26/(K26+L26+M26+N26),2)</f>
        <v>0</v>
      </c>
      <c r="N39" s="50">
        <f t="shared" si="4"/>
        <v>1</v>
      </c>
    </row>
  </sheetData>
  <conditionalFormatting sqref="J7:J13">
    <cfRule type="duplicateValues" dxfId="34" priority="34"/>
  </conditionalFormatting>
  <conditionalFormatting sqref="J5:J13">
    <cfRule type="duplicateValues" dxfId="33" priority="35"/>
  </conditionalFormatting>
  <conditionalFormatting sqref="K4">
    <cfRule type="duplicateValues" dxfId="32" priority="33"/>
  </conditionalFormatting>
  <conditionalFormatting sqref="L4">
    <cfRule type="duplicateValues" dxfId="31" priority="32"/>
  </conditionalFormatting>
  <conditionalFormatting sqref="N4">
    <cfRule type="duplicateValues" dxfId="19" priority="20"/>
  </conditionalFormatting>
  <conditionalFormatting sqref="M4">
    <cfRule type="duplicateValues" dxfId="18" priority="19"/>
  </conditionalFormatting>
  <conditionalFormatting sqref="J20:J26">
    <cfRule type="duplicateValues" dxfId="11" priority="11"/>
  </conditionalFormatting>
  <conditionalFormatting sqref="J18:J26">
    <cfRule type="duplicateValues" dxfId="10" priority="12"/>
  </conditionalFormatting>
  <conditionalFormatting sqref="J33:J39">
    <cfRule type="duplicateValues" dxfId="9" priority="9"/>
  </conditionalFormatting>
  <conditionalFormatting sqref="J31:J39">
    <cfRule type="duplicateValues" dxfId="8" priority="10"/>
  </conditionalFormatting>
  <conditionalFormatting sqref="K17">
    <cfRule type="duplicateValues" dxfId="7" priority="8"/>
  </conditionalFormatting>
  <conditionalFormatting sqref="L17">
    <cfRule type="duplicateValues" dxfId="6" priority="7"/>
  </conditionalFormatting>
  <conditionalFormatting sqref="N17">
    <cfRule type="duplicateValues" dxfId="5" priority="6"/>
  </conditionalFormatting>
  <conditionalFormatting sqref="M17">
    <cfRule type="duplicateValues" dxfId="4" priority="5"/>
  </conditionalFormatting>
  <conditionalFormatting sqref="K30">
    <cfRule type="duplicateValues" dxfId="3" priority="4"/>
  </conditionalFormatting>
  <conditionalFormatting sqref="L30">
    <cfRule type="duplicateValues" dxfId="2" priority="3"/>
  </conditionalFormatting>
  <conditionalFormatting sqref="N30">
    <cfRule type="duplicateValues" dxfId="1" priority="2"/>
  </conditionalFormatting>
  <conditionalFormatting sqref="M3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gacha</vt:lpstr>
      <vt:lpstr>Calculate Eggs Prob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2018-06-26T12:14:49Z</dcterms:created>
  <dcterms:modified xsi:type="dcterms:W3CDTF">2020-05-07T12:47:28Z</dcterms:modified>
</cp:coreProperties>
</file>