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10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<sst xmlns="http://schemas.openxmlformats.org/spreadsheetml/2006/main" count="2306" uniqueCount="965">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</sst>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8" headerRowBorderDxfId="287" tableBorderDxfId="286" totalsRowBorderDxfId="285">
  <autoFilter ref="B4:E5"/>
  <tableColumns count="4">
    <tableColumn id="1" name="{gameSettings}" dataDxfId="284"/>
    <tableColumn id="2" name="[sku]" dataDxfId="283"/>
    <tableColumn id="3" name="[timeToPCCoefA]" dataDxfId="282"/>
    <tableColumn id="4" name="[timeToPCCoefB]" dataDxfId="28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7" headerRowBorderDxfId="156" tableBorderDxfId="155" totalsRowBorderDxfId="154">
  <autoFilter ref="B4:K8"/>
  <tableColumns count="10">
    <tableColumn id="1" name="{levelDefinitions}" dataDxfId="153"/>
    <tableColumn id="9" name="[sku]" dataDxfId="152"/>
    <tableColumn id="3" name="[order]" dataDxfId="151"/>
    <tableColumn id="4" name="[dragonsToUnlock]" dataDxfId="150"/>
    <tableColumn id="5" name="[spawnersScene]" dataDxfId="149"/>
    <tableColumn id="2" name="[collisionScene]" dataDxfId="148"/>
    <tableColumn id="10" name="[artScene]" dataDxfId="147"/>
    <tableColumn id="6" name="[comingSoon]" dataDxfId="146"/>
    <tableColumn id="11" name="[tidName]" dataDxfId="145"/>
    <tableColumn id="12" name="[tidDesc]" dataDxfId="14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K24">
    <sortCondition ref="D4:D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11" name="[tidName]" dataDxfId="132"/>
    <tableColumn id="12" name="[tidDesc]" dataDxfId="131"/>
    <tableColumn id="6" name="[icon]" dataDxfId="13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29" tableBorderDxfId="128">
  <autoFilter ref="B29:I32"/>
  <tableColumns count="8">
    <tableColumn id="1" name="{missionTypeDefinitions}"/>
    <tableColumn id="2" name="[sku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21" tableBorderDxfId="120">
  <autoFilter ref="B38:K41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110" headerRowBorderDxfId="109" tableBorderDxfId="108" totalsRowBorderDxfId="107">
  <autoFilter ref="B4:J14"/>
  <tableColumns count="9">
    <tableColumn id="1" name="{eggDefinitions}" dataDxfId="106"/>
    <tableColumn id="6" name="[sku]" dataDxfId="105">
      <calculatedColumnFormula>CONCATENATE("egg_",eggDefinitions[[#This Row],['[dragonSku']]])</calculatedColumnFormula>
    </tableColumn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97" headerRowBorderDxfId="96" tableBorderDxfId="95" totalsRowBorderDxfId="94">
  <autoFilter ref="B18:F24"/>
  <tableColumns count="5">
    <tableColumn id="1" name="{eggRewardDefinitions}" dataDxfId="93"/>
    <tableColumn id="2" name="[sku]"/>
    <tableColumn id="3" name="[type]" dataDxfId="92"/>
    <tableColumn id="4" name="[droprate]" dataDxfId="91"/>
    <tableColumn id="5" name="[tidName]" dataDxfId="90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89" headerRowBorderDxfId="88" tableBorderDxfId="87" totalsRowBorderDxfId="86">
  <autoFilter ref="B4:G8"/>
  <tableColumns count="6">
    <tableColumn id="1" name="{chestRewardDefinitions}" dataDxfId="85"/>
    <tableColumn id="2" name="[sku]" dataDxfId="84"/>
    <tableColumn id="6" name="[index]" dataDxfId="83"/>
    <tableColumn id="3" name="[dropRate]" dataDxfId="82"/>
    <tableColumn id="4" name="[factorA]" dataDxfId="81"/>
    <tableColumn id="5" name="[factorB]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53" dataDxfId="54" headerRowBorderDxfId="58" tableBorderDxfId="59">
  <autoFilter ref="B4:L49"/>
  <tableColumns count="11">
    <tableColumn id="1" name="{disguisesDefinitions}" dataDxfId="57"/>
    <tableColumn id="2" name="[sku]" dataDxfId="56"/>
    <tableColumn id="3" name="[dragonSku]" dataDxfId="48"/>
    <tableColumn id="4" name="[equipSet]" dataDxfId="47">
      <calculatedColumnFormula>CONCATENATE("equip_set_",C5)</calculatedColumnFormula>
    </tableColumn>
    <tableColumn id="5" name="[powerupSet]" dataDxfId="45"/>
    <tableColumn id="6" name="[shopOrder]" dataDxfId="46"/>
    <tableColumn id="7" name="[rarity]" dataDxfId="51"/>
    <tableColumn id="8" name="[value]" dataDxfId="49"/>
    <tableColumn id="10" name="[icon]" dataDxfId="50"/>
    <tableColumn id="11" name="[tidName]" dataDxfId="52">
      <calculatedColumnFormula>UPPER(CONCATENATE("TID_",C5,"_NAME"))</calculatedColumnFormula>
    </tableColumn>
    <tableColumn id="12" name="[tidDesc]" dataDxfId="5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25" dataDxfId="26" headerRowBorderDxfId="28" tableBorderDxfId="29">
  <autoFilter ref="B54:F71"/>
  <tableColumns count="5">
    <tableColumn id="1" name="{disguiseEquipDefinitions}" dataDxfId="27"/>
    <tableColumn id="2" name="[sku]" dataDxfId="17"/>
    <tableColumn id="3" name="[skin]" dataDxfId="15"/>
    <tableColumn id="4" name="[item1]" dataDxfId="16"/>
    <tableColumn id="5" name="[item2]" dataDxfId="1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19" dataDxfId="20" headerRowBorderDxfId="23" tableBorderDxfId="24" totalsRowBorderDxfId="22">
  <autoFilter ref="B75:F80"/>
  <tableColumns count="5">
    <tableColumn id="1" name="{disguisePowerUpsDefinitions}" dataDxfId="21"/>
    <tableColumn id="2" name="[sku]" dataDxfId="14"/>
    <tableColumn id="3" name="[powerup1]" dataDxfId="13"/>
    <tableColumn id="4" name="[powerup2]" dataDxfId="12"/>
    <tableColumn id="5" name="[powerup3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9" tableBorderDxfId="10" totalsRowBorderDxfId="8">
  <autoFilter ref="B3:I12"/>
  <tableColumns count="8">
    <tableColumn id="1" name="{powerUpsDefinitions}" dataDxfId="7"/>
    <tableColumn id="2" name="[sku]" dataDxfId="2"/>
    <tableColumn id="3" name="[type]" dataDxfId="0"/>
    <tableColumn id="4" name="[param1]" dataDxfId="1"/>
    <tableColumn id="5" name="[param2]" dataDxfId="3"/>
    <tableColumn id="6" name="[icon]" dataDxfId="4"/>
    <tableColumn id="7" name="[tidName]" dataDxfId="6"/>
    <tableColumn id="8" name="[tidDesc]" dataDxfId="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79" headerRowBorderDxfId="78" tableBorderDxfId="77" totalsRowBorderDxfId="76">
  <autoFilter ref="B4:H21"/>
  <tableColumns count="7">
    <tableColumn id="1" name="{scoreMultiplierDefinitions}" dataDxfId="75"/>
    <tableColumn id="2" name="[sku]" dataDxfId="74"/>
    <tableColumn id="6" name="[order]" dataDxfId="73"/>
    <tableColumn id="3" name="[multiplier]" dataDxfId="72"/>
    <tableColumn id="4" name="[requiredKillStreak]" dataDxfId="71"/>
    <tableColumn id="5" name="[duration]" dataDxfId="70"/>
    <tableColumn id="7" name="[tidMessage]" dataDxfId="6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68" headerRowBorderDxfId="67" tableBorderDxfId="66" totalsRowBorderDxfId="65">
  <autoFilter ref="B28:F38"/>
  <tableColumns count="5">
    <tableColumn id="1" name="{survivalBonusDefinitions}" dataDxfId="64"/>
    <tableColumn id="2" name="[sku]" dataDxfId="63"/>
    <tableColumn id="6" name="[tier]" dataDxfId="62"/>
    <tableColumn id="3" name="[minutes]" dataDxfId="61"/>
    <tableColumn id="4" name="[coins]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7" headerRowBorderDxfId="266" tableBorderDxfId="265" totalsRowBorderDxfId="264">
  <autoFilter ref="B15:AH25"/>
  <tableColumns count="33">
    <tableColumn id="1" name="{dragonDefinitions}" dataDxfId="263"/>
    <tableColumn id="2" name="[sku]"/>
    <tableColumn id="9" name="[tier]"/>
    <tableColumn id="3" name="[order]" dataDxfId="262"/>
    <tableColumn id="4" name="[unlockPriceCoins]" dataDxfId="261"/>
    <tableColumn id="5" name="[unlockPricePC]" dataDxfId="260"/>
    <tableColumn id="12" name="[numLevels]" dataDxfId="259"/>
    <tableColumn id="13" name="[xpCoefA]" dataDxfId="258"/>
    <tableColumn id="15" name="[xpCoefB]" dataDxfId="257"/>
    <tableColumn id="11" name="[cameraDefaultZoom]" dataDxfId="256"/>
    <tableColumn id="16" name="[cameraFarZoom]" dataDxfId="255"/>
    <tableColumn id="17" name="[healthMin]" dataDxfId="254"/>
    <tableColumn id="18" name="[healthMax]" dataDxfId="253"/>
    <tableColumn id="21" name="[healthDrain]" dataDxfId="252"/>
    <tableColumn id="32" name="[healthDrainAmpPerSecond]" dataDxfId="251"/>
    <tableColumn id="31" name="[sessionStartHealthDrainTime]" dataDxfId="250"/>
    <tableColumn id="30" name="[sessionStartHealthDrainModifier]" dataDxfId="249"/>
    <tableColumn id="19" name="[scaleMin]" dataDxfId="248"/>
    <tableColumn id="20" name="[scaleMax]" dataDxfId="247"/>
    <tableColumn id="22" name="[boostMultiplier]" dataDxfId="246"/>
    <tableColumn id="23" name="[energyDrain]" dataDxfId="245"/>
    <tableColumn id="24" name="[energyRefillRate]" dataDxfId="244"/>
    <tableColumn id="29" name="[furyBaseDamage]" dataDxfId="243"/>
    <tableColumn id="33" name="[furyBaseLenght]" dataDxfId="242"/>
    <tableColumn id="25" name="[furyMax]" dataDxfId="241"/>
    <tableColumn id="26" name="[furyBaseDuration]" dataDxfId="240"/>
    <tableColumn id="14" name="[eatSpeedFactor]" dataDxfId="239"/>
    <tableColumn id="6" name="[gamePrefab]" dataDxfId="238"/>
    <tableColumn id="10" name="[menuPrefab]" dataDxfId="237"/>
    <tableColumn id="7" name="[tidName]" dataDxfId="236">
      <calculatedColumnFormula>CONCATENATE("TID_",UPPER(dragonDefinitions[[#This Row],['[sku']]]),"_NAME")</calculatedColumnFormula>
    </tableColumn>
    <tableColumn id="8" name="[tidDesc]" dataDxfId="235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4" headerRowBorderDxfId="233" tableBorderDxfId="232" totalsRowBorderDxfId="231">
  <autoFilter ref="B4:F9"/>
  <tableColumns count="5">
    <tableColumn id="1" name="{dragonTierDefinitions}" dataDxfId="230"/>
    <tableColumn id="2" name="[sku]"/>
    <tableColumn id="9" name="[order]"/>
    <tableColumn id="10" name="[icon]" dataDxfId="229"/>
    <tableColumn id="7" name="[tidName]" dataDxfId="22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7" headerRowBorderDxfId="226" tableBorderDxfId="225" totalsRowBorderDxfId="224">
  <autoFilter ref="B31:E34"/>
  <tableColumns count="4">
    <tableColumn id="1" name="{dragonSkillDefinitions}" dataDxfId="223"/>
    <tableColumn id="2" name="[sku]" dataDxfId="222"/>
    <tableColumn id="4" name="[tidName]" dataDxfId="221">
      <calculatedColumnFormula>CONCATENATE("TID_",UPPER(dragonSkillDefinitions[[#This Row],['[sku']]]),"_NAME")</calculatedColumnFormula>
    </tableColumn>
    <tableColumn id="5" name="[tidDesc]" dataDxfId="22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9" headerRowBorderDxfId="218" tableBorderDxfId="217" totalsRowBorderDxfId="216">
  <autoFilter ref="B40:N50"/>
  <tableColumns count="13">
    <tableColumn id="1" name="{dragonSkillProgressionDefinitions}" dataDxfId="215"/>
    <tableColumn id="3" name="[sku]" dataDxfId="214">
      <calculatedColumnFormula>C16</calculatedColumnFormula>
    </tableColumn>
    <tableColumn id="5" name="[unlockPriceCoinsLevel1]" dataDxfId="213"/>
    <tableColumn id="6" name="[unlockPriceCoinsLevel2]" dataDxfId="212"/>
    <tableColumn id="7" name="[unlockPriceCoinsLevel3]" dataDxfId="211"/>
    <tableColumn id="8" name="[unlockPriceCoinsLevel4]" dataDxfId="210"/>
    <tableColumn id="9" name="[unlockPriceCoinsLevel5]" dataDxfId="209"/>
    <tableColumn id="2" name="[fireMin]" dataDxfId="208"/>
    <tableColumn id="4" name="[fireMax]" dataDxfId="207"/>
    <tableColumn id="10" name="[speedMin]" dataDxfId="206"/>
    <tableColumn id="11" name="[speedMax]" dataDxfId="205"/>
    <tableColumn id="12" name="[energyMin]" dataDxfId="204"/>
    <tableColumn id="13" name="[energyMax]" dataDxfId="2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202" headerRowBorderDxfId="201" tableBorderDxfId="200" totalsRowBorderDxfId="199">
  <autoFilter ref="B56:K57"/>
  <tableColumns count="10">
    <tableColumn id="1" name="{dragonSettings}" dataDxfId="198"/>
    <tableColumn id="2" name="[sku]" dataDxfId="197"/>
    <tableColumn id="3" name="[healthWarningThreshold]" dataDxfId="196"/>
    <tableColumn id="4" name="[healthWarningModifier]" dataDxfId="195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4" headerRowBorderDxfId="193" tableBorderDxfId="192" totalsRowBorderDxfId="191">
  <autoFilter ref="B18:AB90"/>
  <sortState ref="B19:AB90">
    <sortCondition ref="N18:N90"/>
  </sortState>
  <tableColumns count="27">
    <tableColumn id="1" name="{entityDefinitions}" dataDxfId="190"/>
    <tableColumn id="2" name="[sku]" dataDxfId="189"/>
    <tableColumn id="6" name="[category]" dataDxfId="188"/>
    <tableColumn id="10" name="[rewardScore]" dataDxfId="187"/>
    <tableColumn id="11" name="[rewardCoins]" dataDxfId="186"/>
    <tableColumn id="12" name="[rewardPC]" dataDxfId="185"/>
    <tableColumn id="13" name="[rewardHealth]" dataDxfId="184"/>
    <tableColumn id="14" name="[rewardEnergy]" dataDxfId="183"/>
    <tableColumn id="16" name="[rewardXp]" dataDxfId="182"/>
    <tableColumn id="17" name="[goldenChance]" dataDxfId="181"/>
    <tableColumn id="18" name="[pcChance]" dataDxfId="180"/>
    <tableColumn id="3" name="[isEdible]" dataDxfId="179"/>
    <tableColumn id="4" name="[edibleFromTier]" dataDxfId="178"/>
    <tableColumn id="5" name="[biteResistance]" dataDxfId="177"/>
    <tableColumn id="26" name="[canBeHolded]" dataDxfId="176"/>
    <tableColumn id="27" name="[holdFromTier]" dataDxfId="175"/>
    <tableColumn id="28" name="[maxHealth]" dataDxfId="174"/>
    <tableColumn id="19" name="[eatFeedbackChance]" dataDxfId="173"/>
    <tableColumn id="20" name="[burnFeedbackChance]" dataDxfId="172"/>
    <tableColumn id="21" name="[damageFeedbackChance]" dataDxfId="171"/>
    <tableColumn id="22" name="[destroyFeedbackChance]" dataDxfId="170"/>
    <tableColumn id="7" name="[tidName]" dataDxfId="169"/>
    <tableColumn id="8" name="[tidDesc]" dataDxfId="168"/>
    <tableColumn id="9" name="[tidEatFeedback]" dataDxfId="167"/>
    <tableColumn id="23" name="[tidBurnFeedback]" dataDxfId="166"/>
    <tableColumn id="24" name="[tidDamageFeedback]" dataDxfId="165"/>
    <tableColumn id="25" name="[tidDestroy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3" headerRowBorderDxfId="162" tableBorderDxfId="161" totalsRowBorderDxfId="160">
  <autoFilter ref="B4:C12"/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43" t="s">
        <v>438</v>
      </c>
      <c r="G3" s="243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2" priority="1" operator="equal">
      <formula>1</formula>
    </cfRule>
    <cfRule type="cellIs" dxfId="3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tabSelected="1" topLeftCell="A16" workbookViewId="0">
      <selection activeCell="F48" sqref="F4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 x14ac:dyDescent="0.2">
      <c r="B5" s="259" t="s">
        <v>4</v>
      </c>
      <c r="C5" s="239" t="s">
        <v>844</v>
      </c>
      <c r="D5" s="239" t="s">
        <v>772</v>
      </c>
      <c r="E5" s="283" t="str">
        <f>CONCATENATE("equip_set_",C5)</f>
        <v>equip_set_disguise_baby_0</v>
      </c>
      <c r="F5" s="283" t="s">
        <v>628</v>
      </c>
      <c r="G5" s="270">
        <v>0</v>
      </c>
      <c r="H5" s="279" t="s">
        <v>586</v>
      </c>
      <c r="I5" s="279">
        <v>100</v>
      </c>
      <c r="J5" s="274" t="s">
        <v>589</v>
      </c>
      <c r="K5" s="240" t="str">
        <f>UPPER(CONCATENATE("TID_",C5,"_NAME"))</f>
        <v>TID_DISGUISE_BABY_0_NAME</v>
      </c>
      <c r="L5" s="263" t="str">
        <f>UPPER(CONCATENATE("TID_",C5,"_DESC"))</f>
        <v>TID_DISGUISE_BABY_0_DESC</v>
      </c>
    </row>
    <row r="6" spans="1:13" x14ac:dyDescent="0.2">
      <c r="B6" s="260"/>
      <c r="C6" s="213" t="s">
        <v>845</v>
      </c>
      <c r="D6" s="213" t="s">
        <v>772</v>
      </c>
      <c r="E6" s="250" t="str">
        <f t="shared" ref="E6:E48" si="0">CONCATENATE("equip_set_",C6)</f>
        <v>equip_set_disguise_baby_1</v>
      </c>
      <c r="F6" s="250" t="s">
        <v>846</v>
      </c>
      <c r="G6" s="253">
        <v>1</v>
      </c>
      <c r="H6" s="251" t="s">
        <v>586</v>
      </c>
      <c r="I6" s="251">
        <v>100</v>
      </c>
      <c r="J6" s="275" t="s">
        <v>590</v>
      </c>
      <c r="K6" s="216" t="str">
        <f t="shared" ref="K6:K48" si="1">UPPER(CONCATENATE("TID_",C6,"_NAME"))</f>
        <v>TID_DISGUISE_BABY_1_NAME</v>
      </c>
      <c r="L6" s="249" t="str">
        <f t="shared" ref="L6:L48" si="2">UPPER(CONCATENATE("TID_",C6,"_DESC"))</f>
        <v>TID_DISGUISE_BABY_1_DESC</v>
      </c>
    </row>
    <row r="7" spans="1:13" x14ac:dyDescent="0.2">
      <c r="B7" s="260"/>
      <c r="C7" s="213" t="s">
        <v>847</v>
      </c>
      <c r="D7" s="213" t="s">
        <v>772</v>
      </c>
      <c r="E7" s="250" t="str">
        <f t="shared" si="0"/>
        <v>equip_set_disguise_baby_2</v>
      </c>
      <c r="F7" s="250" t="s">
        <v>848</v>
      </c>
      <c r="G7" s="253">
        <v>2</v>
      </c>
      <c r="H7" s="251" t="s">
        <v>586</v>
      </c>
      <c r="I7" s="251">
        <v>100</v>
      </c>
      <c r="J7" s="275" t="s">
        <v>591</v>
      </c>
      <c r="K7" s="216" t="str">
        <f t="shared" si="1"/>
        <v>TID_DISGUISE_BABY_2_NAME</v>
      </c>
      <c r="L7" s="249" t="str">
        <f t="shared" si="2"/>
        <v>TID_DISGUISE_BABY_2_DESC</v>
      </c>
    </row>
    <row r="8" spans="1:13" x14ac:dyDescent="0.2">
      <c r="B8" s="260"/>
      <c r="C8" s="213" t="s">
        <v>849</v>
      </c>
      <c r="D8" s="213" t="s">
        <v>772</v>
      </c>
      <c r="E8" s="250" t="str">
        <f t="shared" si="0"/>
        <v>equip_set_disguise_baby_3</v>
      </c>
      <c r="F8" s="250" t="s">
        <v>850</v>
      </c>
      <c r="G8" s="253">
        <v>3</v>
      </c>
      <c r="H8" s="251" t="s">
        <v>586</v>
      </c>
      <c r="I8" s="251">
        <v>100</v>
      </c>
      <c r="J8" s="275" t="s">
        <v>592</v>
      </c>
      <c r="K8" s="216" t="str">
        <f t="shared" si="1"/>
        <v>TID_DISGUISE_BABY_3_NAME</v>
      </c>
      <c r="L8" s="249" t="str">
        <f t="shared" si="2"/>
        <v>TID_DISGUISE_BABY_3_DESC</v>
      </c>
    </row>
    <row r="9" spans="1:13" x14ac:dyDescent="0.2">
      <c r="B9" s="260"/>
      <c r="C9" s="213" t="s">
        <v>851</v>
      </c>
      <c r="D9" s="213" t="s">
        <v>772</v>
      </c>
      <c r="E9" s="250" t="str">
        <f t="shared" si="0"/>
        <v>equip_set_disguise_baby_4</v>
      </c>
      <c r="F9" s="250" t="s">
        <v>852</v>
      </c>
      <c r="G9" s="253">
        <v>4</v>
      </c>
      <c r="H9" s="251" t="s">
        <v>587</v>
      </c>
      <c r="I9" s="251">
        <v>200</v>
      </c>
      <c r="J9" s="275" t="s">
        <v>593</v>
      </c>
      <c r="K9" s="216" t="str">
        <f t="shared" si="1"/>
        <v>TID_DISGUISE_BABY_4_NAME</v>
      </c>
      <c r="L9" s="249" t="str">
        <f t="shared" si="2"/>
        <v>TID_DISGUISE_BABY_4_DESC</v>
      </c>
    </row>
    <row r="10" spans="1:13" x14ac:dyDescent="0.2">
      <c r="B10" s="260"/>
      <c r="C10" s="213" t="s">
        <v>853</v>
      </c>
      <c r="D10" s="213" t="s">
        <v>772</v>
      </c>
      <c r="E10" s="250" t="str">
        <f t="shared" si="0"/>
        <v>equip_set_disguise_baby_5</v>
      </c>
      <c r="F10" s="250" t="s">
        <v>848</v>
      </c>
      <c r="G10" s="253">
        <v>5</v>
      </c>
      <c r="H10" s="251" t="s">
        <v>587</v>
      </c>
      <c r="I10" s="251">
        <v>200</v>
      </c>
      <c r="J10" s="275" t="s">
        <v>594</v>
      </c>
      <c r="K10" s="216" t="str">
        <f t="shared" si="1"/>
        <v>TID_DISGUISE_BABY_5_NAME</v>
      </c>
      <c r="L10" s="249" t="str">
        <f t="shared" si="2"/>
        <v>TID_DISGUISE_BABY_5_DESC</v>
      </c>
    </row>
    <row r="11" spans="1:13" x14ac:dyDescent="0.2">
      <c r="B11" s="260"/>
      <c r="C11" s="213" t="s">
        <v>854</v>
      </c>
      <c r="D11" s="213" t="s">
        <v>772</v>
      </c>
      <c r="E11" s="250" t="str">
        <f t="shared" si="0"/>
        <v>equip_set_disguise_baby_6</v>
      </c>
      <c r="F11" s="250" t="s">
        <v>628</v>
      </c>
      <c r="G11" s="253">
        <v>6</v>
      </c>
      <c r="H11" s="251" t="s">
        <v>587</v>
      </c>
      <c r="I11" s="251">
        <v>200</v>
      </c>
      <c r="J11" s="275" t="s">
        <v>595</v>
      </c>
      <c r="K11" s="216" t="str">
        <f t="shared" si="1"/>
        <v>TID_DISGUISE_BABY_6_NAME</v>
      </c>
      <c r="L11" s="249" t="str">
        <f t="shared" si="2"/>
        <v>TID_DISGUISE_BABY_6_DESC</v>
      </c>
    </row>
    <row r="12" spans="1:13" ht="16" thickBot="1" x14ac:dyDescent="0.25">
      <c r="B12" s="261"/>
      <c r="C12" s="241" t="s">
        <v>855</v>
      </c>
      <c r="D12" s="241" t="s">
        <v>772</v>
      </c>
      <c r="E12" s="284" t="str">
        <f t="shared" si="0"/>
        <v>equip_set_disguise_baby_7</v>
      </c>
      <c r="F12" s="284" t="s">
        <v>846</v>
      </c>
      <c r="G12" s="271">
        <v>7</v>
      </c>
      <c r="H12" s="280" t="s">
        <v>588</v>
      </c>
      <c r="I12" s="280">
        <v>300</v>
      </c>
      <c r="J12" s="276" t="s">
        <v>596</v>
      </c>
      <c r="K12" s="242" t="str">
        <f t="shared" si="1"/>
        <v>TID_DISGUISE_BABY_7_NAME</v>
      </c>
      <c r="L12" s="264" t="str">
        <f t="shared" si="2"/>
        <v>TID_DISGUISE_BABY_7_DESC</v>
      </c>
    </row>
    <row r="13" spans="1:13" s="67" customFormat="1" ht="16" thickBot="1" x14ac:dyDescent="0.25">
      <c r="B13" s="262" t="s">
        <v>4</v>
      </c>
      <c r="C13" s="256" t="s">
        <v>944</v>
      </c>
      <c r="D13" s="256" t="s">
        <v>745</v>
      </c>
      <c r="E13" s="285" t="str">
        <f>CONCATENATE("equip_set_",C13)</f>
        <v>equip_set_disguise_fat_0</v>
      </c>
      <c r="F13" s="285" t="s">
        <v>846</v>
      </c>
      <c r="G13" s="272">
        <v>0</v>
      </c>
      <c r="H13" s="281" t="s">
        <v>586</v>
      </c>
      <c r="I13" s="281">
        <v>100</v>
      </c>
      <c r="J13" s="277" t="s">
        <v>589</v>
      </c>
      <c r="K13" s="257" t="str">
        <f>UPPER(CONCATENATE("TID_",C13,"_NAME"))</f>
        <v>TID_DISGUISE_FAT_0_NAME</v>
      </c>
      <c r="L13" s="265" t="str">
        <f>UPPER(CONCATENATE("TID_",C13,"_DESC"))</f>
        <v>TID_DISGUISE_FAT_0_DESC</v>
      </c>
    </row>
    <row r="14" spans="1:13" x14ac:dyDescent="0.2">
      <c r="B14" s="259" t="s">
        <v>4</v>
      </c>
      <c r="C14" s="239" t="s">
        <v>856</v>
      </c>
      <c r="D14" s="239" t="s">
        <v>746</v>
      </c>
      <c r="E14" s="283" t="str">
        <f t="shared" si="0"/>
        <v>equip_set_disguise_crocodile_0</v>
      </c>
      <c r="F14" s="283" t="s">
        <v>628</v>
      </c>
      <c r="G14" s="270">
        <v>0</v>
      </c>
      <c r="H14" s="279" t="s">
        <v>586</v>
      </c>
      <c r="I14" s="279">
        <v>100</v>
      </c>
      <c r="J14" s="274" t="s">
        <v>589</v>
      </c>
      <c r="K14" s="240" t="str">
        <f t="shared" si="1"/>
        <v>TID_DISGUISE_CROCODILE_0_NAME</v>
      </c>
      <c r="L14" s="263" t="str">
        <f t="shared" si="2"/>
        <v>TID_DISGUISE_CROCODILE_0_DESC</v>
      </c>
    </row>
    <row r="15" spans="1:13" x14ac:dyDescent="0.2">
      <c r="B15" s="260" t="s">
        <v>4</v>
      </c>
      <c r="C15" s="213" t="s">
        <v>857</v>
      </c>
      <c r="D15" s="213" t="s">
        <v>746</v>
      </c>
      <c r="E15" s="250" t="str">
        <f t="shared" si="0"/>
        <v>equip_set_disguise_crocodile_1</v>
      </c>
      <c r="F15" s="250" t="s">
        <v>846</v>
      </c>
      <c r="G15" s="253">
        <v>1</v>
      </c>
      <c r="H15" s="251" t="s">
        <v>586</v>
      </c>
      <c r="I15" s="251">
        <v>100</v>
      </c>
      <c r="J15" s="275" t="s">
        <v>590</v>
      </c>
      <c r="K15" s="216" t="str">
        <f t="shared" si="1"/>
        <v>TID_DISGUISE_CROCODILE_1_NAME</v>
      </c>
      <c r="L15" s="249" t="str">
        <f t="shared" si="2"/>
        <v>TID_DISGUISE_CROCODILE_1_DESC</v>
      </c>
    </row>
    <row r="16" spans="1:13" x14ac:dyDescent="0.2">
      <c r="B16" s="260" t="s">
        <v>4</v>
      </c>
      <c r="C16" s="213" t="s">
        <v>858</v>
      </c>
      <c r="D16" s="213" t="s">
        <v>746</v>
      </c>
      <c r="E16" s="250" t="str">
        <f t="shared" si="0"/>
        <v>equip_set_disguise_crocodile_2</v>
      </c>
      <c r="F16" s="250" t="s">
        <v>848</v>
      </c>
      <c r="G16" s="253">
        <v>2</v>
      </c>
      <c r="H16" s="251" t="s">
        <v>586</v>
      </c>
      <c r="I16" s="251">
        <v>100</v>
      </c>
      <c r="J16" s="275" t="s">
        <v>591</v>
      </c>
      <c r="K16" s="216" t="str">
        <f t="shared" si="1"/>
        <v>TID_DISGUISE_CROCODILE_2_NAME</v>
      </c>
      <c r="L16" s="249" t="str">
        <f t="shared" si="2"/>
        <v>TID_DISGUISE_CROCODILE_2_DESC</v>
      </c>
    </row>
    <row r="17" spans="2:12" x14ac:dyDescent="0.2">
      <c r="B17" s="260" t="s">
        <v>4</v>
      </c>
      <c r="C17" s="213" t="s">
        <v>859</v>
      </c>
      <c r="D17" s="213" t="s">
        <v>746</v>
      </c>
      <c r="E17" s="250" t="str">
        <f t="shared" si="0"/>
        <v>equip_set_disguise_crocodile_3</v>
      </c>
      <c r="F17" s="250" t="s">
        <v>850</v>
      </c>
      <c r="G17" s="253">
        <v>3</v>
      </c>
      <c r="H17" s="251" t="s">
        <v>586</v>
      </c>
      <c r="I17" s="251">
        <v>100</v>
      </c>
      <c r="J17" s="275" t="s">
        <v>592</v>
      </c>
      <c r="K17" s="216" t="str">
        <f t="shared" si="1"/>
        <v>TID_DISGUISE_CROCODILE_3_NAME</v>
      </c>
      <c r="L17" s="249" t="str">
        <f t="shared" si="2"/>
        <v>TID_DISGUISE_CROCODILE_3_DESC</v>
      </c>
    </row>
    <row r="18" spans="2:12" x14ac:dyDescent="0.2">
      <c r="B18" s="260" t="s">
        <v>4</v>
      </c>
      <c r="C18" s="213" t="s">
        <v>860</v>
      </c>
      <c r="D18" s="213" t="s">
        <v>746</v>
      </c>
      <c r="E18" s="250" t="str">
        <f t="shared" si="0"/>
        <v>equip_set_disguise_crocodile_4</v>
      </c>
      <c r="F18" s="250" t="s">
        <v>852</v>
      </c>
      <c r="G18" s="253">
        <v>4</v>
      </c>
      <c r="H18" s="251" t="s">
        <v>587</v>
      </c>
      <c r="I18" s="251">
        <v>200</v>
      </c>
      <c r="J18" s="275" t="s">
        <v>593</v>
      </c>
      <c r="K18" s="216" t="str">
        <f t="shared" si="1"/>
        <v>TID_DISGUISE_CROCODILE_4_NAME</v>
      </c>
      <c r="L18" s="249" t="str">
        <f t="shared" si="2"/>
        <v>TID_DISGUISE_CROCODILE_4_DESC</v>
      </c>
    </row>
    <row r="19" spans="2:12" x14ac:dyDescent="0.2">
      <c r="B19" s="260" t="s">
        <v>4</v>
      </c>
      <c r="C19" s="213" t="s">
        <v>861</v>
      </c>
      <c r="D19" s="213" t="s">
        <v>746</v>
      </c>
      <c r="E19" s="250" t="str">
        <f t="shared" si="0"/>
        <v>equip_set_disguise_crocodile_5</v>
      </c>
      <c r="F19" s="250" t="s">
        <v>848</v>
      </c>
      <c r="G19" s="253">
        <v>5</v>
      </c>
      <c r="H19" s="251" t="s">
        <v>587</v>
      </c>
      <c r="I19" s="251">
        <v>200</v>
      </c>
      <c r="J19" s="275" t="s">
        <v>594</v>
      </c>
      <c r="K19" s="216" t="str">
        <f t="shared" si="1"/>
        <v>TID_DISGUISE_CROCODILE_5_NAME</v>
      </c>
      <c r="L19" s="249" t="str">
        <f t="shared" si="2"/>
        <v>TID_DISGUISE_CROCODILE_5_DESC</v>
      </c>
    </row>
    <row r="20" spans="2:12" x14ac:dyDescent="0.2">
      <c r="B20" s="260" t="s">
        <v>4</v>
      </c>
      <c r="C20" s="213" t="s">
        <v>862</v>
      </c>
      <c r="D20" s="213" t="s">
        <v>746</v>
      </c>
      <c r="E20" s="250" t="str">
        <f t="shared" si="0"/>
        <v>equip_set_disguise_crocodile_6</v>
      </c>
      <c r="F20" s="250" t="s">
        <v>628</v>
      </c>
      <c r="G20" s="253">
        <v>6</v>
      </c>
      <c r="H20" s="251" t="s">
        <v>587</v>
      </c>
      <c r="I20" s="251">
        <v>200</v>
      </c>
      <c r="J20" s="275" t="s">
        <v>595</v>
      </c>
      <c r="K20" s="216" t="str">
        <f t="shared" si="1"/>
        <v>TID_DISGUISE_CROCODILE_6_NAME</v>
      </c>
      <c r="L20" s="249" t="str">
        <f t="shared" si="2"/>
        <v>TID_DISGUISE_CROCODILE_6_DESC</v>
      </c>
    </row>
    <row r="21" spans="2:12" s="67" customFormat="1" ht="16" thickBot="1" x14ac:dyDescent="0.25">
      <c r="B21" s="261" t="s">
        <v>4</v>
      </c>
      <c r="C21" s="241" t="s">
        <v>863</v>
      </c>
      <c r="D21" s="241" t="s">
        <v>746</v>
      </c>
      <c r="E21" s="284" t="str">
        <f t="shared" si="0"/>
        <v>equip_set_disguise_crocodile_7</v>
      </c>
      <c r="F21" s="284" t="s">
        <v>846</v>
      </c>
      <c r="G21" s="271">
        <v>7</v>
      </c>
      <c r="H21" s="280" t="s">
        <v>588</v>
      </c>
      <c r="I21" s="280">
        <v>300</v>
      </c>
      <c r="J21" s="276" t="s">
        <v>596</v>
      </c>
      <c r="K21" s="242" t="str">
        <f t="shared" si="1"/>
        <v>TID_DISGUISE_CROCODILE_7_NAME</v>
      </c>
      <c r="L21" s="264" t="str">
        <f t="shared" si="2"/>
        <v>TID_DISGUISE_CROCODILE_7_DESC</v>
      </c>
    </row>
    <row r="22" spans="2:12" s="67" customFormat="1" ht="16" thickBot="1" x14ac:dyDescent="0.25">
      <c r="B22" s="262" t="s">
        <v>4</v>
      </c>
      <c r="C22" s="256" t="s">
        <v>945</v>
      </c>
      <c r="D22" s="256" t="s">
        <v>747</v>
      </c>
      <c r="E22" s="285" t="str">
        <f>CONCATENATE("equip_set_",C22)</f>
        <v>equip_set_disguise_bug_0</v>
      </c>
      <c r="F22" s="285" t="s">
        <v>848</v>
      </c>
      <c r="G22" s="272">
        <v>0</v>
      </c>
      <c r="H22" s="281" t="s">
        <v>586</v>
      </c>
      <c r="I22" s="281">
        <v>100</v>
      </c>
      <c r="J22" s="277" t="s">
        <v>589</v>
      </c>
      <c r="K22" s="257" t="str">
        <f>UPPER(CONCATENATE("TID_",C22,"_NAME"))</f>
        <v>TID_DISGUISE_BUG_0_NAME</v>
      </c>
      <c r="L22" s="265" t="str">
        <f>UPPER(CONCATENATE("TID_",C22,"_DESC"))</f>
        <v>TID_DISGUISE_BUG_0_DESC</v>
      </c>
    </row>
    <row r="23" spans="2:12" s="67" customFormat="1" x14ac:dyDescent="0.2">
      <c r="B23" s="259" t="s">
        <v>4</v>
      </c>
      <c r="C23" s="239" t="s">
        <v>864</v>
      </c>
      <c r="D23" s="239" t="s">
        <v>748</v>
      </c>
      <c r="E23" s="283" t="str">
        <f t="shared" si="0"/>
        <v>equip_set_disguise_chinese_0</v>
      </c>
      <c r="F23" s="283" t="s">
        <v>628</v>
      </c>
      <c r="G23" s="270">
        <v>0</v>
      </c>
      <c r="H23" s="279" t="s">
        <v>586</v>
      </c>
      <c r="I23" s="279">
        <v>100</v>
      </c>
      <c r="J23" s="274" t="s">
        <v>589</v>
      </c>
      <c r="K23" s="240" t="str">
        <f t="shared" si="1"/>
        <v>TID_DISGUISE_CHINESE_0_NAME</v>
      </c>
      <c r="L23" s="263" t="str">
        <f t="shared" si="2"/>
        <v>TID_DISGUISE_CHINESE_0_DESC</v>
      </c>
    </row>
    <row r="24" spans="2:12" s="67" customFormat="1" x14ac:dyDescent="0.2">
      <c r="B24" s="260"/>
      <c r="C24" s="213" t="s">
        <v>865</v>
      </c>
      <c r="D24" s="213" t="s">
        <v>748</v>
      </c>
      <c r="E24" s="250" t="str">
        <f t="shared" si="0"/>
        <v>equip_set_disguise_chinese_1</v>
      </c>
      <c r="F24" s="250" t="s">
        <v>846</v>
      </c>
      <c r="G24" s="253">
        <v>1</v>
      </c>
      <c r="H24" s="251" t="s">
        <v>586</v>
      </c>
      <c r="I24" s="251">
        <v>100</v>
      </c>
      <c r="J24" s="275" t="s">
        <v>590</v>
      </c>
      <c r="K24" s="216" t="str">
        <f t="shared" si="1"/>
        <v>TID_DISGUISE_CHINESE_1_NAME</v>
      </c>
      <c r="L24" s="249" t="str">
        <f t="shared" si="2"/>
        <v>TID_DISGUISE_CHINESE_1_DESC</v>
      </c>
    </row>
    <row r="25" spans="2:12" s="67" customFormat="1" x14ac:dyDescent="0.2">
      <c r="B25" s="260"/>
      <c r="C25" s="213" t="s">
        <v>866</v>
      </c>
      <c r="D25" s="213" t="s">
        <v>748</v>
      </c>
      <c r="E25" s="250" t="str">
        <f t="shared" si="0"/>
        <v>equip_set_disguise_chinese_2</v>
      </c>
      <c r="F25" s="250" t="s">
        <v>848</v>
      </c>
      <c r="G25" s="253">
        <v>2</v>
      </c>
      <c r="H25" s="251" t="s">
        <v>586</v>
      </c>
      <c r="I25" s="251">
        <v>100</v>
      </c>
      <c r="J25" s="275" t="s">
        <v>591</v>
      </c>
      <c r="K25" s="216" t="str">
        <f t="shared" si="1"/>
        <v>TID_DISGUISE_CHINESE_2_NAME</v>
      </c>
      <c r="L25" s="249" t="str">
        <f t="shared" si="2"/>
        <v>TID_DISGUISE_CHINESE_2_DESC</v>
      </c>
    </row>
    <row r="26" spans="2:12" s="67" customFormat="1" x14ac:dyDescent="0.2">
      <c r="B26" s="260"/>
      <c r="C26" s="213" t="s">
        <v>867</v>
      </c>
      <c r="D26" s="213" t="s">
        <v>748</v>
      </c>
      <c r="E26" s="250" t="str">
        <f t="shared" si="0"/>
        <v>equip_set_disguise_chinese_3</v>
      </c>
      <c r="F26" s="250" t="s">
        <v>850</v>
      </c>
      <c r="G26" s="253">
        <v>3</v>
      </c>
      <c r="H26" s="251" t="s">
        <v>586</v>
      </c>
      <c r="I26" s="251">
        <v>100</v>
      </c>
      <c r="J26" s="275" t="s">
        <v>592</v>
      </c>
      <c r="K26" s="216" t="str">
        <f t="shared" si="1"/>
        <v>TID_DISGUISE_CHINESE_3_NAME</v>
      </c>
      <c r="L26" s="249" t="str">
        <f t="shared" si="2"/>
        <v>TID_DISGUISE_CHINESE_3_DESC</v>
      </c>
    </row>
    <row r="27" spans="2:12" s="67" customFormat="1" x14ac:dyDescent="0.2">
      <c r="B27" s="260"/>
      <c r="C27" s="213" t="s">
        <v>868</v>
      </c>
      <c r="D27" s="213" t="s">
        <v>748</v>
      </c>
      <c r="E27" s="250" t="str">
        <f t="shared" si="0"/>
        <v>equip_set_disguise_chinese_4</v>
      </c>
      <c r="F27" s="250" t="s">
        <v>852</v>
      </c>
      <c r="G27" s="253">
        <v>4</v>
      </c>
      <c r="H27" s="251" t="s">
        <v>587</v>
      </c>
      <c r="I27" s="251">
        <v>200</v>
      </c>
      <c r="J27" s="275" t="s">
        <v>593</v>
      </c>
      <c r="K27" s="216" t="str">
        <f t="shared" si="1"/>
        <v>TID_DISGUISE_CHINESE_4_NAME</v>
      </c>
      <c r="L27" s="249" t="str">
        <f t="shared" si="2"/>
        <v>TID_DISGUISE_CHINESE_4_DESC</v>
      </c>
    </row>
    <row r="28" spans="2:12" s="67" customFormat="1" x14ac:dyDescent="0.2">
      <c r="B28" s="260"/>
      <c r="C28" s="213" t="s">
        <v>869</v>
      </c>
      <c r="D28" s="213" t="s">
        <v>748</v>
      </c>
      <c r="E28" s="250" t="str">
        <f t="shared" si="0"/>
        <v>equip_set_disguise_chinese_5</v>
      </c>
      <c r="F28" s="250" t="s">
        <v>848</v>
      </c>
      <c r="G28" s="253">
        <v>5</v>
      </c>
      <c r="H28" s="251" t="s">
        <v>587</v>
      </c>
      <c r="I28" s="251">
        <v>200</v>
      </c>
      <c r="J28" s="275" t="s">
        <v>594</v>
      </c>
      <c r="K28" s="216" t="str">
        <f t="shared" si="1"/>
        <v>TID_DISGUISE_CHINESE_5_NAME</v>
      </c>
      <c r="L28" s="249" t="str">
        <f t="shared" si="2"/>
        <v>TID_DISGUISE_CHINESE_5_DESC</v>
      </c>
    </row>
    <row r="29" spans="2:12" s="67" customFormat="1" x14ac:dyDescent="0.2">
      <c r="B29" s="260"/>
      <c r="C29" s="213" t="s">
        <v>870</v>
      </c>
      <c r="D29" s="213" t="s">
        <v>748</v>
      </c>
      <c r="E29" s="250" t="str">
        <f t="shared" si="0"/>
        <v>equip_set_disguise_chinese_6</v>
      </c>
      <c r="F29" s="250" t="s">
        <v>628</v>
      </c>
      <c r="G29" s="253">
        <v>6</v>
      </c>
      <c r="H29" s="251" t="s">
        <v>587</v>
      </c>
      <c r="I29" s="251">
        <v>200</v>
      </c>
      <c r="J29" s="275" t="s">
        <v>595</v>
      </c>
      <c r="K29" s="216" t="str">
        <f t="shared" si="1"/>
        <v>TID_DISGUISE_CHINESE_6_NAME</v>
      </c>
      <c r="L29" s="249" t="str">
        <f t="shared" si="2"/>
        <v>TID_DISGUISE_CHINESE_6_DESC</v>
      </c>
    </row>
    <row r="30" spans="2:12" s="67" customFormat="1" ht="16" thickBot="1" x14ac:dyDescent="0.25">
      <c r="B30" s="261"/>
      <c r="C30" s="241" t="s">
        <v>871</v>
      </c>
      <c r="D30" s="241" t="s">
        <v>748</v>
      </c>
      <c r="E30" s="284" t="str">
        <f t="shared" si="0"/>
        <v>equip_set_disguise_chinese_7</v>
      </c>
      <c r="F30" s="284" t="s">
        <v>846</v>
      </c>
      <c r="G30" s="271">
        <v>7</v>
      </c>
      <c r="H30" s="280" t="s">
        <v>588</v>
      </c>
      <c r="I30" s="280">
        <v>300</v>
      </c>
      <c r="J30" s="276" t="s">
        <v>596</v>
      </c>
      <c r="K30" s="242" t="str">
        <f t="shared" si="1"/>
        <v>TID_DISGUISE_CHINESE_7_NAME</v>
      </c>
      <c r="L30" s="264" t="str">
        <f t="shared" si="2"/>
        <v>TID_DISGUISE_CHINESE_7_DESC</v>
      </c>
    </row>
    <row r="31" spans="2:12" s="67" customFormat="1" ht="16" thickBot="1" x14ac:dyDescent="0.25">
      <c r="B31" s="262" t="s">
        <v>4</v>
      </c>
      <c r="C31" s="256" t="s">
        <v>946</v>
      </c>
      <c r="D31" s="256" t="s">
        <v>749</v>
      </c>
      <c r="E31" s="285" t="str">
        <f>CONCATENATE("equip_set_",C31)</f>
        <v>equip_set_disguise_reptile_0</v>
      </c>
      <c r="F31" s="285" t="s">
        <v>850</v>
      </c>
      <c r="G31" s="272">
        <v>0</v>
      </c>
      <c r="H31" s="281" t="s">
        <v>586</v>
      </c>
      <c r="I31" s="281">
        <v>100</v>
      </c>
      <c r="J31" s="277" t="s">
        <v>589</v>
      </c>
      <c r="K31" s="257" t="str">
        <f>UPPER(CONCATENATE("TID_",C31,"_NAME"))</f>
        <v>TID_DISGUISE_REPTILE_0_NAME</v>
      </c>
      <c r="L31" s="265" t="str">
        <f>UPPER(CONCATENATE("TID_",C31,"_DESC"))</f>
        <v>TID_DISGUISE_REPTILE_0_DESC</v>
      </c>
    </row>
    <row r="32" spans="2:12" s="67" customFormat="1" x14ac:dyDescent="0.2">
      <c r="B32" s="259" t="s">
        <v>4</v>
      </c>
      <c r="C32" s="239" t="s">
        <v>872</v>
      </c>
      <c r="D32" s="239" t="s">
        <v>750</v>
      </c>
      <c r="E32" s="283" t="str">
        <f t="shared" si="0"/>
        <v>equip_set_disguise_classic_0</v>
      </c>
      <c r="F32" s="283" t="s">
        <v>628</v>
      </c>
      <c r="G32" s="270">
        <v>0</v>
      </c>
      <c r="H32" s="279" t="s">
        <v>586</v>
      </c>
      <c r="I32" s="279">
        <v>100</v>
      </c>
      <c r="J32" s="274" t="s">
        <v>589</v>
      </c>
      <c r="K32" s="240" t="str">
        <f t="shared" si="1"/>
        <v>TID_DISGUISE_CLASSIC_0_NAME</v>
      </c>
      <c r="L32" s="263" t="str">
        <f t="shared" si="2"/>
        <v>TID_DISGUISE_CLASSIC_0_DESC</v>
      </c>
    </row>
    <row r="33" spans="2:12" s="67" customFormat="1" x14ac:dyDescent="0.2">
      <c r="B33" s="260"/>
      <c r="C33" s="213" t="s">
        <v>873</v>
      </c>
      <c r="D33" s="213" t="s">
        <v>750</v>
      </c>
      <c r="E33" s="250" t="str">
        <f t="shared" si="0"/>
        <v>equip_set_disguise_classic_1</v>
      </c>
      <c r="F33" s="250" t="s">
        <v>846</v>
      </c>
      <c r="G33" s="253">
        <v>1</v>
      </c>
      <c r="H33" s="251" t="s">
        <v>586</v>
      </c>
      <c r="I33" s="251">
        <v>100</v>
      </c>
      <c r="J33" s="275" t="s">
        <v>590</v>
      </c>
      <c r="K33" s="216" t="str">
        <f t="shared" si="1"/>
        <v>TID_DISGUISE_CLASSIC_1_NAME</v>
      </c>
      <c r="L33" s="249" t="str">
        <f t="shared" si="2"/>
        <v>TID_DISGUISE_CLASSIC_1_DESC</v>
      </c>
    </row>
    <row r="34" spans="2:12" s="67" customFormat="1" x14ac:dyDescent="0.2">
      <c r="B34" s="260"/>
      <c r="C34" s="213" t="s">
        <v>874</v>
      </c>
      <c r="D34" s="213" t="s">
        <v>750</v>
      </c>
      <c r="E34" s="250" t="str">
        <f t="shared" si="0"/>
        <v>equip_set_disguise_classic_2</v>
      </c>
      <c r="F34" s="250" t="s">
        <v>848</v>
      </c>
      <c r="G34" s="253">
        <v>2</v>
      </c>
      <c r="H34" s="251" t="s">
        <v>586</v>
      </c>
      <c r="I34" s="251">
        <v>100</v>
      </c>
      <c r="J34" s="275" t="s">
        <v>591</v>
      </c>
      <c r="K34" s="216" t="str">
        <f t="shared" si="1"/>
        <v>TID_DISGUISE_CLASSIC_2_NAME</v>
      </c>
      <c r="L34" s="249" t="str">
        <f t="shared" si="2"/>
        <v>TID_DISGUISE_CLASSIC_2_DESC</v>
      </c>
    </row>
    <row r="35" spans="2:12" s="67" customFormat="1" x14ac:dyDescent="0.2">
      <c r="B35" s="260"/>
      <c r="C35" s="213" t="s">
        <v>875</v>
      </c>
      <c r="D35" s="213" t="s">
        <v>750</v>
      </c>
      <c r="E35" s="250" t="str">
        <f t="shared" si="0"/>
        <v>equip_set_disguise_classic_3</v>
      </c>
      <c r="F35" s="250" t="s">
        <v>850</v>
      </c>
      <c r="G35" s="253">
        <v>3</v>
      </c>
      <c r="H35" s="251" t="s">
        <v>586</v>
      </c>
      <c r="I35" s="251">
        <v>100</v>
      </c>
      <c r="J35" s="275" t="s">
        <v>592</v>
      </c>
      <c r="K35" s="216" t="str">
        <f t="shared" si="1"/>
        <v>TID_DISGUISE_CLASSIC_3_NAME</v>
      </c>
      <c r="L35" s="249" t="str">
        <f t="shared" si="2"/>
        <v>TID_DISGUISE_CLASSIC_3_DESC</v>
      </c>
    </row>
    <row r="36" spans="2:12" s="67" customFormat="1" x14ac:dyDescent="0.2">
      <c r="B36" s="260"/>
      <c r="C36" s="213" t="s">
        <v>876</v>
      </c>
      <c r="D36" s="213" t="s">
        <v>750</v>
      </c>
      <c r="E36" s="250" t="str">
        <f t="shared" si="0"/>
        <v>equip_set_disguise_classic_4</v>
      </c>
      <c r="F36" s="250" t="s">
        <v>852</v>
      </c>
      <c r="G36" s="253">
        <v>4</v>
      </c>
      <c r="H36" s="251" t="s">
        <v>587</v>
      </c>
      <c r="I36" s="251">
        <v>200</v>
      </c>
      <c r="J36" s="275" t="s">
        <v>593</v>
      </c>
      <c r="K36" s="216" t="str">
        <f t="shared" si="1"/>
        <v>TID_DISGUISE_CLASSIC_4_NAME</v>
      </c>
      <c r="L36" s="249" t="str">
        <f t="shared" si="2"/>
        <v>TID_DISGUISE_CLASSIC_4_DESC</v>
      </c>
    </row>
    <row r="37" spans="2:12" s="67" customFormat="1" x14ac:dyDescent="0.2">
      <c r="B37" s="260"/>
      <c r="C37" s="213" t="s">
        <v>877</v>
      </c>
      <c r="D37" s="213" t="s">
        <v>750</v>
      </c>
      <c r="E37" s="250" t="str">
        <f t="shared" si="0"/>
        <v>equip_set_disguise_classic_5</v>
      </c>
      <c r="F37" s="250" t="s">
        <v>848</v>
      </c>
      <c r="G37" s="253">
        <v>5</v>
      </c>
      <c r="H37" s="251" t="s">
        <v>587</v>
      </c>
      <c r="I37" s="251">
        <v>200</v>
      </c>
      <c r="J37" s="275" t="s">
        <v>594</v>
      </c>
      <c r="K37" s="216" t="str">
        <f t="shared" si="1"/>
        <v>TID_DISGUISE_CLASSIC_5_NAME</v>
      </c>
      <c r="L37" s="249" t="str">
        <f t="shared" si="2"/>
        <v>TID_DISGUISE_CLASSIC_5_DESC</v>
      </c>
    </row>
    <row r="38" spans="2:12" s="67" customFormat="1" x14ac:dyDescent="0.2">
      <c r="B38" s="260"/>
      <c r="C38" s="213" t="s">
        <v>878</v>
      </c>
      <c r="D38" s="213" t="s">
        <v>750</v>
      </c>
      <c r="E38" s="250" t="str">
        <f t="shared" si="0"/>
        <v>equip_set_disguise_classic_6</v>
      </c>
      <c r="F38" s="250" t="s">
        <v>628</v>
      </c>
      <c r="G38" s="253">
        <v>6</v>
      </c>
      <c r="H38" s="251" t="s">
        <v>587</v>
      </c>
      <c r="I38" s="251">
        <v>200</v>
      </c>
      <c r="J38" s="275" t="s">
        <v>595</v>
      </c>
      <c r="K38" s="216" t="str">
        <f t="shared" si="1"/>
        <v>TID_DISGUISE_CLASSIC_6_NAME</v>
      </c>
      <c r="L38" s="249" t="str">
        <f t="shared" si="2"/>
        <v>TID_DISGUISE_CLASSIC_6_DESC</v>
      </c>
    </row>
    <row r="39" spans="2:12" s="67" customFormat="1" ht="16" thickBot="1" x14ac:dyDescent="0.25">
      <c r="B39" s="261"/>
      <c r="C39" s="241" t="s">
        <v>879</v>
      </c>
      <c r="D39" s="241" t="s">
        <v>750</v>
      </c>
      <c r="E39" s="284" t="str">
        <f t="shared" si="0"/>
        <v>equip_set_disguise_classic_7</v>
      </c>
      <c r="F39" s="284" t="s">
        <v>846</v>
      </c>
      <c r="G39" s="271">
        <v>7</v>
      </c>
      <c r="H39" s="280" t="s">
        <v>588</v>
      </c>
      <c r="I39" s="280">
        <v>300</v>
      </c>
      <c r="J39" s="276" t="s">
        <v>596</v>
      </c>
      <c r="K39" s="242" t="str">
        <f t="shared" si="1"/>
        <v>TID_DISGUISE_CLASSIC_7_NAME</v>
      </c>
      <c r="L39" s="264" t="str">
        <f t="shared" si="2"/>
        <v>TID_DISGUISE_CLASSIC_7_DESC</v>
      </c>
    </row>
    <row r="40" spans="2:12" s="67" customFormat="1" ht="16" thickBot="1" x14ac:dyDescent="0.25">
      <c r="B40" s="262" t="s">
        <v>4</v>
      </c>
      <c r="C40" s="256" t="s">
        <v>947</v>
      </c>
      <c r="D40" s="256" t="s">
        <v>751</v>
      </c>
      <c r="E40" s="285" t="str">
        <f>CONCATENATE("equip_set_",C40)</f>
        <v>equip_set_disguise_devil_0</v>
      </c>
      <c r="F40" s="285" t="s">
        <v>852</v>
      </c>
      <c r="G40" s="272">
        <v>0</v>
      </c>
      <c r="H40" s="281" t="s">
        <v>586</v>
      </c>
      <c r="I40" s="281">
        <v>100</v>
      </c>
      <c r="J40" s="277" t="s">
        <v>589</v>
      </c>
      <c r="K40" s="257" t="str">
        <f>UPPER(CONCATENATE("TID_",C40,"_NAME"))</f>
        <v>TID_DISGUISE_DEVIL_0_NAME</v>
      </c>
      <c r="L40" s="265" t="str">
        <f>UPPER(CONCATENATE("TID_",C40,"_DESC"))</f>
        <v>TID_DISGUISE_DEVIL_0_DESC</v>
      </c>
    </row>
    <row r="41" spans="2:12" s="67" customFormat="1" x14ac:dyDescent="0.2">
      <c r="B41" s="259" t="s">
        <v>4</v>
      </c>
      <c r="C41" s="239" t="s">
        <v>880</v>
      </c>
      <c r="D41" s="239" t="s">
        <v>752</v>
      </c>
      <c r="E41" s="283" t="str">
        <f t="shared" si="0"/>
        <v>equip_set_disguise_balrog_0</v>
      </c>
      <c r="F41" s="283" t="s">
        <v>628</v>
      </c>
      <c r="G41" s="270">
        <v>0</v>
      </c>
      <c r="H41" s="279" t="s">
        <v>586</v>
      </c>
      <c r="I41" s="279">
        <v>100</v>
      </c>
      <c r="J41" s="274" t="s">
        <v>589</v>
      </c>
      <c r="K41" s="240" t="str">
        <f t="shared" si="1"/>
        <v>TID_DISGUISE_BALROG_0_NAME</v>
      </c>
      <c r="L41" s="263" t="str">
        <f t="shared" si="2"/>
        <v>TID_DISGUISE_BALROG_0_DESC</v>
      </c>
    </row>
    <row r="42" spans="2:12" s="67" customFormat="1" x14ac:dyDescent="0.2">
      <c r="B42" s="260"/>
      <c r="C42" s="213" t="s">
        <v>881</v>
      </c>
      <c r="D42" s="213" t="s">
        <v>752</v>
      </c>
      <c r="E42" s="250" t="str">
        <f t="shared" si="0"/>
        <v>equip_set_disguise_balrog_1</v>
      </c>
      <c r="F42" s="250" t="s">
        <v>846</v>
      </c>
      <c r="G42" s="253">
        <v>1</v>
      </c>
      <c r="H42" s="251" t="s">
        <v>586</v>
      </c>
      <c r="I42" s="251">
        <v>100</v>
      </c>
      <c r="J42" s="275" t="s">
        <v>590</v>
      </c>
      <c r="K42" s="216" t="str">
        <f t="shared" si="1"/>
        <v>TID_DISGUISE_BALROG_1_NAME</v>
      </c>
      <c r="L42" s="249" t="str">
        <f t="shared" si="2"/>
        <v>TID_DISGUISE_BALROG_1_DESC</v>
      </c>
    </row>
    <row r="43" spans="2:12" s="67" customFormat="1" x14ac:dyDescent="0.2">
      <c r="B43" s="260"/>
      <c r="C43" s="213" t="s">
        <v>882</v>
      </c>
      <c r="D43" s="213" t="s">
        <v>752</v>
      </c>
      <c r="E43" s="250" t="str">
        <f t="shared" si="0"/>
        <v>equip_set_disguise_balrog_2</v>
      </c>
      <c r="F43" s="250" t="s">
        <v>848</v>
      </c>
      <c r="G43" s="253">
        <v>2</v>
      </c>
      <c r="H43" s="251" t="s">
        <v>586</v>
      </c>
      <c r="I43" s="251">
        <v>100</v>
      </c>
      <c r="J43" s="275" t="s">
        <v>591</v>
      </c>
      <c r="K43" s="216" t="str">
        <f t="shared" si="1"/>
        <v>TID_DISGUISE_BALROG_2_NAME</v>
      </c>
      <c r="L43" s="249" t="str">
        <f t="shared" si="2"/>
        <v>TID_DISGUISE_BALROG_2_DESC</v>
      </c>
    </row>
    <row r="44" spans="2:12" s="67" customFormat="1" x14ac:dyDescent="0.2">
      <c r="B44" s="260"/>
      <c r="C44" s="213" t="s">
        <v>883</v>
      </c>
      <c r="D44" s="213" t="s">
        <v>752</v>
      </c>
      <c r="E44" s="250" t="str">
        <f t="shared" si="0"/>
        <v>equip_set_disguise_balrog_3</v>
      </c>
      <c r="F44" s="250" t="s">
        <v>850</v>
      </c>
      <c r="G44" s="253">
        <v>3</v>
      </c>
      <c r="H44" s="251" t="s">
        <v>586</v>
      </c>
      <c r="I44" s="251">
        <v>100</v>
      </c>
      <c r="J44" s="275" t="s">
        <v>592</v>
      </c>
      <c r="K44" s="216" t="str">
        <f t="shared" si="1"/>
        <v>TID_DISGUISE_BALROG_3_NAME</v>
      </c>
      <c r="L44" s="249" t="str">
        <f t="shared" si="2"/>
        <v>TID_DISGUISE_BALROG_3_DESC</v>
      </c>
    </row>
    <row r="45" spans="2:12" s="67" customFormat="1" x14ac:dyDescent="0.2">
      <c r="B45" s="260"/>
      <c r="C45" s="213" t="s">
        <v>884</v>
      </c>
      <c r="D45" s="213" t="s">
        <v>752</v>
      </c>
      <c r="E45" s="250" t="str">
        <f t="shared" si="0"/>
        <v>equip_set_disguise_balrog_4</v>
      </c>
      <c r="F45" s="250" t="s">
        <v>852</v>
      </c>
      <c r="G45" s="253">
        <v>4</v>
      </c>
      <c r="H45" s="251" t="s">
        <v>587</v>
      </c>
      <c r="I45" s="251">
        <v>200</v>
      </c>
      <c r="J45" s="275" t="s">
        <v>593</v>
      </c>
      <c r="K45" s="216" t="str">
        <f t="shared" si="1"/>
        <v>TID_DISGUISE_BALROG_4_NAME</v>
      </c>
      <c r="L45" s="249" t="str">
        <f t="shared" si="2"/>
        <v>TID_DISGUISE_BALROG_4_DESC</v>
      </c>
    </row>
    <row r="46" spans="2:12" s="67" customFormat="1" x14ac:dyDescent="0.2">
      <c r="B46" s="260"/>
      <c r="C46" s="213" t="s">
        <v>885</v>
      </c>
      <c r="D46" s="213" t="s">
        <v>752</v>
      </c>
      <c r="E46" s="250" t="str">
        <f t="shared" si="0"/>
        <v>equip_set_disguise_balrog_5</v>
      </c>
      <c r="F46" s="250" t="s">
        <v>848</v>
      </c>
      <c r="G46" s="253">
        <v>5</v>
      </c>
      <c r="H46" s="251" t="s">
        <v>587</v>
      </c>
      <c r="I46" s="251">
        <v>200</v>
      </c>
      <c r="J46" s="275" t="s">
        <v>594</v>
      </c>
      <c r="K46" s="216" t="str">
        <f t="shared" si="1"/>
        <v>TID_DISGUISE_BALROG_5_NAME</v>
      </c>
      <c r="L46" s="249" t="str">
        <f t="shared" si="2"/>
        <v>TID_DISGUISE_BALROG_5_DESC</v>
      </c>
    </row>
    <row r="47" spans="2:12" s="67" customFormat="1" x14ac:dyDescent="0.2">
      <c r="B47" s="260"/>
      <c r="C47" s="213" t="s">
        <v>886</v>
      </c>
      <c r="D47" s="213" t="s">
        <v>752</v>
      </c>
      <c r="E47" s="250" t="str">
        <f t="shared" si="0"/>
        <v>equip_set_disguise_balrog_6</v>
      </c>
      <c r="F47" s="250" t="s">
        <v>628</v>
      </c>
      <c r="G47" s="253">
        <v>6</v>
      </c>
      <c r="H47" s="251" t="s">
        <v>587</v>
      </c>
      <c r="I47" s="251">
        <v>200</v>
      </c>
      <c r="J47" s="275" t="s">
        <v>595</v>
      </c>
      <c r="K47" s="216" t="str">
        <f t="shared" si="1"/>
        <v>TID_DISGUISE_BALROG_6_NAME</v>
      </c>
      <c r="L47" s="249" t="str">
        <f t="shared" si="2"/>
        <v>TID_DISGUISE_BALROG_6_DESC</v>
      </c>
    </row>
    <row r="48" spans="2:12" ht="16" thickBot="1" x14ac:dyDescent="0.25">
      <c r="B48" s="261"/>
      <c r="C48" s="241" t="s">
        <v>887</v>
      </c>
      <c r="D48" s="241" t="s">
        <v>752</v>
      </c>
      <c r="E48" s="284" t="str">
        <f t="shared" si="0"/>
        <v>equip_set_disguise_balrog_7</v>
      </c>
      <c r="F48" s="284" t="s">
        <v>846</v>
      </c>
      <c r="G48" s="271">
        <v>7</v>
      </c>
      <c r="H48" s="280" t="s">
        <v>588</v>
      </c>
      <c r="I48" s="280">
        <v>300</v>
      </c>
      <c r="J48" s="276" t="s">
        <v>596</v>
      </c>
      <c r="K48" s="242" t="str">
        <f t="shared" si="1"/>
        <v>TID_DISGUISE_BALROG_7_NAME</v>
      </c>
      <c r="L48" s="264" t="str">
        <f t="shared" si="2"/>
        <v>TID_DISGUISE_BALROG_7_DESC</v>
      </c>
    </row>
    <row r="49" spans="1:13" s="67" customFormat="1" ht="16" thickBot="1" x14ac:dyDescent="0.25">
      <c r="B49" s="266" t="s">
        <v>4</v>
      </c>
      <c r="C49" s="267" t="s">
        <v>948</v>
      </c>
      <c r="D49" s="267" t="s">
        <v>753</v>
      </c>
      <c r="E49" s="286" t="str">
        <f>CONCATENATE("equip_set_",C49)</f>
        <v>equip_set_disguise_titan_0</v>
      </c>
      <c r="F49" s="284" t="s">
        <v>846</v>
      </c>
      <c r="G49" s="273">
        <v>0</v>
      </c>
      <c r="H49" s="282" t="s">
        <v>586</v>
      </c>
      <c r="I49" s="282">
        <v>100</v>
      </c>
      <c r="J49" s="278" t="s">
        <v>589</v>
      </c>
      <c r="K49" s="268" t="str">
        <f>UPPER(CONCATENATE("TID_",C49,"_NAME"))</f>
        <v>TID_DISGUISE_TITAN_0_NAME</v>
      </c>
      <c r="L49" s="269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6" thickBot="1" x14ac:dyDescent="0.25">
      <c r="B55" s="261" t="s">
        <v>4</v>
      </c>
      <c r="C55" s="241" t="s">
        <v>935</v>
      </c>
      <c r="D55" s="284" t="s">
        <v>936</v>
      </c>
      <c r="E55" s="280"/>
      <c r="F55" s="289"/>
    </row>
    <row r="56" spans="1:13" s="67" customFormat="1" ht="16" thickBot="1" x14ac:dyDescent="0.25">
      <c r="A56"/>
      <c r="B56" s="261" t="s">
        <v>4</v>
      </c>
      <c r="C56" s="241" t="s">
        <v>949</v>
      </c>
      <c r="D56" s="284" t="s">
        <v>950</v>
      </c>
      <c r="E56" s="280"/>
      <c r="F56" s="289"/>
    </row>
    <row r="57" spans="1:13" x14ac:dyDescent="0.2">
      <c r="B57" s="287" t="s">
        <v>4</v>
      </c>
      <c r="C57" s="255" t="s">
        <v>888</v>
      </c>
      <c r="D57" s="296" t="s">
        <v>920</v>
      </c>
      <c r="E57" s="290"/>
      <c r="F57" s="291"/>
      <c r="G57" s="67"/>
      <c r="H57" s="67"/>
      <c r="I57" s="67"/>
      <c r="J57" s="67"/>
      <c r="K57" s="67"/>
    </row>
    <row r="58" spans="1:13" x14ac:dyDescent="0.2">
      <c r="B58" s="134" t="s">
        <v>4</v>
      </c>
      <c r="C58" s="189" t="s">
        <v>889</v>
      </c>
      <c r="D58" s="246" t="s">
        <v>937</v>
      </c>
      <c r="E58" s="248"/>
      <c r="F58" s="247"/>
      <c r="G58" s="67"/>
      <c r="H58" s="67"/>
      <c r="I58" s="67"/>
      <c r="J58" s="67"/>
      <c r="K58" s="67"/>
    </row>
    <row r="59" spans="1:13" x14ac:dyDescent="0.2">
      <c r="B59" s="134" t="s">
        <v>4</v>
      </c>
      <c r="C59" s="189" t="s">
        <v>890</v>
      </c>
      <c r="D59" s="246" t="s">
        <v>938</v>
      </c>
      <c r="E59" s="248"/>
      <c r="F59" s="247"/>
      <c r="G59" s="67"/>
      <c r="H59" s="67"/>
      <c r="I59" s="67"/>
      <c r="J59" s="67"/>
      <c r="K59" s="67"/>
    </row>
    <row r="60" spans="1:13" x14ac:dyDescent="0.2">
      <c r="B60" s="134" t="s">
        <v>4</v>
      </c>
      <c r="C60" s="189" t="s">
        <v>891</v>
      </c>
      <c r="D60" s="246" t="s">
        <v>939</v>
      </c>
      <c r="E60" s="248"/>
      <c r="F60" s="247"/>
      <c r="G60" s="67"/>
      <c r="H60" s="67"/>
      <c r="I60" s="67"/>
      <c r="J60" s="67"/>
      <c r="K60" s="67"/>
    </row>
    <row r="61" spans="1:13" x14ac:dyDescent="0.2">
      <c r="B61" s="134" t="s">
        <v>4</v>
      </c>
      <c r="C61" s="189" t="s">
        <v>892</v>
      </c>
      <c r="D61" s="246" t="s">
        <v>940</v>
      </c>
      <c r="E61" s="248"/>
      <c r="F61" s="247"/>
      <c r="G61" s="67"/>
      <c r="H61" s="67"/>
      <c r="I61" s="67"/>
      <c r="J61" s="67"/>
      <c r="K61" s="67"/>
    </row>
    <row r="62" spans="1:13" x14ac:dyDescent="0.2">
      <c r="B62" s="134" t="s">
        <v>4</v>
      </c>
      <c r="C62" s="189" t="s">
        <v>893</v>
      </c>
      <c r="D62" s="246" t="s">
        <v>941</v>
      </c>
      <c r="E62" s="248"/>
      <c r="F62" s="247"/>
      <c r="G62" s="67"/>
      <c r="H62" s="67"/>
      <c r="I62" s="67"/>
      <c r="J62" s="67"/>
      <c r="K62" s="67"/>
    </row>
    <row r="63" spans="1:13" x14ac:dyDescent="0.2">
      <c r="B63" s="134" t="s">
        <v>4</v>
      </c>
      <c r="C63" s="189" t="s">
        <v>894</v>
      </c>
      <c r="D63" s="246" t="s">
        <v>942</v>
      </c>
      <c r="E63" s="248"/>
      <c r="F63" s="247"/>
      <c r="G63" s="67"/>
      <c r="H63" s="67"/>
      <c r="I63" s="67"/>
      <c r="J63" s="67"/>
      <c r="K63" s="67"/>
    </row>
    <row r="64" spans="1:13" ht="16" thickBot="1" x14ac:dyDescent="0.25">
      <c r="A64" s="67"/>
      <c r="B64" s="261" t="s">
        <v>4</v>
      </c>
      <c r="C64" s="241" t="s">
        <v>895</v>
      </c>
      <c r="D64" s="284" t="s">
        <v>943</v>
      </c>
      <c r="E64" s="280"/>
      <c r="F64" s="289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88" t="s">
        <v>4</v>
      </c>
      <c r="C65" s="258" t="s">
        <v>951</v>
      </c>
      <c r="D65" s="297" t="s">
        <v>952</v>
      </c>
      <c r="E65" s="292"/>
      <c r="F65" s="293"/>
    </row>
    <row r="66" spans="1:13" s="67" customFormat="1" ht="16" thickBot="1" x14ac:dyDescent="0.25">
      <c r="B66" s="261" t="s">
        <v>4</v>
      </c>
      <c r="C66" s="241" t="s">
        <v>953</v>
      </c>
      <c r="D66" s="284" t="s">
        <v>954</v>
      </c>
      <c r="E66" s="280"/>
      <c r="F66" s="289"/>
    </row>
    <row r="67" spans="1:13" s="67" customFormat="1" ht="16" thickBot="1" x14ac:dyDescent="0.25">
      <c r="B67" s="261" t="s">
        <v>4</v>
      </c>
      <c r="C67" s="241" t="s">
        <v>955</v>
      </c>
      <c r="D67" s="284" t="s">
        <v>956</v>
      </c>
      <c r="E67" s="280"/>
      <c r="F67" s="289"/>
    </row>
    <row r="68" spans="1:13" s="67" customFormat="1" ht="16" thickBot="1" x14ac:dyDescent="0.25">
      <c r="B68" s="261" t="s">
        <v>4</v>
      </c>
      <c r="C68" s="241" t="s">
        <v>957</v>
      </c>
      <c r="D68" s="284" t="s">
        <v>958</v>
      </c>
      <c r="E68" s="280"/>
      <c r="F68" s="289"/>
    </row>
    <row r="69" spans="1:13" s="67" customFormat="1" ht="16" thickBot="1" x14ac:dyDescent="0.25">
      <c r="B69" s="261" t="s">
        <v>4</v>
      </c>
      <c r="C69" s="241" t="s">
        <v>959</v>
      </c>
      <c r="D69" s="284" t="s">
        <v>960</v>
      </c>
      <c r="E69" s="280"/>
      <c r="F69" s="289"/>
    </row>
    <row r="70" spans="1:13" s="67" customFormat="1" ht="16" thickBot="1" x14ac:dyDescent="0.25">
      <c r="B70" s="261" t="s">
        <v>4</v>
      </c>
      <c r="C70" s="241" t="s">
        <v>961</v>
      </c>
      <c r="D70" s="284" t="s">
        <v>962</v>
      </c>
      <c r="E70" s="280"/>
      <c r="F70" s="289"/>
    </row>
    <row r="71" spans="1:13" s="67" customFormat="1" x14ac:dyDescent="0.2">
      <c r="B71" s="136" t="s">
        <v>4</v>
      </c>
      <c r="C71" s="254" t="s">
        <v>963</v>
      </c>
      <c r="D71" s="298" t="s">
        <v>964</v>
      </c>
      <c r="E71" s="294"/>
      <c r="F71" s="295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 x14ac:dyDescent="0.2">
      <c r="B76" s="260" t="s">
        <v>4</v>
      </c>
      <c r="C76" s="213" t="s">
        <v>628</v>
      </c>
      <c r="D76" s="251" t="s">
        <v>627</v>
      </c>
      <c r="E76" s="251" t="s">
        <v>604</v>
      </c>
      <c r="F76" s="252" t="s">
        <v>620</v>
      </c>
    </row>
    <row r="77" spans="1:13" x14ac:dyDescent="0.2">
      <c r="B77" s="260" t="s">
        <v>4</v>
      </c>
      <c r="C77" s="213" t="s">
        <v>846</v>
      </c>
      <c r="D77" s="251" t="s">
        <v>603</v>
      </c>
      <c r="E77" s="251" t="s">
        <v>618</v>
      </c>
      <c r="F77" s="252" t="s">
        <v>627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60" t="s">
        <v>4</v>
      </c>
      <c r="C78" s="213" t="s">
        <v>848</v>
      </c>
      <c r="D78" s="251" t="s">
        <v>604</v>
      </c>
      <c r="E78" s="251" t="s">
        <v>613</v>
      </c>
      <c r="F78" s="252" t="s">
        <v>605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60" t="s">
        <v>4</v>
      </c>
      <c r="C79" s="213" t="s">
        <v>850</v>
      </c>
      <c r="D79" s="251" t="s">
        <v>613</v>
      </c>
      <c r="E79" s="251" t="s">
        <v>603</v>
      </c>
      <c r="F79" s="252" t="s">
        <v>627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9" t="s">
        <v>852</v>
      </c>
      <c r="D80" s="248" t="s">
        <v>615</v>
      </c>
      <c r="E80" s="248" t="s">
        <v>605</v>
      </c>
      <c r="F80" s="247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60" t="s">
        <v>4</v>
      </c>
      <c r="C4" s="213" t="s">
        <v>603</v>
      </c>
      <c r="D4" s="250" t="s">
        <v>603</v>
      </c>
      <c r="E4" s="251"/>
      <c r="F4" s="251"/>
      <c r="G4" s="215" t="s">
        <v>839</v>
      </c>
      <c r="H4" s="216" t="s">
        <v>897</v>
      </c>
      <c r="I4" s="249" t="s">
        <v>898</v>
      </c>
    </row>
    <row r="5" spans="2:12" s="67" customFormat="1" x14ac:dyDescent="0.2">
      <c r="B5" s="260" t="s">
        <v>4</v>
      </c>
      <c r="C5" s="213" t="s">
        <v>604</v>
      </c>
      <c r="D5" s="250" t="s">
        <v>610</v>
      </c>
      <c r="E5" s="251">
        <v>10</v>
      </c>
      <c r="F5" s="251"/>
      <c r="G5" s="215" t="s">
        <v>843</v>
      </c>
      <c r="H5" s="216" t="s">
        <v>899</v>
      </c>
      <c r="I5" s="249" t="s">
        <v>900</v>
      </c>
    </row>
    <row r="6" spans="2:12" s="67" customFormat="1" x14ac:dyDescent="0.2">
      <c r="B6" s="260" t="s">
        <v>4</v>
      </c>
      <c r="C6" s="213" t="s">
        <v>611</v>
      </c>
      <c r="D6" s="250" t="s">
        <v>612</v>
      </c>
      <c r="E6" s="251">
        <v>10</v>
      </c>
      <c r="F6" s="251"/>
      <c r="G6" s="215" t="s">
        <v>840</v>
      </c>
      <c r="H6" s="216" t="s">
        <v>901</v>
      </c>
      <c r="I6" s="249" t="s">
        <v>902</v>
      </c>
    </row>
    <row r="7" spans="2:12" s="67" customFormat="1" x14ac:dyDescent="0.2">
      <c r="B7" s="260" t="s">
        <v>4</v>
      </c>
      <c r="C7" s="213" t="s">
        <v>613</v>
      </c>
      <c r="D7" s="250" t="s">
        <v>614</v>
      </c>
      <c r="E7" s="251">
        <v>10</v>
      </c>
      <c r="F7" s="251"/>
      <c r="G7" s="215" t="s">
        <v>840</v>
      </c>
      <c r="H7" s="216" t="s">
        <v>903</v>
      </c>
      <c r="I7" s="249" t="s">
        <v>904</v>
      </c>
    </row>
    <row r="8" spans="2:12" s="67" customFormat="1" x14ac:dyDescent="0.2">
      <c r="B8" s="260" t="s">
        <v>4</v>
      </c>
      <c r="C8" s="213" t="s">
        <v>615</v>
      </c>
      <c r="D8" s="250" t="s">
        <v>616</v>
      </c>
      <c r="E8" s="251" t="s">
        <v>617</v>
      </c>
      <c r="F8" s="251">
        <v>2</v>
      </c>
      <c r="G8" s="215" t="s">
        <v>841</v>
      </c>
      <c r="H8" s="216" t="s">
        <v>905</v>
      </c>
      <c r="I8" s="249" t="s">
        <v>906</v>
      </c>
    </row>
    <row r="9" spans="2:12" s="67" customFormat="1" x14ac:dyDescent="0.2">
      <c r="B9" s="260" t="s">
        <v>4</v>
      </c>
      <c r="C9" s="213" t="s">
        <v>618</v>
      </c>
      <c r="D9" s="250" t="s">
        <v>616</v>
      </c>
      <c r="E9" s="251" t="s">
        <v>619</v>
      </c>
      <c r="F9" s="251">
        <v>1</v>
      </c>
      <c r="G9" s="215" t="s">
        <v>841</v>
      </c>
      <c r="H9" s="216" t="s">
        <v>907</v>
      </c>
      <c r="I9" s="249" t="s">
        <v>908</v>
      </c>
    </row>
    <row r="10" spans="2:12" s="67" customFormat="1" x14ac:dyDescent="0.2">
      <c r="B10" s="260" t="s">
        <v>4</v>
      </c>
      <c r="C10" s="213" t="s">
        <v>620</v>
      </c>
      <c r="D10" s="250" t="s">
        <v>621</v>
      </c>
      <c r="E10" s="251">
        <v>2</v>
      </c>
      <c r="F10" s="251"/>
      <c r="G10" s="215" t="s">
        <v>843</v>
      </c>
      <c r="H10" s="216" t="s">
        <v>909</v>
      </c>
      <c r="I10" s="249" t="s">
        <v>910</v>
      </c>
    </row>
    <row r="11" spans="2:12" s="67" customFormat="1" x14ac:dyDescent="0.2">
      <c r="B11" s="260" t="s">
        <v>4</v>
      </c>
      <c r="C11" s="213" t="s">
        <v>605</v>
      </c>
      <c r="D11" s="250" t="s">
        <v>605</v>
      </c>
      <c r="E11" s="251">
        <v>1</v>
      </c>
      <c r="F11" s="251"/>
      <c r="G11" s="215" t="s">
        <v>841</v>
      </c>
      <c r="H11" s="216" t="s">
        <v>911</v>
      </c>
      <c r="I11" s="249" t="s">
        <v>912</v>
      </c>
    </row>
    <row r="12" spans="2:12" s="67" customFormat="1" x14ac:dyDescent="0.2">
      <c r="B12" s="134" t="s">
        <v>4</v>
      </c>
      <c r="C12" s="189" t="s">
        <v>627</v>
      </c>
      <c r="D12" s="246" t="s">
        <v>626</v>
      </c>
      <c r="E12" s="248" t="s">
        <v>374</v>
      </c>
      <c r="F12" s="248">
        <v>100</v>
      </c>
      <c r="G12" s="215" t="s">
        <v>842</v>
      </c>
      <c r="H12" s="216" t="s">
        <v>913</v>
      </c>
      <c r="I12" s="249" t="s">
        <v>914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3"/>
      <c r="G3" s="243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802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819</v>
      </c>
      <c r="C28" s="144" t="s">
        <v>5</v>
      </c>
      <c r="D28" s="144" t="s">
        <v>190</v>
      </c>
      <c r="E28" s="154" t="s">
        <v>817</v>
      </c>
      <c r="F28" s="154" t="s">
        <v>818</v>
      </c>
    </row>
    <row r="29" spans="2:11" s="67" customFormat="1" x14ac:dyDescent="0.2">
      <c r="B29" s="205" t="s">
        <v>4</v>
      </c>
      <c r="C29" s="208" t="s">
        <v>803</v>
      </c>
      <c r="D29" s="208" t="s">
        <v>187</v>
      </c>
      <c r="E29" s="209" t="s">
        <v>820</v>
      </c>
      <c r="F29" s="209" t="s">
        <v>820</v>
      </c>
    </row>
    <row r="30" spans="2:11" s="67" customFormat="1" x14ac:dyDescent="0.2">
      <c r="B30" s="205" t="s">
        <v>4</v>
      </c>
      <c r="C30" s="208" t="s">
        <v>804</v>
      </c>
      <c r="D30" s="208" t="s">
        <v>188</v>
      </c>
      <c r="E30" s="209" t="s">
        <v>820</v>
      </c>
      <c r="F30" s="209" t="s">
        <v>820</v>
      </c>
    </row>
    <row r="31" spans="2:11" s="67" customFormat="1" x14ac:dyDescent="0.2">
      <c r="B31" s="205" t="s">
        <v>4</v>
      </c>
      <c r="C31" s="208" t="s">
        <v>805</v>
      </c>
      <c r="D31" s="208" t="s">
        <v>189</v>
      </c>
      <c r="E31" s="209" t="s">
        <v>820</v>
      </c>
      <c r="F31" s="209" t="s">
        <v>820</v>
      </c>
    </row>
    <row r="32" spans="2:11" s="67" customFormat="1" x14ac:dyDescent="0.2">
      <c r="B32" s="205" t="s">
        <v>4</v>
      </c>
      <c r="C32" s="208" t="s">
        <v>806</v>
      </c>
      <c r="D32" s="208" t="s">
        <v>228</v>
      </c>
      <c r="E32" s="209" t="s">
        <v>820</v>
      </c>
      <c r="F32" s="209" t="s">
        <v>820</v>
      </c>
    </row>
    <row r="33" spans="2:6" s="67" customFormat="1" x14ac:dyDescent="0.2">
      <c r="B33" s="205" t="s">
        <v>4</v>
      </c>
      <c r="C33" s="208" t="s">
        <v>807</v>
      </c>
      <c r="D33" s="208" t="s">
        <v>229</v>
      </c>
      <c r="E33" s="209" t="s">
        <v>820</v>
      </c>
      <c r="F33" s="209" t="s">
        <v>820</v>
      </c>
    </row>
    <row r="34" spans="2:6" x14ac:dyDescent="0.2">
      <c r="B34" s="205" t="s">
        <v>4</v>
      </c>
      <c r="C34" s="208" t="s">
        <v>808</v>
      </c>
      <c r="D34" s="208" t="s">
        <v>230</v>
      </c>
      <c r="E34" s="209" t="s">
        <v>820</v>
      </c>
      <c r="F34" s="209" t="s">
        <v>820</v>
      </c>
    </row>
    <row r="35" spans="2:6" x14ac:dyDescent="0.2">
      <c r="B35" s="205" t="s">
        <v>4</v>
      </c>
      <c r="C35" s="208" t="s">
        <v>809</v>
      </c>
      <c r="D35" s="208" t="s">
        <v>813</v>
      </c>
      <c r="E35" s="209" t="s">
        <v>820</v>
      </c>
      <c r="F35" s="209" t="s">
        <v>820</v>
      </c>
    </row>
    <row r="36" spans="2:6" x14ac:dyDescent="0.2">
      <c r="B36" s="205" t="s">
        <v>4</v>
      </c>
      <c r="C36" s="208" t="s">
        <v>810</v>
      </c>
      <c r="D36" s="208" t="s">
        <v>814</v>
      </c>
      <c r="E36" s="209" t="s">
        <v>820</v>
      </c>
      <c r="F36" s="209" t="s">
        <v>820</v>
      </c>
    </row>
    <row r="37" spans="2:6" x14ac:dyDescent="0.2">
      <c r="B37" s="205" t="s">
        <v>4</v>
      </c>
      <c r="C37" s="208" t="s">
        <v>811</v>
      </c>
      <c r="D37" s="208" t="s">
        <v>815</v>
      </c>
      <c r="E37" s="209" t="s">
        <v>820</v>
      </c>
      <c r="F37" s="209" t="s">
        <v>820</v>
      </c>
    </row>
    <row r="38" spans="2:6" x14ac:dyDescent="0.2">
      <c r="B38" s="205" t="s">
        <v>4</v>
      </c>
      <c r="C38" s="208" t="s">
        <v>812</v>
      </c>
      <c r="D38" s="208" t="s">
        <v>816</v>
      </c>
      <c r="E38" s="209" t="s">
        <v>820</v>
      </c>
      <c r="F38" s="209" t="s">
        <v>820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4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5" workbookViewId="0">
      <pane xSplit="3" topLeftCell="D1" activePane="topRight" state="frozen"/>
      <selection pane="topRight" activeCell="D17" sqref="D17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835</v>
      </c>
      <c r="Y15" s="168" t="s">
        <v>836</v>
      </c>
      <c r="Z15" s="172" t="s">
        <v>248</v>
      </c>
      <c r="AA15" s="168" t="s">
        <v>838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 x14ac:dyDescent="0.2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45</v>
      </c>
      <c r="L16" s="170">
        <v>55</v>
      </c>
      <c r="M16" s="169">
        <v>70</v>
      </c>
      <c r="N16" s="20">
        <v>130</v>
      </c>
      <c r="O16" s="236">
        <v>1.6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 x14ac:dyDescent="0.2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45</v>
      </c>
      <c r="L17" s="170">
        <v>55</v>
      </c>
      <c r="M17" s="169">
        <v>140</v>
      </c>
      <c r="N17" s="20">
        <v>250</v>
      </c>
      <c r="O17" s="236">
        <v>1.8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 x14ac:dyDescent="0.2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169">
        <v>45</v>
      </c>
      <c r="L18" s="170">
        <v>55</v>
      </c>
      <c r="M18" s="173">
        <v>200</v>
      </c>
      <c r="N18" s="20">
        <v>360</v>
      </c>
      <c r="O18" s="237">
        <v>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 x14ac:dyDescent="0.2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169">
        <v>45</v>
      </c>
      <c r="L19" s="170">
        <v>55</v>
      </c>
      <c r="M19" s="169">
        <v>260</v>
      </c>
      <c r="N19" s="20">
        <v>470</v>
      </c>
      <c r="O19" s="236">
        <v>2.2000000000000002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 x14ac:dyDescent="0.2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169">
        <v>45</v>
      </c>
      <c r="L20" s="170">
        <v>55</v>
      </c>
      <c r="M20" s="169">
        <v>320</v>
      </c>
      <c r="N20" s="20">
        <v>580</v>
      </c>
      <c r="O20" s="236">
        <v>2.4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 x14ac:dyDescent="0.2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169">
        <v>45</v>
      </c>
      <c r="L21" s="170">
        <v>55</v>
      </c>
      <c r="M21" s="169">
        <v>380</v>
      </c>
      <c r="N21" s="20">
        <v>680</v>
      </c>
      <c r="O21" s="236">
        <v>2.6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 x14ac:dyDescent="0.2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169">
        <v>45</v>
      </c>
      <c r="L22" s="170">
        <v>55</v>
      </c>
      <c r="M22" s="173">
        <v>440</v>
      </c>
      <c r="N22" s="20">
        <v>790</v>
      </c>
      <c r="O22" s="236">
        <v>2.8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 x14ac:dyDescent="0.2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169">
        <v>45</v>
      </c>
      <c r="L23" s="170">
        <v>55</v>
      </c>
      <c r="M23" s="173">
        <v>500</v>
      </c>
      <c r="N23" s="20">
        <v>900</v>
      </c>
      <c r="O23" s="237">
        <v>3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 x14ac:dyDescent="0.2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169">
        <v>45</v>
      </c>
      <c r="L24" s="170">
        <v>55</v>
      </c>
      <c r="M24" s="173">
        <v>560</v>
      </c>
      <c r="N24" s="20">
        <v>1010</v>
      </c>
      <c r="O24" s="237">
        <v>3.2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 x14ac:dyDescent="0.2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169">
        <v>45</v>
      </c>
      <c r="L25" s="170">
        <v>55</v>
      </c>
      <c r="M25" s="173">
        <v>620</v>
      </c>
      <c r="N25" s="20">
        <v>1120</v>
      </c>
      <c r="O25" s="237">
        <v>3.4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7.6999999999999993</v>
      </c>
      <c r="L41" s="236">
        <v>10.779999999999998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11.2</v>
      </c>
      <c r="L42" s="236">
        <v>15.679999999999998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11.2</v>
      </c>
      <c r="L43" s="237">
        <v>15.679999999999998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11.2</v>
      </c>
      <c r="L44" s="236">
        <v>15.679999999999998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14</v>
      </c>
      <c r="L45" s="236">
        <v>19.599999999999998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14</v>
      </c>
      <c r="L46" s="237">
        <v>19.599999999999998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27">
        <v>16.799999999999997</v>
      </c>
      <c r="L47" s="237">
        <v>23.519999999999996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27">
        <v>21</v>
      </c>
      <c r="L48" s="237">
        <v>29.4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21</v>
      </c>
      <c r="L49" s="237">
        <v>29.4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21</v>
      </c>
      <c r="L50" s="236">
        <v>29.4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228" t="s">
        <v>680</v>
      </c>
      <c r="K56" s="228" t="s">
        <v>681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</row>
  </sheetData>
  <phoneticPr fontId="42" type="noConversion"/>
  <conditionalFormatting sqref="C16:C25">
    <cfRule type="duplicateValues" dxfId="43" priority="3"/>
  </conditionalFormatting>
  <conditionalFormatting sqref="C32:C34">
    <cfRule type="duplicateValues" dxfId="42" priority="2"/>
  </conditionalFormatting>
  <conditionalFormatting sqref="C41:C50">
    <cfRule type="duplicateValues" dxfId="41" priority="1"/>
  </conditionalFormatting>
  <conditionalFormatting sqref="C5:C9">
    <cfRule type="duplicateValues" dxfId="40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21" workbookViewId="0">
      <selection activeCell="H30" sqref="H30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43"/>
      <c r="G3" s="243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3"/>
      <c r="G17" s="243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824</v>
      </c>
      <c r="Q18" s="154" t="s">
        <v>825</v>
      </c>
      <c r="R18" s="154" t="s">
        <v>826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 x14ac:dyDescent="0.2">
      <c r="B19" s="231" t="s">
        <v>4</v>
      </c>
      <c r="C19" s="232" t="s">
        <v>377</v>
      </c>
      <c r="D19" s="232" t="s">
        <v>217</v>
      </c>
      <c r="E19" s="233">
        <v>170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 x14ac:dyDescent="0.2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 x14ac:dyDescent="0.2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 x14ac:dyDescent="0.2">
      <c r="B22" s="231" t="s">
        <v>4</v>
      </c>
      <c r="C22" s="232" t="s">
        <v>493</v>
      </c>
      <c r="D22" s="232" t="s">
        <v>469</v>
      </c>
      <c r="E22" s="233">
        <v>160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 x14ac:dyDescent="0.2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 x14ac:dyDescent="0.2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 x14ac:dyDescent="0.2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 x14ac:dyDescent="0.2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 x14ac:dyDescent="0.2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 x14ac:dyDescent="0.2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 x14ac:dyDescent="0.2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 x14ac:dyDescent="0.2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 x14ac:dyDescent="0.2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 x14ac:dyDescent="0.2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 x14ac:dyDescent="0.2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 x14ac:dyDescent="0.2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 x14ac:dyDescent="0.2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 x14ac:dyDescent="0.2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 x14ac:dyDescent="0.2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 x14ac:dyDescent="0.2">
      <c r="B38" s="231" t="s">
        <v>4</v>
      </c>
      <c r="C38" s="232" t="s">
        <v>696</v>
      </c>
      <c r="D38" s="232" t="s">
        <v>471</v>
      </c>
      <c r="E38" s="233">
        <v>460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 x14ac:dyDescent="0.2">
      <c r="B39" s="231" t="s">
        <v>4</v>
      </c>
      <c r="C39" s="232" t="s">
        <v>697</v>
      </c>
      <c r="D39" s="232" t="s">
        <v>469</v>
      </c>
      <c r="E39" s="233">
        <v>410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 x14ac:dyDescent="0.2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 x14ac:dyDescent="0.2">
      <c r="B41" s="231" t="s">
        <v>4</v>
      </c>
      <c r="C41" s="232" t="s">
        <v>823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 x14ac:dyDescent="0.2">
      <c r="B42" s="231" t="s">
        <v>4</v>
      </c>
      <c r="C42" s="232" t="s">
        <v>821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822</v>
      </c>
      <c r="X42" s="234"/>
      <c r="Y42" s="235" t="s">
        <v>658</v>
      </c>
      <c r="Z42" s="233"/>
      <c r="AA42" s="233" t="s">
        <v>659</v>
      </c>
      <c r="AB42" s="233"/>
    </row>
    <row r="43" spans="2:28" x14ac:dyDescent="0.2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 x14ac:dyDescent="0.2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 x14ac:dyDescent="0.2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 x14ac:dyDescent="0.2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 x14ac:dyDescent="0.2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 x14ac:dyDescent="0.2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 x14ac:dyDescent="0.2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 x14ac:dyDescent="0.2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 x14ac:dyDescent="0.2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 x14ac:dyDescent="0.2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 x14ac:dyDescent="0.2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 x14ac:dyDescent="0.2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 x14ac:dyDescent="0.2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 x14ac:dyDescent="0.2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 x14ac:dyDescent="0.2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 x14ac:dyDescent="0.2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 x14ac:dyDescent="0.2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 x14ac:dyDescent="0.2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 x14ac:dyDescent="0.2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 x14ac:dyDescent="0.2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 x14ac:dyDescent="0.2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 x14ac:dyDescent="0.2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 x14ac:dyDescent="0.2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 x14ac:dyDescent="0.2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 x14ac:dyDescent="0.2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 x14ac:dyDescent="0.2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 x14ac:dyDescent="0.2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 x14ac:dyDescent="0.2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 x14ac:dyDescent="0.2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 x14ac:dyDescent="0.2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 x14ac:dyDescent="0.2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 x14ac:dyDescent="0.2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 x14ac:dyDescent="0.2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 x14ac:dyDescent="0.2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 x14ac:dyDescent="0.2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 x14ac:dyDescent="0.2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 x14ac:dyDescent="0.2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 x14ac:dyDescent="0.2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 x14ac:dyDescent="0.2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 x14ac:dyDescent="0.2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 x14ac:dyDescent="0.2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 x14ac:dyDescent="0.2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 x14ac:dyDescent="0.2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 x14ac:dyDescent="0.2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 x14ac:dyDescent="0.2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 x14ac:dyDescent="0.2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 x14ac:dyDescent="0.2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 x14ac:dyDescent="0.2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6" thickBot="1" x14ac:dyDescent="0.25"/>
    <row r="93" spans="2:28" ht="24" x14ac:dyDescent="0.3">
      <c r="B93" s="12" t="s">
        <v>687</v>
      </c>
      <c r="C93" s="12"/>
      <c r="D93" s="12"/>
      <c r="E93" s="12"/>
    </row>
    <row r="94" spans="2:28" x14ac:dyDescent="0.2">
      <c r="B94" s="229"/>
      <c r="C94" s="229"/>
      <c r="D94" s="229"/>
      <c r="E94" s="229"/>
    </row>
    <row r="95" spans="2:28" ht="142" x14ac:dyDescent="0.2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801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 x14ac:dyDescent="0.2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 x14ac:dyDescent="0.2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 x14ac:dyDescent="0.2">
      <c r="B98" s="217" t="s">
        <v>4</v>
      </c>
      <c r="C98" s="206" t="s">
        <v>799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 x14ac:dyDescent="0.2">
      <c r="B99" s="217" t="s">
        <v>4</v>
      </c>
      <c r="C99" s="206" t="s">
        <v>800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6" thickBot="1" x14ac:dyDescent="0.25"/>
    <row r="105" spans="2:21" ht="24" x14ac:dyDescent="0.3">
      <c r="B105" s="12" t="s">
        <v>691</v>
      </c>
      <c r="C105" s="12"/>
      <c r="D105" s="12"/>
      <c r="E105" s="12"/>
    </row>
    <row r="107" spans="2:21" ht="158" x14ac:dyDescent="0.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834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 x14ac:dyDescent="0.2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 x14ac:dyDescent="0.2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 x14ac:dyDescent="0.2">
      <c r="B110" s="217" t="s">
        <v>4</v>
      </c>
      <c r="C110" s="206" t="s">
        <v>797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 x14ac:dyDescent="0.2">
      <c r="B111" s="217" t="s">
        <v>4</v>
      </c>
      <c r="C111" s="206" t="s">
        <v>798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8" ht="16" thickBot="1" x14ac:dyDescent="0.25"/>
    <row r="114" spans="2:8" ht="24" x14ac:dyDescent="0.3">
      <c r="B114" s="12" t="s">
        <v>827</v>
      </c>
      <c r="C114" s="12"/>
      <c r="D114" s="12"/>
      <c r="E114" s="12"/>
    </row>
    <row r="116" spans="2:8" ht="154" x14ac:dyDescent="0.2">
      <c r="B116" s="143" t="s">
        <v>828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833</v>
      </c>
    </row>
    <row r="117" spans="2:8" x14ac:dyDescent="0.2">
      <c r="B117" s="217" t="s">
        <v>4</v>
      </c>
      <c r="C117" s="206" t="s">
        <v>829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0.25</v>
      </c>
    </row>
    <row r="118" spans="2:8" x14ac:dyDescent="0.2">
      <c r="B118" s="217" t="s">
        <v>4</v>
      </c>
      <c r="C118" s="206" t="s">
        <v>830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0.3</v>
      </c>
    </row>
    <row r="119" spans="2:8" x14ac:dyDescent="0.2">
      <c r="B119" s="217" t="s">
        <v>4</v>
      </c>
      <c r="C119" s="206" t="s">
        <v>831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0.32500000000000001</v>
      </c>
    </row>
    <row r="120" spans="2:8" x14ac:dyDescent="0.2">
      <c r="B120" s="217" t="s">
        <v>4</v>
      </c>
      <c r="C120" s="206" t="s">
        <v>832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workbookViewId="0">
      <selection activeCell="D7" sqref="D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922</v>
      </c>
      <c r="G6" s="15" t="s">
        <v>931</v>
      </c>
      <c r="H6" s="15" t="s">
        <v>933</v>
      </c>
      <c r="I6" s="15" t="b">
        <v>1</v>
      </c>
      <c r="J6" s="21" t="s">
        <v>930</v>
      </c>
      <c r="K6" s="135" t="s">
        <v>928</v>
      </c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 t="s">
        <v>923</v>
      </c>
      <c r="G7" s="15" t="s">
        <v>932</v>
      </c>
      <c r="H7" s="15" t="s">
        <v>934</v>
      </c>
      <c r="I7" s="15" t="b">
        <v>1</v>
      </c>
      <c r="J7" s="21" t="s">
        <v>929</v>
      </c>
      <c r="K7" s="135" t="s">
        <v>928</v>
      </c>
    </row>
    <row r="8" spans="2:11" x14ac:dyDescent="0.2">
      <c r="B8" s="136" t="s">
        <v>4</v>
      </c>
      <c r="C8" s="161" t="s">
        <v>921</v>
      </c>
      <c r="D8" s="138">
        <v>3</v>
      </c>
      <c r="E8" s="139">
        <v>0</v>
      </c>
      <c r="F8" s="15" t="s">
        <v>924</v>
      </c>
      <c r="G8" s="15" t="s">
        <v>925</v>
      </c>
      <c r="H8" s="15" t="s">
        <v>926</v>
      </c>
      <c r="I8" s="15" t="b">
        <v>1</v>
      </c>
      <c r="J8" s="21" t="s">
        <v>927</v>
      </c>
      <c r="K8" s="135" t="s">
        <v>928</v>
      </c>
    </row>
  </sheetData>
  <conditionalFormatting sqref="C5:C8">
    <cfRule type="duplicateValues" dxfId="3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43" t="s">
        <v>403</v>
      </c>
      <c r="J3" s="243"/>
      <c r="M3" s="243"/>
      <c r="N3" s="243"/>
      <c r="O3" s="243"/>
      <c r="P3" s="243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796</v>
      </c>
      <c r="H11" s="20" t="b">
        <v>1</v>
      </c>
      <c r="I11" s="21" t="s">
        <v>388</v>
      </c>
      <c r="J11" s="135"/>
      <c r="K11" s="135" t="s">
        <v>744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700</v>
      </c>
      <c r="H21" s="20" t="b">
        <v>1</v>
      </c>
      <c r="I21" s="21" t="s">
        <v>392</v>
      </c>
      <c r="J21" s="135"/>
      <c r="K21" s="135" t="s">
        <v>744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4" t="s">
        <v>406</v>
      </c>
      <c r="G28" s="244"/>
      <c r="H28" s="244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45" t="s">
        <v>419</v>
      </c>
      <c r="H37" s="245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38" priority="2"/>
  </conditionalFormatting>
  <conditionalFormatting sqref="C39:D41">
    <cfRule type="duplicateValues" dxfId="37" priority="1"/>
  </conditionalFormatting>
  <conditionalFormatting sqref="C5:C22">
    <cfRule type="duplicateValues" dxfId="36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916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917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918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919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896</v>
      </c>
    </row>
  </sheetData>
  <conditionalFormatting sqref="C5:C14">
    <cfRule type="duplicateValues" dxfId="35" priority="3"/>
  </conditionalFormatting>
  <conditionalFormatting sqref="C19:C24">
    <cfRule type="duplicateValues" dxfId="34" priority="2"/>
  </conditionalFormatting>
  <conditionalFormatting sqref="D5:D14">
    <cfRule type="duplicateValues" dxfId="3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2016-05-06T09:55:33Z</dcterms:modified>
</cp:coreProperties>
</file>