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entities!$A$150:$O$151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75" i="2"/>
  <c r="I175" i="2"/>
  <c r="G176" i="2"/>
  <c r="I176" i="2"/>
  <c r="G177" i="2"/>
  <c r="I177" i="2"/>
  <c r="G178" i="2"/>
  <c r="I178" i="2"/>
  <c r="G179" i="2"/>
  <c r="I179" i="2"/>
</calcChain>
</file>

<file path=xl/sharedStrings.xml><?xml version="1.0" encoding="utf-8"?>
<sst xmlns="http://schemas.openxmlformats.org/spreadsheetml/2006/main" count="1113" uniqueCount="514">
  <si>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</si>
  <si>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</si>
  <si>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</si>
  <si>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</si>
  <si>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</si>
  <si>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</si>
  <si>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</si>
  <si>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</si>
  <si>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</si>
  <si>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</si>
  <si>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</si>
  <si>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</si>
  <si>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</si>
  <si>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</si>
  <si>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</si>
  <si>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</si>
  <si>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</si>
  <si>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</si>
  <si>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</si>
  <si>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</si>
  <si>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</si>
  <si>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</si>
  <si>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</si>
  <si>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</si>
  <si>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</si>
  <si>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</si>
  <si>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</si>
  <si>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</si>
  <si>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</si>
  <si>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</si>
  <si>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</si>
  <si>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</si>
  <si>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</si>
  <si>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</si>
  <si>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</si>
  <si>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</si>
  <si>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</si>
  <si>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</si>
  <si>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</si>
  <si>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</si>
  <si>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</si>
  <si>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</si>
  <si>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</si>
  <si>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</si>
  <si>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</si>
  <si>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</si>
  <si>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</si>
  <si>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</si>
  <si>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</si>
  <si>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</si>
  <si>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</si>
  <si>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</si>
  <si>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</si>
  <si>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</si>
  <si>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</si>
  <si>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</si>
  <si>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</si>
  <si>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</si>
  <si>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</si>
  <si>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</si>
  <si>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</si>
  <si>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</si>
  <si>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</si>
  <si>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</si>
  <si>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</si>
  <si>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</si>
  <si>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</si>
  <si>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</si>
  <si>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</si>
  <si>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</si>
  <si>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</si>
  <si>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</si>
  <si>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</si>
  <si>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</si>
  <si>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</si>
  <si>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</si>
  <si>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</si>
  <si>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</si>
  <si>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</si>
  <si>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</si>
  <si>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</si>
  <si>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</si>
  <si>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</si>
  <si>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</si>
  <si>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</si>
  <si>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</si>
  <si>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</si>
  <si>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</si>
  <si>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</si>
  <si>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</si>
  <si>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</si>
  <si>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</si>
  <si>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</si>
  <si>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</si>
  <si>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</si>
  <si>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</si>
  <si>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</si>
  <si>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</si>
  <si>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</si>
  <si>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</si>
  <si>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</si>
  <si>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</si>
  <si>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</si>
  <si>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</si>
  <si>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</si>
  <si>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</si>
  <si>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</si>
  <si>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</si>
  <si>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</si>
  <si>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</si>
  <si>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</si>
  <si>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</si>
  <si>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</si>
  <si>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</si>
  <si>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</si>
  <si>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</si>
  <si>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</si>
  <si>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</si>
  <si>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</si>
  <si>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</si>
  <si>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</si>
  <si>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</si>
  <si>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</si>
  <si>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</si>
  <si>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</si>
  <si>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</si>
  <si>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</si>
  <si>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</si>
  <si>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</si>
  <si>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</si>
  <si>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</si>
  <si>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</si>
  <si>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</si>
  <si>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</si>
  <si>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</si>
  <si>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</si>
  <si>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</si>
  <si>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</si>
  <si>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</si>
  <si>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</si>
  <si>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</si>
  <si>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</si>
  <si>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</si>
  <si>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</si>
  <si>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</si>
  <si>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</si>
  <si>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</si>
  <si>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</si>
  <si>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</si>
  <si>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</si>
  <si>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</si>
  <si>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</si>
  <si>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</si>
  <si>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</si>
  <si>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</si>
  <si>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</si>
  <si>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</si>
  <si>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</si>
  <si>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</si>
  <si>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</si>
  <si>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</si>
  <si>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</si>
  <si>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</si>
  <si>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</si>
  <si>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</si>
  <si>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</si>
  <si>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</si>
  <si>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</si>
  <si>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</si>
  <si>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</si>
  <si>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</si>
  <si>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</si>
  <si>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</si>
  <si>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</si>
  <si>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</si>
  <si>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</si>
  <si>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</si>
  <si>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</si>
  <si>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</si>
  <si>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</si>
  <si>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</si>
  <si>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</si>
  <si>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</si>
  <si>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</si>
  <si>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</si>
  <si>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</si>
  <si>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</si>
  <si>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</si>
  <si>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</si>
  <si>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</si>
  <si>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</si>
  <si>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</si>
  <si>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</si>
  <si>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</si>
  <si>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</si>
  <si>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</si>
  <si>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</si>
  <si>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</si>
  <si>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</si>
  <si>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</si>
  <si>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</si>
  <si>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</si>
  <si>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</si>
  <si>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</si>
  <si>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</si>
  <si>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</si>
  <si>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</si>
  <si>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</si>
  <si>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</si>
  <si>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</si>
  <si>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</si>
  <si>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</si>
  <si>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</si>
  <si>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</si>
  <si>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</si>
  <si>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</si>
  <si>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</si>
  <si>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</si>
  <si>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</si>
  <si>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</si>
  <si>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</si>
  <si>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</si>
  <si>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</si>
  <si>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</si>
  <si>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</si>
  <si>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</si>
  <si>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</si>
  <si>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</si>
  <si>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</si>
  <si>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</si>
  <si>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</si>
  <si>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</si>
  <si>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</si>
  <si>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</si>
  <si>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</si>
  <si>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</si>
  <si>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</si>
  <si>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</si>
  <si>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</si>
  <si>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</si>
  <si>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</si>
  <si>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</si>
  <si>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</si>
  <si>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</si>
  <si>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</si>
  <si>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</si>
  <si>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</si>
  <si>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</si>
  <si>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</si>
  <si>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</si>
  <si>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</si>
  <si>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</si>
  <si>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</si>
  <si>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</si>
  <si>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</si>
  <si>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</si>
  <si>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</si>
  <si>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</si>
  <si>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</si>
  <si>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</si>
  <si>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</si>
  <si>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</si>
  <si>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</si>
  <si>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</si>
  <si>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</si>
  <si>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</si>
  <si>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</si>
  <si>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</si>
  <si>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</si>
  <si>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</si>
  <si>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</si>
  <si>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</si>
  <si>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</si>
  <si>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</si>
  <si>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</si>
  <si>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</si>
  <si>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</si>
  <si>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</si>
  <si>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</si>
  <si>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</si>
  <si>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</si>
  <si>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</si>
  <si>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</si>
  <si>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</si>
  <si>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</si>
  <si>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</si>
  <si>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</si>
  <si>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</si>
  <si>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</si>
  <si>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</si>
  <si>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</si>
  <si>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</si>
  <si>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</si>
  <si>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</si>
  <si>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</si>
  <si>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</si>
  <si>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</si>
  <si>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</si>
  <si>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</si>
  <si>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</si>
  <si>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</si>
  <si>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</si>
  <si>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</si>
  <si>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</si>
  <si>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</si>
  <si>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</si>
  <si>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</si>
  <si>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</si>
  <si>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</si>
  <si>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</si>
  <si>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</si>
  <si>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</si>
  <si>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</si>
  <si>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</si>
  <si>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</si>
  <si>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</si>
  <si>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</si>
  <si>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</si>
  <si>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</si>
  <si>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</si>
  <si>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</si>
  <si>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</si>
  <si>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</si>
  <si>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</si>
  <si>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</si>
  <si>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</si>
  <si>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</si>
  <si>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</si>
  <si>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</si>
  <si>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</si>
  <si>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</si>
  <si>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</si>
  <si>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</si>
  <si>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</si>
  <si>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</si>
  <si>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</si>
  <si>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</si>
  <si>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</si>
  <si>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</si>
  <si>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</si>
  <si>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</si>
  <si>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</si>
  <si>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</si>
  <si>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</si>
  <si>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</si>
  <si>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</si>
  <si>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</si>
  <si>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</si>
  <si>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</si>
  <si>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</si>
  <si>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</si>
  <si>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</si>
  <si>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</si>
  <si>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</si>
  <si>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</si>
  <si>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</si>
  <si>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</si>
  <si>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</si>
  <si>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</si>
  <si>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</si>
  <si>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</si>
  <si>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</si>
  <si>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</si>
  <si>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</si>
  <si>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</si>
  <si>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</si>
  <si>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</si>
  <si>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</si>
  <si>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</si>
  <si>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</si>
  <si>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</si>
  <si>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</si>
  <si>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</si>
  <si>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</si>
  <si>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</si>
  <si>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</si>
  <si>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</si>
  <si>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</si>
  <si>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</si>
  <si>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</si>
  <si>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</si>
  <si>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</si>
  <si>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</si>
  <si>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</si>
  <si>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</si>
  <si>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</si>
  <si>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</si>
  <si>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</si>
  <si>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</si>
  <si>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</si>
  <si>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</si>
  <si>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</si>
  <si>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</si>
  <si>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</si>
  <si>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</si>
  <si>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</si>
  <si>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</si>
  <si>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</si>
  <si>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</si>
  <si>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</si>
  <si>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</si>
  <si>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</si>
  <si>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</si>
  <si>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</si>
  <si>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</si>
  <si>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</si>
  <si>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</si>
  <si>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</si>
  <si>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</si>
  <si>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</si>
  <si>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</si>
  <si>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</si>
  <si>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</si>
  <si>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</si>
  <si>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</si>
  <si>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</si>
  <si>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</si>
  <si>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</si>
  <si>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</si>
  <si>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</si>
  <si>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</si>
  <si>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</si>
  <si>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</si>
  <si>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</si>
  <si>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</si>
  <si>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</si>
  <si>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</si>
  <si>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</si>
  <si>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</si>
  <si>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</si>
  <si>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</si>
  <si>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</si>
  <si>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</si>
  <si>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</si>
  <si>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</si>
  <si>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</si>
  <si>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</si>
  <si>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</si>
  <si>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</si>
  <si>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</si>
  <si>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</si>
  <si>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</si>
  <si>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</si>
  <si>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</si>
  <si>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</si>
  <si>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</si>
  <si>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</si>
  <si>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</si>
  <si>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</si>
  <si>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</si>
  <si>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</si>
  <si>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</si>
  <si>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</si>
  <si>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</si>
  <si>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</si>
  <si>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</si>
  <si>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</si>
  <si>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</si>
  <si>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</si>
  <si>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</si>
  <si>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</si>
  <si>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</si>
  <si>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</si>
  <si>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</si>
  <si>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</si>
  <si>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</si>
  <si>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</si>
  <si>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</si>
  <si>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</si>
  <si>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</si>
  <si>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</si>
  <si>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</si>
  <si>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</si>
  <si>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</si>
  <si>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</si>
  <si>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</si>
  <si>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</si>
  <si>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</si>
  <si>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</si>
  <si>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</si>
  <si>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</si>
  <si>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</si>
  <si>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</si>
  <si>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</si>
  <si>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</si>
  <si>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</si>
  <si>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</si>
  <si>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</si>
  <si>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</si>
  <si>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</si>
  <si>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</si>
  <si>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</si>
  <si>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</si>
  <si>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</si>
  <si>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</si>
  <si>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</si>
  <si>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</si>
  <si>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</si>
  <si>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</si>
  <si>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</si>
  <si>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</si>
  <si>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</si>
  <si>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</si>
  <si>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</si>
  <si>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</si>
  <si>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</si>
  <si>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</si>
  <si>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TID_EDIBLE_MOONCAKE</t>
  </si>
  <si>
    <t>season_halloween_0</t>
  </si>
  <si>
    <t>TID_EDIBLE_SEASON_HALLOWEEN</t>
  </si>
  <si>
    <t>season_halloween_1</t>
  </si>
  <si>
    <t>season_halloween_2</t>
  </si>
  <si>
    <t>XmasPresent</t>
  </si>
  <si>
    <t>TID_SEASON_XMAS_NAME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</si>
</sst>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theme="1"/>
      <name val="Calibri"/>
      <scheme val="minor"/>
    </font>
    <font>
      <sz val="11"/>
      <color theme="2" tint="-0.249977111117893"/>
      <name val="Calibri"/>
      <scheme val="minor"/>
    </font>
    <font>
      <sz val="11"/>
      <color theme="0" tint="-4.9989318521683403E-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9" xfId="0" applyNumberFormat="1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wrapText="1"/>
    </xf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6" totalsRowShown="0" headerRowDxfId="118" dataDxfId="116" headerRowBorderDxfId="117" tableBorderDxfId="115" totalsRowBorderDxfId="114">
  <autoFilter ref="A23:AF146"/>
  <sortState ref="A24:AF134">
    <sortCondition ref="B23:B134"/>
  </sortState>
  <tableColumns count="32">
    <tableColumn id="1" name="{entityDefinitions}" dataDxfId="113"/>
    <tableColumn id="2" name="[sku]" dataDxfId="112"/>
    <tableColumn id="6" name="[category]" dataDxfId="111"/>
    <tableColumn id="10" name="[rewardScore]" dataDxfId="110"/>
    <tableColumn id="11" name="[rewardCoins]" dataDxfId="109"/>
    <tableColumn id="12" name="[rewardPC]" dataDxfId="108"/>
    <tableColumn id="13" name="[rewardHealth]" dataDxfId="107"/>
    <tableColumn id="14" name="[rewardEnergy]" dataDxfId="106"/>
    <tableColumn id="16" name="[rewardXp]" dataDxfId="105"/>
    <tableColumn id="26" name="[rewardFury]" dataDxfId="104"/>
    <tableColumn id="17" name="[goldenChance]" dataDxfId="103"/>
    <tableColumn id="18" name="[pcChance]" dataDxfId="102"/>
    <tableColumn id="3" name="[isEdible]" dataDxfId="101"/>
    <tableColumn id="15" name="[latchOnFromTier]" dataDxfId="100"/>
    <tableColumn id="31" name="[grabFromTier]" dataDxfId="99"/>
    <tableColumn id="4" name="[edibleFromTier]" dataDxfId="98"/>
    <tableColumn id="34" name="[burnableFromTier]" dataDxfId="97"/>
    <tableColumn id="35" name="[isBurnable]" dataDxfId="96"/>
    <tableColumn id="30" name="[canBeGrabed]" dataDxfId="95"/>
    <tableColumn id="29" name="[canBeLatchedOn]" dataDxfId="94"/>
    <tableColumn id="28" name="[maxHealth]" dataDxfId="93"/>
    <tableColumn id="5" name="[biteResistance]" dataDxfId="92"/>
    <tableColumn id="8" name="[alcohol]" dataDxfId="91"/>
    <tableColumn id="19" name="[eatFeedbackChance]" dataDxfId="90"/>
    <tableColumn id="20" name="[burnFeedbackChance]" dataDxfId="89"/>
    <tableColumn id="21" name="[damageFeedbackChance]" dataDxfId="88"/>
    <tableColumn id="22" name="[deathFeedbackChance]" dataDxfId="87"/>
    <tableColumn id="7" name="[tidName]" dataDxfId="86"/>
    <tableColumn id="9" name="[tidEatFeedback]" dataDxfId="85"/>
    <tableColumn id="23" name="[tidBurnFeedback]" dataDxfId="84"/>
    <tableColumn id="24" name="[tidDamageFeedback]" dataDxfId="83"/>
    <tableColumn id="25" name="[tidDeathFeedback]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81" headerRowBorderDxfId="80" tableBorderDxfId="79" totalsRowBorderDxfId="78">
  <autoFilter ref="A4:B18"/>
  <sortState ref="A5:B14">
    <sortCondition ref="B4:B14"/>
  </sortState>
  <tableColumns count="2">
    <tableColumn id="1" name="{entityCategoryDefinitions}" dataDxfId="77"/>
    <tableColumn id="2" name="[sku]" dataDxfId="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50:O162" totalsRowShown="0">
  <autoFilter ref="A150:O162"/>
  <sortState ref="A51:L77">
    <sortCondition ref="C50:C77"/>
  </sortState>
  <tableColumns count="15">
    <tableColumn id="1" name="{decorationDefinitions}" dataDxfId="75" totalsRowDxfId="74"/>
    <tableColumn id="2" name="[sku]" dataDxfId="73" totalsRowDxfId="72"/>
    <tableColumn id="4" name="[category]" dataDxfId="71" totalsRowDxfId="70"/>
    <tableColumn id="16" name="[size]" dataDxfId="69" totalsRowDxfId="68"/>
    <tableColumn id="5" name="[minTierDisintegrate]" dataDxfId="67" totalsRowDxfId="66"/>
    <tableColumn id="17" name="[minTierBurnFeedback]" dataDxfId="65" totalsRowDxfId="64"/>
    <tableColumn id="18" name="[minTierBurn]" dataDxfId="63" totalsRowDxfId="62"/>
    <tableColumn id="28" name="[burnFeedbackChance]" dataDxfId="61" totalsRowDxfId="60"/>
    <tableColumn id="30" name="[destroyFeedbackChance]" dataDxfId="59" totalsRowDxfId="58"/>
    <tableColumn id="11" name="[minTierDestruction]" dataDxfId="57" totalsRowDxfId="56"/>
    <tableColumn id="10" name="[minTierDestructionFeedback]" dataDxfId="55" totalsRowDxfId="54"/>
    <tableColumn id="6" name="[rewardScore]" dataDxfId="53" totalsRowDxfId="52"/>
    <tableColumn id="31" name="[tidName]" dataDxfId="51" totalsRowDxfId="50"/>
    <tableColumn id="33" name="[tidBurnFeedback]" dataDxfId="49" totalsRowDxfId="48"/>
    <tableColumn id="34" name="[tidDestroyFeedback]" dataDxfId="47" totalsRowDxfId="4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45" headerRowBorderDxfId="44" tableBorderDxfId="43" totalsRowBorderDxfId="42">
  <autoFilter ref="B4:H29"/>
  <tableColumns count="7">
    <tableColumn id="1" name="{scoreMultiplierDefinitions}" dataDxfId="41"/>
    <tableColumn id="2" name="[sku]" dataDxfId="40"/>
    <tableColumn id="6" name="[order]" dataDxfId="39"/>
    <tableColumn id="3" name="[multiplier]" dataDxfId="38"/>
    <tableColumn id="4" name="[requiredKillStreak]" dataDxfId="37"/>
    <tableColumn id="5" name="[duration]" dataDxfId="36"/>
    <tableColumn id="7" name="[tidMessage]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34" dataDxfId="32" headerRowBorderDxfId="33" tableBorderDxfId="31" totalsRowBorderDxfId="30">
  <autoFilter ref="B35:E45"/>
  <tableColumns count="4">
    <tableColumn id="1" name="{survivalBonusDefinitions}" dataDxfId="29"/>
    <tableColumn id="2" name="[sku]" dataDxfId="28"/>
    <tableColumn id="5" name="[survivedMinutes]" dataDxfId="27"/>
    <tableColumn id="6" name="[bonusPerMinute]" dataDxfId="26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9"/>
  <sheetViews>
    <sheetView tabSelected="1" topLeftCell="A127" zoomScaleNormal="100" workbookViewId="0">
      <pane xSplit="2" topLeftCell="AD1" activePane="topRight" state="frozen"/>
      <selection activeCell="A22" sqref="A22"/>
      <selection pane="topRight" activeCell="AE147" sqref="AE147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71"/>
      <c r="F3" s="171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71"/>
      <c r="F22" s="171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0</v>
      </c>
      <c r="F104" s="76">
        <v>0</v>
      </c>
      <c r="G104" s="76">
        <v>5</v>
      </c>
      <c r="H104" s="76">
        <v>0</v>
      </c>
      <c r="I104" s="76">
        <v>25</v>
      </c>
      <c r="J104" s="76">
        <v>0</v>
      </c>
      <c r="K104" s="42">
        <v>0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s="170" customFormat="1" x14ac:dyDescent="0.25">
      <c r="A105" s="157" t="s">
        <v>2</v>
      </c>
      <c r="B105" s="158" t="s">
        <v>506</v>
      </c>
      <c r="C105" s="159" t="s">
        <v>61</v>
      </c>
      <c r="D105" s="160">
        <v>20</v>
      </c>
      <c r="E105" s="161">
        <v>0</v>
      </c>
      <c r="F105" s="161">
        <v>0</v>
      </c>
      <c r="G105" s="161">
        <v>30</v>
      </c>
      <c r="H105" s="161">
        <v>0</v>
      </c>
      <c r="I105" s="161">
        <v>25</v>
      </c>
      <c r="J105" s="161">
        <v>0</v>
      </c>
      <c r="K105" s="162">
        <v>0</v>
      </c>
      <c r="L105" s="161">
        <v>0</v>
      </c>
      <c r="M105" s="163" t="b">
        <v>1</v>
      </c>
      <c r="N105" s="155">
        <v>5</v>
      </c>
      <c r="O105" s="155">
        <v>5</v>
      </c>
      <c r="P105" s="155">
        <v>0</v>
      </c>
      <c r="Q105" s="155">
        <v>0</v>
      </c>
      <c r="R105" s="164" t="b">
        <v>1</v>
      </c>
      <c r="S105" s="165" t="b">
        <v>0</v>
      </c>
      <c r="T105" s="166" t="b">
        <v>0</v>
      </c>
      <c r="U105" s="167">
        <v>1</v>
      </c>
      <c r="V105" s="167">
        <v>1</v>
      </c>
      <c r="W105" s="167">
        <v>0</v>
      </c>
      <c r="X105" s="55">
        <v>0</v>
      </c>
      <c r="Y105" s="55">
        <v>0</v>
      </c>
      <c r="Z105" s="55">
        <v>0</v>
      </c>
      <c r="AA105" s="55">
        <v>0</v>
      </c>
      <c r="AB105" s="168" t="s">
        <v>507</v>
      </c>
      <c r="AC105" s="169" t="s">
        <v>59</v>
      </c>
      <c r="AD105" s="169" t="s">
        <v>58</v>
      </c>
      <c r="AE105" s="169"/>
      <c r="AF105" s="156"/>
    </row>
    <row r="106" spans="1:32" x14ac:dyDescent="0.25">
      <c r="A106" s="123" t="s">
        <v>2</v>
      </c>
      <c r="B106" s="119" t="s">
        <v>151</v>
      </c>
      <c r="C106" s="120" t="s">
        <v>66</v>
      </c>
      <c r="D106" s="66">
        <v>540</v>
      </c>
      <c r="E106" s="65">
        <v>17</v>
      </c>
      <c r="F106" s="65">
        <v>0</v>
      </c>
      <c r="G106" s="65">
        <v>150</v>
      </c>
      <c r="H106" s="65">
        <v>0</v>
      </c>
      <c r="I106" s="65">
        <v>195</v>
      </c>
      <c r="J106" s="65">
        <v>0</v>
      </c>
      <c r="K106" s="53">
        <v>0.22499999999999998</v>
      </c>
      <c r="L106" s="65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6" t="b">
        <v>1</v>
      </c>
      <c r="S106" s="29" t="b">
        <v>0</v>
      </c>
      <c r="T106" s="29" t="b">
        <v>1</v>
      </c>
      <c r="U106" s="36">
        <v>1000</v>
      </c>
      <c r="V106" s="36">
        <v>14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466</v>
      </c>
      <c r="AC106" s="34" t="s">
        <v>232</v>
      </c>
      <c r="AD106" s="34" t="s">
        <v>80</v>
      </c>
      <c r="AE106" s="34" t="s">
        <v>470</v>
      </c>
      <c r="AF106" s="126" t="s">
        <v>287</v>
      </c>
    </row>
    <row r="107" spans="1:32" x14ac:dyDescent="0.25">
      <c r="A107" s="123" t="s">
        <v>2</v>
      </c>
      <c r="B107" s="119" t="s">
        <v>147</v>
      </c>
      <c r="C107" s="120" t="s">
        <v>82</v>
      </c>
      <c r="D107" s="66">
        <v>60</v>
      </c>
      <c r="E107" s="65">
        <v>17</v>
      </c>
      <c r="F107" s="65">
        <v>0</v>
      </c>
      <c r="G107" s="65">
        <v>7</v>
      </c>
      <c r="H107" s="65">
        <v>0</v>
      </c>
      <c r="I107" s="65">
        <v>75</v>
      </c>
      <c r="J107" s="65">
        <v>0</v>
      </c>
      <c r="K107" s="53">
        <v>7.4999999999999997E-2</v>
      </c>
      <c r="L107" s="65">
        <v>0</v>
      </c>
      <c r="M107" s="39" t="b">
        <v>1</v>
      </c>
      <c r="N107" s="32">
        <v>5</v>
      </c>
      <c r="O107" s="32">
        <v>0</v>
      </c>
      <c r="P107" s="129">
        <v>1</v>
      </c>
      <c r="Q107" s="32">
        <v>0</v>
      </c>
      <c r="R107" s="58" t="b">
        <v>1</v>
      </c>
      <c r="S107" s="29" t="b">
        <v>1</v>
      </c>
      <c r="T107" s="130" t="b">
        <v>0</v>
      </c>
      <c r="U107" s="36">
        <v>20</v>
      </c>
      <c r="V107" s="36">
        <v>5</v>
      </c>
      <c r="W107" s="36">
        <v>0</v>
      </c>
      <c r="X107" s="52">
        <v>0.1</v>
      </c>
      <c r="Y107" s="52">
        <v>0.1</v>
      </c>
      <c r="Z107" s="52">
        <v>0</v>
      </c>
      <c r="AA107" s="52">
        <v>0</v>
      </c>
      <c r="AB107" s="35" t="s">
        <v>146</v>
      </c>
      <c r="AC107" s="34" t="s">
        <v>145</v>
      </c>
      <c r="AD107" s="34" t="s">
        <v>144</v>
      </c>
      <c r="AE107" s="34"/>
      <c r="AF107" s="131"/>
    </row>
    <row r="108" spans="1:32" x14ac:dyDescent="0.25">
      <c r="A108" s="121" t="s">
        <v>2</v>
      </c>
      <c r="B108" s="121" t="s">
        <v>143</v>
      </c>
      <c r="C108" s="122" t="s">
        <v>87</v>
      </c>
      <c r="D108" s="66">
        <v>180</v>
      </c>
      <c r="E108" s="65">
        <v>98</v>
      </c>
      <c r="F108" s="65">
        <v>0</v>
      </c>
      <c r="G108" s="65">
        <v>30</v>
      </c>
      <c r="H108" s="65">
        <v>0</v>
      </c>
      <c r="I108" s="65">
        <v>105</v>
      </c>
      <c r="J108" s="65">
        <v>0</v>
      </c>
      <c r="K108" s="53">
        <v>0.15</v>
      </c>
      <c r="L108" s="65">
        <v>0</v>
      </c>
      <c r="M108" s="39" t="b">
        <v>1</v>
      </c>
      <c r="N108" s="32">
        <v>5</v>
      </c>
      <c r="O108" s="32">
        <v>2</v>
      </c>
      <c r="P108" s="129">
        <v>3</v>
      </c>
      <c r="Q108" s="32">
        <v>2</v>
      </c>
      <c r="R108" s="58" t="b">
        <v>1</v>
      </c>
      <c r="S108" s="29" t="b">
        <v>1</v>
      </c>
      <c r="T108" s="130" t="b">
        <v>0</v>
      </c>
      <c r="U108" s="36">
        <v>85</v>
      </c>
      <c r="V108" s="36">
        <v>9</v>
      </c>
      <c r="W108" s="36">
        <v>0</v>
      </c>
      <c r="X108" s="52">
        <v>0.25</v>
      </c>
      <c r="Y108" s="52">
        <v>0.25</v>
      </c>
      <c r="Z108" s="52">
        <v>0.75</v>
      </c>
      <c r="AA108" s="52">
        <v>0</v>
      </c>
      <c r="AB108" s="35" t="s">
        <v>73</v>
      </c>
      <c r="AC108" s="34" t="s">
        <v>72</v>
      </c>
      <c r="AD108" s="34" t="s">
        <v>71</v>
      </c>
      <c r="AE108" s="34"/>
      <c r="AF108" s="126"/>
    </row>
    <row r="109" spans="1:32" x14ac:dyDescent="0.25">
      <c r="A109" s="121" t="s">
        <v>2</v>
      </c>
      <c r="B109" s="121" t="s">
        <v>142</v>
      </c>
      <c r="C109" s="122" t="s">
        <v>66</v>
      </c>
      <c r="D109" s="66">
        <v>60</v>
      </c>
      <c r="E109" s="65">
        <v>40</v>
      </c>
      <c r="F109" s="65">
        <v>0</v>
      </c>
      <c r="G109" s="65">
        <v>5</v>
      </c>
      <c r="H109" s="65">
        <v>0</v>
      </c>
      <c r="I109" s="65">
        <v>35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5</v>
      </c>
      <c r="P109" s="129">
        <v>2</v>
      </c>
      <c r="Q109" s="32">
        <f>entityDefinitions[[#This Row],['[edibleFromTier']]]</f>
        <v>2</v>
      </c>
      <c r="R109" s="58" t="b">
        <v>1</v>
      </c>
      <c r="S109" s="29" t="b">
        <v>0</v>
      </c>
      <c r="T109" s="28" t="b">
        <v>0</v>
      </c>
      <c r="U109" s="36">
        <v>1</v>
      </c>
      <c r="V109" s="36">
        <v>2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141</v>
      </c>
      <c r="AC109" s="34" t="s">
        <v>140</v>
      </c>
      <c r="AD109" s="34" t="s">
        <v>21</v>
      </c>
      <c r="AE109" s="34"/>
      <c r="AF109" s="131"/>
    </row>
    <row r="110" spans="1:32" x14ac:dyDescent="0.25">
      <c r="A110" s="49" t="s">
        <v>2</v>
      </c>
      <c r="B110" s="49" t="s">
        <v>139</v>
      </c>
      <c r="C110" s="77" t="s">
        <v>66</v>
      </c>
      <c r="D110" s="61">
        <v>360</v>
      </c>
      <c r="E110" s="76">
        <v>17</v>
      </c>
      <c r="F110" s="76">
        <v>0</v>
      </c>
      <c r="G110" s="76">
        <v>35</v>
      </c>
      <c r="H110" s="76">
        <v>0</v>
      </c>
      <c r="I110" s="76">
        <v>130</v>
      </c>
      <c r="J110" s="76">
        <v>0</v>
      </c>
      <c r="K110" s="42">
        <v>0.15</v>
      </c>
      <c r="L110" s="76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6" t="b">
        <v>1</v>
      </c>
      <c r="S110" s="29" t="b">
        <v>0</v>
      </c>
      <c r="T110" s="29" t="b">
        <v>0</v>
      </c>
      <c r="U110" s="46">
        <v>1</v>
      </c>
      <c r="V110" s="46">
        <v>4</v>
      </c>
      <c r="W110" s="46">
        <v>0</v>
      </c>
      <c r="X110" s="55">
        <v>0.15</v>
      </c>
      <c r="Y110" s="55">
        <v>0.15</v>
      </c>
      <c r="Z110" s="55">
        <v>1</v>
      </c>
      <c r="AA110" s="55">
        <v>0</v>
      </c>
      <c r="AB110" s="45" t="s">
        <v>138</v>
      </c>
      <c r="AC110" s="44" t="s">
        <v>99</v>
      </c>
      <c r="AD110" s="44" t="s">
        <v>137</v>
      </c>
      <c r="AE110" s="44" t="s">
        <v>114</v>
      </c>
      <c r="AF110" s="43" t="s">
        <v>136</v>
      </c>
    </row>
    <row r="111" spans="1:32" x14ac:dyDescent="0.25">
      <c r="A111" s="49" t="s">
        <v>2</v>
      </c>
      <c r="B111" s="49" t="s">
        <v>217</v>
      </c>
      <c r="C111" s="77" t="s">
        <v>66</v>
      </c>
      <c r="D111" s="61">
        <v>110</v>
      </c>
      <c r="E111" s="76">
        <v>3</v>
      </c>
      <c r="F111" s="76">
        <v>0</v>
      </c>
      <c r="G111" s="76">
        <v>40</v>
      </c>
      <c r="H111" s="76">
        <v>0</v>
      </c>
      <c r="I111" s="76">
        <v>48</v>
      </c>
      <c r="J111" s="76">
        <v>0</v>
      </c>
      <c r="K111" s="42">
        <v>0.22499999999999998</v>
      </c>
      <c r="L111" s="76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6" t="b">
        <v>1</v>
      </c>
      <c r="S111" s="29" t="b">
        <v>0</v>
      </c>
      <c r="T111" s="29" t="b">
        <v>1</v>
      </c>
      <c r="U111" s="46">
        <v>700</v>
      </c>
      <c r="V111" s="46">
        <v>12</v>
      </c>
      <c r="W111" s="46">
        <v>0</v>
      </c>
      <c r="X111" s="55">
        <v>0.1</v>
      </c>
      <c r="Y111" s="55">
        <v>0.25</v>
      </c>
      <c r="Z111" s="55">
        <v>0</v>
      </c>
      <c r="AA111" s="55">
        <v>0</v>
      </c>
      <c r="AB111" s="54" t="s">
        <v>194</v>
      </c>
      <c r="AC111" s="44" t="s">
        <v>193</v>
      </c>
      <c r="AD111" s="44" t="s">
        <v>192</v>
      </c>
      <c r="AE111" s="44"/>
      <c r="AF111" s="43"/>
    </row>
    <row r="112" spans="1:32" x14ac:dyDescent="0.25">
      <c r="A112" s="136" t="s">
        <v>2</v>
      </c>
      <c r="B112" s="138" t="s">
        <v>135</v>
      </c>
      <c r="C112" s="139" t="s">
        <v>87</v>
      </c>
      <c r="D112" s="140">
        <v>120</v>
      </c>
      <c r="E112" s="140">
        <v>17</v>
      </c>
      <c r="F112" s="140">
        <v>0</v>
      </c>
      <c r="G112" s="140">
        <v>50</v>
      </c>
      <c r="H112" s="140">
        <v>0</v>
      </c>
      <c r="I112" s="140">
        <v>70</v>
      </c>
      <c r="J112" s="140">
        <v>0</v>
      </c>
      <c r="K112" s="42">
        <v>0.15</v>
      </c>
      <c r="L112" s="140">
        <v>0</v>
      </c>
      <c r="M112" s="27" t="b">
        <v>1</v>
      </c>
      <c r="N112" s="48">
        <v>5</v>
      </c>
      <c r="O112" s="47">
        <v>2</v>
      </c>
      <c r="P112" s="31">
        <v>3</v>
      </c>
      <c r="Q112" s="47">
        <v>1</v>
      </c>
      <c r="R112" s="36" t="b">
        <v>1</v>
      </c>
      <c r="S112" s="29" t="b">
        <v>1</v>
      </c>
      <c r="T112" s="29" t="b">
        <v>0</v>
      </c>
      <c r="U112" s="46">
        <v>85</v>
      </c>
      <c r="V112" s="46">
        <v>9</v>
      </c>
      <c r="W112" s="46">
        <v>0</v>
      </c>
      <c r="X112" s="55">
        <v>0.25</v>
      </c>
      <c r="Y112" s="55">
        <v>0.25</v>
      </c>
      <c r="Z112" s="55">
        <v>0.75</v>
      </c>
      <c r="AA112" s="55">
        <v>0</v>
      </c>
      <c r="AB112" s="45" t="s">
        <v>134</v>
      </c>
      <c r="AC112" s="44" t="s">
        <v>133</v>
      </c>
      <c r="AD112" s="44" t="s">
        <v>132</v>
      </c>
      <c r="AE112" s="44" t="s">
        <v>131</v>
      </c>
      <c r="AF112" s="43" t="s">
        <v>130</v>
      </c>
    </row>
    <row r="113" spans="1:32" x14ac:dyDescent="0.25">
      <c r="A113" s="136" t="s">
        <v>2</v>
      </c>
      <c r="B113" s="138" t="s">
        <v>129</v>
      </c>
      <c r="C113" s="139" t="s">
        <v>68</v>
      </c>
      <c r="D113" s="140">
        <v>60</v>
      </c>
      <c r="E113" s="140">
        <v>17</v>
      </c>
      <c r="F113" s="140">
        <v>0</v>
      </c>
      <c r="G113" s="140">
        <v>30</v>
      </c>
      <c r="H113" s="140">
        <v>0</v>
      </c>
      <c r="I113" s="140">
        <v>75</v>
      </c>
      <c r="J113" s="140">
        <v>0</v>
      </c>
      <c r="K113" s="42">
        <v>0.15</v>
      </c>
      <c r="L113" s="140">
        <v>0</v>
      </c>
      <c r="M113" s="27" t="b">
        <v>1</v>
      </c>
      <c r="N113" s="47">
        <v>0</v>
      </c>
      <c r="O113" s="47">
        <v>5</v>
      </c>
      <c r="P113" s="31">
        <v>1</v>
      </c>
      <c r="Q113" s="47">
        <v>0</v>
      </c>
      <c r="R113" s="36" t="b">
        <v>1</v>
      </c>
      <c r="S113" s="29" t="b">
        <v>0</v>
      </c>
      <c r="T113" s="29" t="b">
        <v>1</v>
      </c>
      <c r="U113" s="46">
        <v>50</v>
      </c>
      <c r="V113" s="46">
        <v>6</v>
      </c>
      <c r="W113" s="46">
        <v>0</v>
      </c>
      <c r="X113" s="55">
        <v>0.25</v>
      </c>
      <c r="Y113" s="55">
        <v>0.25</v>
      </c>
      <c r="Z113" s="55">
        <v>0.8</v>
      </c>
      <c r="AA113" s="55">
        <v>0</v>
      </c>
      <c r="AB113" s="45" t="s">
        <v>128</v>
      </c>
      <c r="AC113" s="44" t="s">
        <v>127</v>
      </c>
      <c r="AD113" s="44" t="s">
        <v>126</v>
      </c>
      <c r="AE113" s="44" t="s">
        <v>125</v>
      </c>
      <c r="AF113" s="43" t="s">
        <v>124</v>
      </c>
    </row>
    <row r="114" spans="1:32" x14ac:dyDescent="0.25">
      <c r="A114" s="124" t="s">
        <v>2</v>
      </c>
      <c r="B114" s="137" t="s">
        <v>123</v>
      </c>
      <c r="C114" s="125" t="s">
        <v>82</v>
      </c>
      <c r="D114" s="66">
        <v>120</v>
      </c>
      <c r="E114" s="65">
        <v>3</v>
      </c>
      <c r="F114" s="65">
        <v>0</v>
      </c>
      <c r="G114" s="65">
        <v>20</v>
      </c>
      <c r="H114" s="65">
        <v>0</v>
      </c>
      <c r="I114" s="65">
        <v>70</v>
      </c>
      <c r="J114" s="65">
        <v>0</v>
      </c>
      <c r="K114" s="53">
        <v>7.4999999999999997E-2</v>
      </c>
      <c r="L114" s="65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122</v>
      </c>
      <c r="AC114" s="34" t="s">
        <v>121</v>
      </c>
      <c r="AD114" s="34" t="s">
        <v>120</v>
      </c>
      <c r="AE114" s="34" t="s">
        <v>114</v>
      </c>
      <c r="AF114" s="131" t="s">
        <v>119</v>
      </c>
    </row>
    <row r="115" spans="1:32" x14ac:dyDescent="0.25">
      <c r="A115" s="124" t="s">
        <v>2</v>
      </c>
      <c r="B115" s="137" t="s">
        <v>118</v>
      </c>
      <c r="C115" s="125" t="s">
        <v>82</v>
      </c>
      <c r="D115" s="38">
        <v>120</v>
      </c>
      <c r="E115" s="38">
        <v>3</v>
      </c>
      <c r="F115" s="38">
        <v>0</v>
      </c>
      <c r="G115" s="38">
        <v>20</v>
      </c>
      <c r="H115" s="38">
        <v>0</v>
      </c>
      <c r="I115" s="38">
        <v>70</v>
      </c>
      <c r="J115" s="38">
        <v>0</v>
      </c>
      <c r="K115" s="53">
        <v>7.4999999999999997E-2</v>
      </c>
      <c r="L115" s="38">
        <v>0</v>
      </c>
      <c r="M115" s="27" t="b">
        <v>1</v>
      </c>
      <c r="N115" s="47">
        <v>5</v>
      </c>
      <c r="O115" s="47">
        <v>5</v>
      </c>
      <c r="P115" s="31">
        <v>2</v>
      </c>
      <c r="Q115" s="47">
        <f>entityDefinitions[[#This Row],['[edibleFromTier']]]</f>
        <v>2</v>
      </c>
      <c r="R115" s="36" t="b">
        <v>1</v>
      </c>
      <c r="S115" s="29" t="b">
        <v>0</v>
      </c>
      <c r="T115" s="29" t="b">
        <v>0</v>
      </c>
      <c r="U115" s="36">
        <v>1</v>
      </c>
      <c r="V115" s="36">
        <v>4</v>
      </c>
      <c r="W115" s="36">
        <v>0</v>
      </c>
      <c r="X115" s="52">
        <v>0.15</v>
      </c>
      <c r="Y115" s="52">
        <v>0.15</v>
      </c>
      <c r="Z115" s="52">
        <v>1</v>
      </c>
      <c r="AA115" s="52">
        <v>0</v>
      </c>
      <c r="AB115" s="51" t="s">
        <v>117</v>
      </c>
      <c r="AC115" s="34" t="s">
        <v>116</v>
      </c>
      <c r="AD115" s="34" t="s">
        <v>115</v>
      </c>
      <c r="AE115" s="34" t="s">
        <v>114</v>
      </c>
      <c r="AF115" s="131" t="s">
        <v>113</v>
      </c>
    </row>
    <row r="116" spans="1:32" x14ac:dyDescent="0.25">
      <c r="A116" s="121" t="s">
        <v>2</v>
      </c>
      <c r="B116" s="121" t="s">
        <v>112</v>
      </c>
      <c r="C116" s="122" t="s">
        <v>82</v>
      </c>
      <c r="D116" s="66">
        <v>20</v>
      </c>
      <c r="E116" s="65">
        <v>40</v>
      </c>
      <c r="F116" s="65">
        <v>0</v>
      </c>
      <c r="G116" s="65">
        <v>4</v>
      </c>
      <c r="H116" s="65">
        <v>0</v>
      </c>
      <c r="I116" s="65">
        <v>25</v>
      </c>
      <c r="J116" s="65">
        <v>0</v>
      </c>
      <c r="K116" s="53">
        <v>0.15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9" t="b">
        <v>0</v>
      </c>
      <c r="U116" s="36">
        <v>1</v>
      </c>
      <c r="V116" s="36">
        <v>3</v>
      </c>
      <c r="W116" s="36">
        <v>0</v>
      </c>
      <c r="X116" s="52">
        <v>0.15</v>
      </c>
      <c r="Y116" s="52">
        <v>0.15</v>
      </c>
      <c r="Z116" s="52">
        <v>0</v>
      </c>
      <c r="AA116" s="52">
        <v>0</v>
      </c>
      <c r="AB116" s="35" t="s">
        <v>111</v>
      </c>
      <c r="AC116" s="34" t="s">
        <v>110</v>
      </c>
      <c r="AD116" s="34" t="s">
        <v>109</v>
      </c>
      <c r="AE116" s="34"/>
      <c r="AF116" s="131"/>
    </row>
    <row r="117" spans="1:32" x14ac:dyDescent="0.25">
      <c r="A117" s="121" t="s">
        <v>2</v>
      </c>
      <c r="B117" s="121" t="s">
        <v>108</v>
      </c>
      <c r="C117" s="122" t="s">
        <v>82</v>
      </c>
      <c r="D117" s="66">
        <v>20</v>
      </c>
      <c r="E117" s="65">
        <v>17</v>
      </c>
      <c r="F117" s="65">
        <v>0</v>
      </c>
      <c r="G117" s="65">
        <v>3</v>
      </c>
      <c r="H117" s="65">
        <v>0</v>
      </c>
      <c r="I117" s="65">
        <v>25</v>
      </c>
      <c r="J117" s="65">
        <v>0</v>
      </c>
      <c r="K117" s="53">
        <v>7.4999999999999997E-2</v>
      </c>
      <c r="L117" s="65">
        <v>0</v>
      </c>
      <c r="M117" s="39" t="b">
        <v>1</v>
      </c>
      <c r="N117" s="47">
        <v>5</v>
      </c>
      <c r="O117" s="47">
        <v>5</v>
      </c>
      <c r="P117" s="41">
        <v>0</v>
      </c>
      <c r="Q117" s="47">
        <f>entityDefinitions[[#This Row],['[edibleFromTier']]]</f>
        <v>0</v>
      </c>
      <c r="R117" s="58" t="b">
        <v>1</v>
      </c>
      <c r="S117" s="29" t="b">
        <v>0</v>
      </c>
      <c r="T117" s="28" t="b">
        <v>0</v>
      </c>
      <c r="U117" s="36">
        <v>1</v>
      </c>
      <c r="V117" s="36">
        <v>1</v>
      </c>
      <c r="W117" s="36">
        <v>0</v>
      </c>
      <c r="X117" s="52">
        <v>0.05</v>
      </c>
      <c r="Y117" s="52">
        <v>0.05</v>
      </c>
      <c r="Z117" s="52">
        <v>0</v>
      </c>
      <c r="AA117" s="52">
        <v>0</v>
      </c>
      <c r="AB117" s="35" t="s">
        <v>107</v>
      </c>
      <c r="AC117" s="34" t="s">
        <v>106</v>
      </c>
      <c r="AD117" s="34" t="s">
        <v>105</v>
      </c>
      <c r="AE117" s="34"/>
      <c r="AF117" s="131"/>
    </row>
    <row r="118" spans="1:32" x14ac:dyDescent="0.25">
      <c r="A118" s="49" t="s">
        <v>2</v>
      </c>
      <c r="B118" s="49" t="s">
        <v>104</v>
      </c>
      <c r="C118" s="77" t="s">
        <v>82</v>
      </c>
      <c r="D118" s="61">
        <v>220</v>
      </c>
      <c r="E118" s="76">
        <v>7</v>
      </c>
      <c r="F118" s="76">
        <v>0</v>
      </c>
      <c r="G118" s="76">
        <v>100</v>
      </c>
      <c r="H118" s="76">
        <v>0</v>
      </c>
      <c r="I118" s="76">
        <v>95</v>
      </c>
      <c r="J118" s="76">
        <v>0</v>
      </c>
      <c r="K118" s="42">
        <v>0.22499999999999998</v>
      </c>
      <c r="L118" s="76">
        <v>0</v>
      </c>
      <c r="M118" s="27" t="b">
        <v>1</v>
      </c>
      <c r="N118" s="47">
        <v>5</v>
      </c>
      <c r="O118" s="47">
        <v>5</v>
      </c>
      <c r="P118" s="31">
        <v>3</v>
      </c>
      <c r="Q118" s="47">
        <f>entityDefinitions[[#This Row],['[edibleFromTier']]]</f>
        <v>3</v>
      </c>
      <c r="R118" s="36" t="b">
        <v>1</v>
      </c>
      <c r="S118" s="29" t="b">
        <v>0</v>
      </c>
      <c r="T118" s="28" t="b">
        <v>0</v>
      </c>
      <c r="U118" s="46">
        <v>1</v>
      </c>
      <c r="V118" s="46">
        <v>12</v>
      </c>
      <c r="W118" s="46">
        <v>0</v>
      </c>
      <c r="X118" s="55">
        <v>0.25</v>
      </c>
      <c r="Y118" s="55">
        <v>0.25</v>
      </c>
      <c r="Z118" s="55">
        <v>0.5</v>
      </c>
      <c r="AA118" s="55">
        <v>0</v>
      </c>
      <c r="AB118" s="54" t="s">
        <v>103</v>
      </c>
      <c r="AC118" s="44" t="s">
        <v>102</v>
      </c>
      <c r="AD118" s="44" t="s">
        <v>21</v>
      </c>
      <c r="AE118" s="44"/>
      <c r="AF118" s="43"/>
    </row>
    <row r="119" spans="1:32" x14ac:dyDescent="0.25">
      <c r="A119" s="135" t="s">
        <v>2</v>
      </c>
      <c r="B119" s="49" t="s">
        <v>101</v>
      </c>
      <c r="C119" s="77" t="s">
        <v>82</v>
      </c>
      <c r="D119" s="61">
        <v>60</v>
      </c>
      <c r="E119" s="76">
        <v>3</v>
      </c>
      <c r="F119" s="76">
        <v>0</v>
      </c>
      <c r="G119" s="76">
        <v>35</v>
      </c>
      <c r="H119" s="76">
        <v>0</v>
      </c>
      <c r="I119" s="76">
        <v>35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2</v>
      </c>
      <c r="Q119" s="37">
        <f>entityDefinitions[[#This Row],['[edibleFromTier']]]</f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8</v>
      </c>
      <c r="W119" s="46">
        <v>0</v>
      </c>
      <c r="X119" s="55">
        <v>0.25</v>
      </c>
      <c r="Y119" s="55">
        <v>0.25</v>
      </c>
      <c r="Z119" s="55">
        <v>0</v>
      </c>
      <c r="AA119" s="55">
        <v>0</v>
      </c>
      <c r="AB119" s="60" t="s">
        <v>100</v>
      </c>
      <c r="AC119" s="68" t="s">
        <v>99</v>
      </c>
      <c r="AD119" s="68" t="s">
        <v>98</v>
      </c>
      <c r="AE119" s="75"/>
      <c r="AF119" s="74"/>
    </row>
    <row r="120" spans="1:32" x14ac:dyDescent="0.25">
      <c r="A120" s="135" t="s">
        <v>2</v>
      </c>
      <c r="B120" s="49" t="s">
        <v>97</v>
      </c>
      <c r="C120" s="77" t="s">
        <v>66</v>
      </c>
      <c r="D120" s="61">
        <v>90</v>
      </c>
      <c r="E120" s="76">
        <v>3</v>
      </c>
      <c r="F120" s="76">
        <v>0</v>
      </c>
      <c r="G120" s="76">
        <v>300</v>
      </c>
      <c r="H120" s="76">
        <v>0</v>
      </c>
      <c r="I120" s="76">
        <v>83</v>
      </c>
      <c r="J120" s="76">
        <v>0</v>
      </c>
      <c r="K120" s="42">
        <v>0.15</v>
      </c>
      <c r="L120" s="76">
        <v>0</v>
      </c>
      <c r="M120" s="36" t="b">
        <v>1</v>
      </c>
      <c r="N120" s="37">
        <v>5</v>
      </c>
      <c r="O120" s="37">
        <v>5</v>
      </c>
      <c r="P120" s="36">
        <v>1</v>
      </c>
      <c r="Q120" s="37">
        <v>1</v>
      </c>
      <c r="R120" s="36" t="b">
        <v>1</v>
      </c>
      <c r="S120" s="36" t="b">
        <v>0</v>
      </c>
      <c r="T120" s="36" t="b">
        <v>0</v>
      </c>
      <c r="U120" s="46">
        <v>1</v>
      </c>
      <c r="V120" s="46">
        <v>0</v>
      </c>
      <c r="W120" s="46">
        <v>0</v>
      </c>
      <c r="X120" s="55">
        <v>0.1</v>
      </c>
      <c r="Y120" s="55">
        <v>0.1</v>
      </c>
      <c r="Z120" s="55">
        <v>1</v>
      </c>
      <c r="AA120" s="55">
        <v>0</v>
      </c>
      <c r="AB120" s="60" t="s">
        <v>96</v>
      </c>
      <c r="AC120" s="68" t="s">
        <v>95</v>
      </c>
      <c r="AD120" s="68" t="s">
        <v>94</v>
      </c>
      <c r="AE120" s="68" t="s">
        <v>93</v>
      </c>
      <c r="AF120" s="153" t="s">
        <v>92</v>
      </c>
    </row>
    <row r="121" spans="1:32" x14ac:dyDescent="0.25">
      <c r="A121" s="135" t="s">
        <v>2</v>
      </c>
      <c r="B121" s="49" t="s">
        <v>91</v>
      </c>
      <c r="C121" s="77" t="s">
        <v>87</v>
      </c>
      <c r="D121" s="61">
        <v>40</v>
      </c>
      <c r="E121" s="76">
        <v>3</v>
      </c>
      <c r="F121" s="76">
        <v>0</v>
      </c>
      <c r="G121" s="76">
        <v>15</v>
      </c>
      <c r="H121" s="76">
        <v>0</v>
      </c>
      <c r="I121" s="76">
        <v>50</v>
      </c>
      <c r="J121" s="76">
        <v>0</v>
      </c>
      <c r="K121" s="42">
        <v>0.15</v>
      </c>
      <c r="L121" s="76">
        <v>0</v>
      </c>
      <c r="M121" s="36" t="b">
        <v>1</v>
      </c>
      <c r="N121" s="40">
        <v>5</v>
      </c>
      <c r="O121" s="37">
        <v>0</v>
      </c>
      <c r="P121" s="81">
        <v>1</v>
      </c>
      <c r="Q121" s="40">
        <v>0</v>
      </c>
      <c r="R121" s="36" t="b">
        <v>1</v>
      </c>
      <c r="S121" s="36" t="b">
        <v>1</v>
      </c>
      <c r="T121" s="73" t="b">
        <v>0</v>
      </c>
      <c r="U121" s="46">
        <v>35</v>
      </c>
      <c r="V121" s="46">
        <v>7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9" t="s">
        <v>86</v>
      </c>
      <c r="AC121" s="68" t="s">
        <v>90</v>
      </c>
      <c r="AD121" s="68" t="s">
        <v>89</v>
      </c>
      <c r="AE121" s="75"/>
      <c r="AF121" s="74"/>
    </row>
    <row r="122" spans="1:32" x14ac:dyDescent="0.25">
      <c r="A122" s="123" t="s">
        <v>2</v>
      </c>
      <c r="B122" s="121" t="s">
        <v>88</v>
      </c>
      <c r="C122" s="120" t="s">
        <v>87</v>
      </c>
      <c r="D122" s="66">
        <v>40</v>
      </c>
      <c r="E122" s="65">
        <v>7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48">
        <v>5</v>
      </c>
      <c r="O122" s="48">
        <v>0</v>
      </c>
      <c r="P122" s="46">
        <v>1</v>
      </c>
      <c r="Q122" s="48">
        <v>0</v>
      </c>
      <c r="R122" s="36" t="b">
        <v>1</v>
      </c>
      <c r="S122" s="36" t="b">
        <v>1</v>
      </c>
      <c r="T122" s="73" t="b">
        <v>0</v>
      </c>
      <c r="U122" s="36">
        <v>75</v>
      </c>
      <c r="V122" s="36">
        <v>7</v>
      </c>
      <c r="W122" s="36">
        <v>0</v>
      </c>
      <c r="X122" s="52">
        <v>0.25</v>
      </c>
      <c r="Y122" s="52">
        <v>0.25</v>
      </c>
      <c r="Z122" s="52">
        <v>0</v>
      </c>
      <c r="AA122" s="52">
        <v>0</v>
      </c>
      <c r="AB122" s="67" t="s">
        <v>86</v>
      </c>
      <c r="AC122" s="63" t="s">
        <v>85</v>
      </c>
      <c r="AD122" s="63" t="s">
        <v>84</v>
      </c>
      <c r="AE122" s="63"/>
      <c r="AF122" s="63"/>
    </row>
    <row r="123" spans="1:32" x14ac:dyDescent="0.25">
      <c r="A123" s="123" t="s">
        <v>2</v>
      </c>
      <c r="B123" s="121" t="s">
        <v>83</v>
      </c>
      <c r="C123" s="120" t="s">
        <v>82</v>
      </c>
      <c r="D123" s="66">
        <v>40</v>
      </c>
      <c r="E123" s="65">
        <v>3</v>
      </c>
      <c r="F123" s="65">
        <v>0</v>
      </c>
      <c r="G123" s="65">
        <v>15</v>
      </c>
      <c r="H123" s="65">
        <v>0</v>
      </c>
      <c r="I123" s="65">
        <v>50</v>
      </c>
      <c r="J123" s="65">
        <v>0</v>
      </c>
      <c r="K123" s="53">
        <v>0.15</v>
      </c>
      <c r="L123" s="65">
        <v>0</v>
      </c>
      <c r="M123" s="36" t="b">
        <v>1</v>
      </c>
      <c r="N123" s="37">
        <v>5</v>
      </c>
      <c r="O123" s="37">
        <v>5</v>
      </c>
      <c r="P123" s="36">
        <v>0</v>
      </c>
      <c r="Q123" s="37">
        <f>entityDefinitions[[#This Row],['[edibleFromTier']]]</f>
        <v>0</v>
      </c>
      <c r="R123" s="36" t="b">
        <v>1</v>
      </c>
      <c r="S123" s="36" t="b">
        <v>0</v>
      </c>
      <c r="T123" s="36" t="b">
        <v>0</v>
      </c>
      <c r="U123" s="36">
        <v>1</v>
      </c>
      <c r="V123" s="36">
        <v>9</v>
      </c>
      <c r="W123" s="36">
        <v>0</v>
      </c>
      <c r="X123" s="52">
        <v>0.05</v>
      </c>
      <c r="Y123" s="52">
        <v>0.05</v>
      </c>
      <c r="Z123" s="52">
        <v>0</v>
      </c>
      <c r="AA123" s="52">
        <v>0</v>
      </c>
      <c r="AB123" s="64" t="s">
        <v>444</v>
      </c>
      <c r="AC123" s="63" t="s">
        <v>81</v>
      </c>
      <c r="AD123" s="63" t="s">
        <v>80</v>
      </c>
      <c r="AE123" s="72"/>
      <c r="AF123" s="72"/>
    </row>
    <row r="124" spans="1:32" x14ac:dyDescent="0.25">
      <c r="A124" s="123" t="s">
        <v>2</v>
      </c>
      <c r="B124" s="121" t="s">
        <v>79</v>
      </c>
      <c r="C124" s="120" t="s">
        <v>66</v>
      </c>
      <c r="D124" s="66">
        <v>60</v>
      </c>
      <c r="E124" s="65">
        <v>3</v>
      </c>
      <c r="F124" s="65">
        <v>0</v>
      </c>
      <c r="G124" s="65">
        <v>20</v>
      </c>
      <c r="H124" s="65">
        <v>0</v>
      </c>
      <c r="I124" s="65">
        <v>55</v>
      </c>
      <c r="J124" s="65">
        <v>0</v>
      </c>
      <c r="K124" s="53">
        <v>0.22499999999999998</v>
      </c>
      <c r="L124" s="65">
        <v>0</v>
      </c>
      <c r="M124" s="36" t="b">
        <v>1</v>
      </c>
      <c r="N124" s="40">
        <v>5</v>
      </c>
      <c r="O124" s="37">
        <v>5</v>
      </c>
      <c r="P124" s="81">
        <v>1</v>
      </c>
      <c r="Q124" s="40">
        <v>1</v>
      </c>
      <c r="R124" s="36" t="b">
        <v>1</v>
      </c>
      <c r="S124" s="36" t="b">
        <v>0</v>
      </c>
      <c r="T124" s="73" t="b">
        <v>0</v>
      </c>
      <c r="U124" s="36">
        <v>1</v>
      </c>
      <c r="V124" s="36">
        <v>6</v>
      </c>
      <c r="W124" s="36">
        <v>0</v>
      </c>
      <c r="X124" s="52">
        <v>0.15</v>
      </c>
      <c r="Y124" s="52">
        <v>0.15</v>
      </c>
      <c r="Z124" s="52">
        <v>0.6</v>
      </c>
      <c r="AA124" s="52">
        <v>0</v>
      </c>
      <c r="AB124" s="64" t="s">
        <v>78</v>
      </c>
      <c r="AC124" s="63" t="s">
        <v>77</v>
      </c>
      <c r="AD124" s="63" t="s">
        <v>76</v>
      </c>
      <c r="AE124" s="63" t="s">
        <v>75</v>
      </c>
      <c r="AF124" s="118" t="s">
        <v>74</v>
      </c>
    </row>
    <row r="125" spans="1:32" x14ac:dyDescent="0.25">
      <c r="A125" s="123" t="s">
        <v>2</v>
      </c>
      <c r="B125" s="121" t="s">
        <v>70</v>
      </c>
      <c r="C125" s="120" t="s">
        <v>68</v>
      </c>
      <c r="D125" s="66">
        <v>60</v>
      </c>
      <c r="E125" s="65">
        <v>3</v>
      </c>
      <c r="F125" s="65">
        <v>0</v>
      </c>
      <c r="G125" s="65">
        <v>8</v>
      </c>
      <c r="H125" s="65">
        <v>0</v>
      </c>
      <c r="I125" s="65">
        <v>75</v>
      </c>
      <c r="J125" s="65">
        <v>0</v>
      </c>
      <c r="K125" s="53">
        <v>7.4999999999999997E-2</v>
      </c>
      <c r="L125" s="65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6" t="b">
        <v>1</v>
      </c>
      <c r="S125" s="29" t="b">
        <v>1</v>
      </c>
      <c r="T125" s="28" t="b">
        <v>0</v>
      </c>
      <c r="U125" s="36">
        <v>25</v>
      </c>
      <c r="V125" s="27">
        <v>7</v>
      </c>
      <c r="W125" s="27">
        <v>0</v>
      </c>
      <c r="X125" s="142">
        <v>0.25</v>
      </c>
      <c r="Y125" s="142">
        <v>0.25</v>
      </c>
      <c r="Z125" s="142">
        <v>0.8</v>
      </c>
      <c r="AA125" s="142">
        <v>0</v>
      </c>
      <c r="AB125" s="35" t="s">
        <v>65</v>
      </c>
      <c r="AC125" s="34" t="s">
        <v>64</v>
      </c>
      <c r="AD125" s="34" t="s">
        <v>63</v>
      </c>
      <c r="AE125" s="25"/>
      <c r="AF125" s="24"/>
    </row>
    <row r="126" spans="1:32" x14ac:dyDescent="0.25">
      <c r="A126" s="135" t="s">
        <v>2</v>
      </c>
      <c r="B126" s="49" t="s">
        <v>69</v>
      </c>
      <c r="C126" s="77" t="s">
        <v>68</v>
      </c>
      <c r="D126" s="61">
        <v>40</v>
      </c>
      <c r="E126" s="76">
        <v>2</v>
      </c>
      <c r="F126" s="76">
        <v>0</v>
      </c>
      <c r="G126" s="76">
        <v>16</v>
      </c>
      <c r="H126" s="76">
        <v>0</v>
      </c>
      <c r="I126" s="76">
        <v>50</v>
      </c>
      <c r="J126" s="76">
        <v>0</v>
      </c>
      <c r="K126" s="42">
        <v>0.15</v>
      </c>
      <c r="L126" s="76">
        <v>0</v>
      </c>
      <c r="M126" s="36" t="b">
        <v>1</v>
      </c>
      <c r="N126" s="37">
        <v>5</v>
      </c>
      <c r="O126" s="37">
        <v>0</v>
      </c>
      <c r="P126" s="36">
        <v>1</v>
      </c>
      <c r="Q126" s="37">
        <v>0</v>
      </c>
      <c r="R126" s="36" t="b">
        <v>1</v>
      </c>
      <c r="S126" s="36" t="b">
        <v>1</v>
      </c>
      <c r="T126" s="36" t="b">
        <v>0</v>
      </c>
      <c r="U126" s="46">
        <v>25</v>
      </c>
      <c r="V126" s="46">
        <v>7</v>
      </c>
      <c r="W126" s="46">
        <v>0</v>
      </c>
      <c r="X126" s="55">
        <v>0.25</v>
      </c>
      <c r="Y126" s="55">
        <v>0.25</v>
      </c>
      <c r="Z126" s="55">
        <v>0.8</v>
      </c>
      <c r="AA126" s="55">
        <v>0</v>
      </c>
      <c r="AB126" s="60" t="s">
        <v>65</v>
      </c>
      <c r="AC126" s="68" t="s">
        <v>64</v>
      </c>
      <c r="AD126" s="68" t="s">
        <v>63</v>
      </c>
      <c r="AE126" s="75"/>
      <c r="AF126" s="79"/>
    </row>
    <row r="127" spans="1:32" x14ac:dyDescent="0.25">
      <c r="A127" s="135" t="s">
        <v>2</v>
      </c>
      <c r="B127" s="49" t="s">
        <v>62</v>
      </c>
      <c r="C127" s="77" t="s">
        <v>61</v>
      </c>
      <c r="D127" s="61">
        <v>20</v>
      </c>
      <c r="E127" s="76">
        <v>2</v>
      </c>
      <c r="F127" s="76">
        <v>0</v>
      </c>
      <c r="G127" s="76">
        <v>5</v>
      </c>
      <c r="H127" s="76">
        <v>0</v>
      </c>
      <c r="I127" s="76">
        <v>25</v>
      </c>
      <c r="J127" s="76">
        <v>0</v>
      </c>
      <c r="K127" s="42">
        <v>7.4999999999999997E-2</v>
      </c>
      <c r="L127" s="76">
        <v>0</v>
      </c>
      <c r="M127" s="36" t="b">
        <v>1</v>
      </c>
      <c r="N127" s="40">
        <v>5</v>
      </c>
      <c r="O127" s="37">
        <v>5</v>
      </c>
      <c r="P127" s="81">
        <v>0</v>
      </c>
      <c r="Q127" s="40">
        <v>0</v>
      </c>
      <c r="R127" s="36" t="b">
        <v>1</v>
      </c>
      <c r="S127" s="36" t="b">
        <v>0</v>
      </c>
      <c r="T127" s="73" t="b">
        <v>0</v>
      </c>
      <c r="U127" s="46">
        <v>1</v>
      </c>
      <c r="V127" s="46">
        <v>1</v>
      </c>
      <c r="W127" s="46">
        <v>0</v>
      </c>
      <c r="X127" s="55">
        <v>0</v>
      </c>
      <c r="Y127" s="55">
        <v>0</v>
      </c>
      <c r="Z127" s="55">
        <v>0</v>
      </c>
      <c r="AA127" s="55">
        <v>0</v>
      </c>
      <c r="AB127" s="69" t="s">
        <v>60</v>
      </c>
      <c r="AC127" s="68" t="s">
        <v>59</v>
      </c>
      <c r="AD127" s="68" t="s">
        <v>58</v>
      </c>
      <c r="AE127" s="75"/>
      <c r="AF127" s="74"/>
    </row>
    <row r="128" spans="1:32" x14ac:dyDescent="0.25">
      <c r="A128" s="135" t="s">
        <v>2</v>
      </c>
      <c r="B128" s="49" t="s">
        <v>489</v>
      </c>
      <c r="C128" s="77" t="s">
        <v>61</v>
      </c>
      <c r="D128" s="61">
        <v>10</v>
      </c>
      <c r="E128" s="76">
        <v>0</v>
      </c>
      <c r="F128" s="76">
        <v>0</v>
      </c>
      <c r="G128" s="76">
        <v>0</v>
      </c>
      <c r="H128" s="76">
        <v>200</v>
      </c>
      <c r="I128" s="76">
        <v>10</v>
      </c>
      <c r="J128" s="76">
        <v>0</v>
      </c>
      <c r="K128" s="42">
        <v>0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s="50" customFormat="1" x14ac:dyDescent="0.25">
      <c r="A129" s="135" t="s">
        <v>2</v>
      </c>
      <c r="B129" s="49" t="s">
        <v>490</v>
      </c>
      <c r="C129" s="77" t="s">
        <v>61</v>
      </c>
      <c r="D129" s="61">
        <v>10</v>
      </c>
      <c r="E129" s="76">
        <v>3</v>
      </c>
      <c r="F129" s="76">
        <v>0</v>
      </c>
      <c r="G129" s="76">
        <v>0</v>
      </c>
      <c r="H129" s="76">
        <v>0</v>
      </c>
      <c r="I129" s="76">
        <v>10</v>
      </c>
      <c r="J129" s="76">
        <v>0</v>
      </c>
      <c r="K129" s="42">
        <v>1</v>
      </c>
      <c r="L129" s="76">
        <v>0</v>
      </c>
      <c r="M129" s="36" t="b">
        <v>0</v>
      </c>
      <c r="N129" s="40">
        <v>5</v>
      </c>
      <c r="O129" s="40">
        <v>5</v>
      </c>
      <c r="P129" s="81">
        <v>0</v>
      </c>
      <c r="Q129" s="40">
        <v>0</v>
      </c>
      <c r="R129" s="36" t="b">
        <v>1</v>
      </c>
      <c r="S129" s="147" t="b">
        <v>0</v>
      </c>
      <c r="T129" s="147" t="b">
        <v>0</v>
      </c>
      <c r="U129" s="143">
        <v>1</v>
      </c>
      <c r="V129" s="143"/>
      <c r="W129" s="143">
        <v>0</v>
      </c>
      <c r="X129" s="55">
        <v>0</v>
      </c>
      <c r="Y129" s="144">
        <v>0</v>
      </c>
      <c r="Z129" s="144">
        <v>0</v>
      </c>
      <c r="AA129" s="55">
        <v>0</v>
      </c>
      <c r="AB129" s="148" t="s">
        <v>224</v>
      </c>
      <c r="AC129" s="72" t="s">
        <v>59</v>
      </c>
      <c r="AD129" s="72" t="s">
        <v>58</v>
      </c>
      <c r="AE129" s="145"/>
      <c r="AF129" s="146"/>
    </row>
    <row r="130" spans="1:32" x14ac:dyDescent="0.25">
      <c r="A130" s="123" t="s">
        <v>2</v>
      </c>
      <c r="B130" s="121" t="s">
        <v>491</v>
      </c>
      <c r="C130" s="120" t="s">
        <v>61</v>
      </c>
      <c r="D130" s="66">
        <v>10</v>
      </c>
      <c r="E130" s="65">
        <v>0</v>
      </c>
      <c r="F130" s="65">
        <v>1</v>
      </c>
      <c r="G130" s="65">
        <v>0</v>
      </c>
      <c r="H130" s="65">
        <v>0</v>
      </c>
      <c r="I130" s="65">
        <v>10</v>
      </c>
      <c r="J130" s="65">
        <v>0</v>
      </c>
      <c r="K130" s="53">
        <v>0</v>
      </c>
      <c r="L130" s="65">
        <v>1</v>
      </c>
      <c r="M130" s="36" t="b">
        <v>0</v>
      </c>
      <c r="N130" s="48">
        <v>5</v>
      </c>
      <c r="O130" s="48">
        <v>5</v>
      </c>
      <c r="P130" s="46">
        <v>0</v>
      </c>
      <c r="Q130" s="48">
        <v>0</v>
      </c>
      <c r="R130" s="36" t="b">
        <v>1</v>
      </c>
      <c r="S130" s="36" t="b">
        <v>0</v>
      </c>
      <c r="T130" s="73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63"/>
      <c r="AF130" s="63"/>
    </row>
    <row r="131" spans="1:32" x14ac:dyDescent="0.25">
      <c r="A131" s="123" t="s">
        <v>2</v>
      </c>
      <c r="B131" s="121" t="s">
        <v>492</v>
      </c>
      <c r="C131" s="120" t="s">
        <v>61</v>
      </c>
      <c r="D131" s="66">
        <v>10</v>
      </c>
      <c r="E131" s="65">
        <v>0</v>
      </c>
      <c r="F131" s="65">
        <v>0</v>
      </c>
      <c r="G131" s="65">
        <v>400</v>
      </c>
      <c r="H131" s="65">
        <v>0</v>
      </c>
      <c r="I131" s="65">
        <v>10</v>
      </c>
      <c r="J131" s="65">
        <v>0</v>
      </c>
      <c r="K131" s="53">
        <v>0</v>
      </c>
      <c r="L131" s="65">
        <v>0</v>
      </c>
      <c r="M131" s="36" t="b">
        <v>0</v>
      </c>
      <c r="N131" s="37">
        <v>5</v>
      </c>
      <c r="O131" s="37">
        <v>5</v>
      </c>
      <c r="P131" s="36">
        <v>0</v>
      </c>
      <c r="Q131" s="37">
        <v>0</v>
      </c>
      <c r="R131" s="36" t="b">
        <v>1</v>
      </c>
      <c r="S131" s="36" t="b">
        <v>0</v>
      </c>
      <c r="T131" s="36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2"/>
    </row>
    <row r="132" spans="1:32" x14ac:dyDescent="0.25">
      <c r="A132" s="123" t="s">
        <v>2</v>
      </c>
      <c r="B132" s="121" t="s">
        <v>493</v>
      </c>
      <c r="C132" s="120" t="s">
        <v>61</v>
      </c>
      <c r="D132" s="66">
        <v>500</v>
      </c>
      <c r="E132" s="65">
        <v>0</v>
      </c>
      <c r="F132" s="65">
        <v>0</v>
      </c>
      <c r="G132" s="65">
        <v>0</v>
      </c>
      <c r="H132" s="65">
        <v>0</v>
      </c>
      <c r="I132" s="65">
        <v>100</v>
      </c>
      <c r="J132" s="65">
        <v>0</v>
      </c>
      <c r="K132" s="53">
        <v>0</v>
      </c>
      <c r="L132" s="65">
        <v>0</v>
      </c>
      <c r="M132" s="36" t="b">
        <v>0</v>
      </c>
      <c r="N132" s="40">
        <v>5</v>
      </c>
      <c r="O132" s="37">
        <v>5</v>
      </c>
      <c r="P132" s="81">
        <v>0</v>
      </c>
      <c r="Q132" s="40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51" t="s">
        <v>224</v>
      </c>
      <c r="AC132" s="72" t="s">
        <v>59</v>
      </c>
      <c r="AD132" s="72" t="s">
        <v>58</v>
      </c>
      <c r="AE132" s="72"/>
      <c r="AF132" s="71"/>
    </row>
    <row r="133" spans="1:32" x14ac:dyDescent="0.25">
      <c r="A133" s="123" t="s">
        <v>2</v>
      </c>
      <c r="B133" s="121" t="s">
        <v>494</v>
      </c>
      <c r="C133" s="120" t="s">
        <v>61</v>
      </c>
      <c r="D133" s="66">
        <v>10</v>
      </c>
      <c r="E133" s="65">
        <v>1</v>
      </c>
      <c r="F133" s="65">
        <v>0</v>
      </c>
      <c r="G133" s="65">
        <v>0</v>
      </c>
      <c r="H133" s="65">
        <v>0</v>
      </c>
      <c r="I133" s="65">
        <v>10</v>
      </c>
      <c r="J133" s="65">
        <v>0</v>
      </c>
      <c r="K133" s="53">
        <v>1</v>
      </c>
      <c r="L133" s="65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6" t="b">
        <v>1</v>
      </c>
      <c r="S133" s="29" t="b">
        <v>0</v>
      </c>
      <c r="T133" s="28" t="b">
        <v>0</v>
      </c>
      <c r="U133" s="36">
        <v>1</v>
      </c>
      <c r="V133" s="27"/>
      <c r="W133" s="27">
        <v>0</v>
      </c>
      <c r="X133" s="142">
        <v>0</v>
      </c>
      <c r="Y133" s="142">
        <v>0</v>
      </c>
      <c r="Z133" s="142">
        <v>0</v>
      </c>
      <c r="AA133" s="142">
        <v>0</v>
      </c>
      <c r="AB133" s="152" t="s">
        <v>224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35" t="s">
        <v>2</v>
      </c>
      <c r="B134" s="49" t="s">
        <v>495</v>
      </c>
      <c r="C134" s="77" t="s">
        <v>61</v>
      </c>
      <c r="D134" s="61">
        <v>10</v>
      </c>
      <c r="E134" s="76">
        <v>3</v>
      </c>
      <c r="F134" s="76">
        <v>0</v>
      </c>
      <c r="G134" s="76">
        <v>0</v>
      </c>
      <c r="H134" s="76">
        <v>0</v>
      </c>
      <c r="I134" s="76">
        <v>10</v>
      </c>
      <c r="J134" s="76">
        <v>0</v>
      </c>
      <c r="K134" s="42">
        <v>1</v>
      </c>
      <c r="L134" s="76">
        <v>0</v>
      </c>
      <c r="M134" s="36" t="b">
        <v>0</v>
      </c>
      <c r="N134" s="40">
        <v>5</v>
      </c>
      <c r="O134" s="40">
        <v>5</v>
      </c>
      <c r="P134" s="81">
        <v>0</v>
      </c>
      <c r="Q134" s="40"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/>
      <c r="W134" s="143">
        <v>0</v>
      </c>
      <c r="X134" s="55">
        <v>0</v>
      </c>
      <c r="Y134" s="144">
        <v>0</v>
      </c>
      <c r="Z134" s="144">
        <v>0</v>
      </c>
      <c r="AA134" s="55">
        <v>0</v>
      </c>
      <c r="AB134" s="148" t="s">
        <v>224</v>
      </c>
      <c r="AC134" s="72" t="s">
        <v>59</v>
      </c>
      <c r="AD134" s="72" t="s">
        <v>58</v>
      </c>
      <c r="AE134" s="145"/>
      <c r="AF134" s="146"/>
    </row>
    <row r="135" spans="1:32" x14ac:dyDescent="0.25">
      <c r="A135" s="135" t="s">
        <v>2</v>
      </c>
      <c r="B135" s="49" t="s">
        <v>496</v>
      </c>
      <c r="C135" s="77" t="s">
        <v>82</v>
      </c>
      <c r="D135" s="61">
        <v>0</v>
      </c>
      <c r="E135" s="76">
        <v>0</v>
      </c>
      <c r="F135" s="76">
        <v>0</v>
      </c>
      <c r="G135" s="149">
        <v>-20</v>
      </c>
      <c r="H135" s="76">
        <v>0</v>
      </c>
      <c r="I135" s="76">
        <v>0</v>
      </c>
      <c r="J135" s="76">
        <v>0</v>
      </c>
      <c r="K135" s="42">
        <v>0</v>
      </c>
      <c r="L135" s="76">
        <v>0</v>
      </c>
      <c r="M135" s="36" t="b">
        <v>1</v>
      </c>
      <c r="N135" s="40">
        <v>5</v>
      </c>
      <c r="O135" s="40">
        <v>5</v>
      </c>
      <c r="P135" s="81">
        <v>0</v>
      </c>
      <c r="Q135" s="40">
        <f>entityDefinitions[[#This Row],['[edibleFromTier']]]</f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>
        <v>2</v>
      </c>
      <c r="W135" s="143">
        <v>0</v>
      </c>
      <c r="X135" s="55">
        <v>1</v>
      </c>
      <c r="Y135" s="144">
        <v>1</v>
      </c>
      <c r="Z135" s="144">
        <v>0</v>
      </c>
      <c r="AA135" s="55">
        <v>0</v>
      </c>
      <c r="AB135" s="148" t="s">
        <v>338</v>
      </c>
      <c r="AC135" s="72" t="s">
        <v>337</v>
      </c>
      <c r="AD135" s="72" t="s">
        <v>137</v>
      </c>
      <c r="AE135" s="145"/>
      <c r="AF135" s="146"/>
    </row>
    <row r="136" spans="1:32" x14ac:dyDescent="0.25">
      <c r="A136" s="135" t="s">
        <v>2</v>
      </c>
      <c r="B136" s="49" t="s">
        <v>497</v>
      </c>
      <c r="C136" s="77" t="s">
        <v>61</v>
      </c>
      <c r="D136" s="61">
        <v>10</v>
      </c>
      <c r="E136" s="76">
        <v>0</v>
      </c>
      <c r="F136" s="76">
        <v>1</v>
      </c>
      <c r="G136" s="149">
        <v>0</v>
      </c>
      <c r="H136" s="76">
        <v>0</v>
      </c>
      <c r="I136" s="76">
        <v>10</v>
      </c>
      <c r="J136" s="76">
        <v>0</v>
      </c>
      <c r="K136" s="42">
        <v>0</v>
      </c>
      <c r="L136" s="76">
        <v>1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35" t="s">
        <v>2</v>
      </c>
      <c r="B137" s="49" t="s">
        <v>498</v>
      </c>
      <c r="C137" s="77" t="s">
        <v>61</v>
      </c>
      <c r="D137" s="61">
        <v>500</v>
      </c>
      <c r="E137" s="76">
        <v>0</v>
      </c>
      <c r="F137" s="76">
        <v>0</v>
      </c>
      <c r="G137" s="149">
        <v>0</v>
      </c>
      <c r="H137" s="76">
        <v>0</v>
      </c>
      <c r="I137" s="76">
        <v>100</v>
      </c>
      <c r="J137" s="76">
        <v>0</v>
      </c>
      <c r="K137" s="42">
        <v>0</v>
      </c>
      <c r="L137" s="76">
        <v>0</v>
      </c>
      <c r="M137" s="36" t="b">
        <v>0</v>
      </c>
      <c r="N137" s="40">
        <v>5</v>
      </c>
      <c r="O137" s="40">
        <v>5</v>
      </c>
      <c r="P137" s="81">
        <v>0</v>
      </c>
      <c r="Q137" s="40">
        <v>0</v>
      </c>
      <c r="R137" s="36" t="b">
        <v>1</v>
      </c>
      <c r="S137" s="147" t="b">
        <v>0</v>
      </c>
      <c r="T137" s="147" t="b">
        <v>0</v>
      </c>
      <c r="U137" s="143">
        <v>1</v>
      </c>
      <c r="V137" s="143"/>
      <c r="W137" s="143">
        <v>0</v>
      </c>
      <c r="X137" s="55">
        <v>0</v>
      </c>
      <c r="Y137" s="144">
        <v>0</v>
      </c>
      <c r="Z137" s="144">
        <v>0</v>
      </c>
      <c r="AA137" s="55">
        <v>0</v>
      </c>
      <c r="AB137" s="148" t="s">
        <v>224</v>
      </c>
      <c r="AC137" s="72" t="s">
        <v>59</v>
      </c>
      <c r="AD137" s="72" t="s">
        <v>58</v>
      </c>
      <c r="AE137" s="145"/>
      <c r="AF137" s="146"/>
    </row>
    <row r="138" spans="1:32" x14ac:dyDescent="0.25">
      <c r="A138" s="123" t="s">
        <v>2</v>
      </c>
      <c r="B138" s="121" t="s">
        <v>501</v>
      </c>
      <c r="C138" s="120" t="s">
        <v>68</v>
      </c>
      <c r="D138" s="66">
        <v>85</v>
      </c>
      <c r="E138" s="65">
        <v>4</v>
      </c>
      <c r="F138" s="65">
        <v>0</v>
      </c>
      <c r="G138" s="65">
        <v>14</v>
      </c>
      <c r="H138" s="65">
        <v>0</v>
      </c>
      <c r="I138" s="65">
        <v>95</v>
      </c>
      <c r="J138" s="65">
        <v>0</v>
      </c>
      <c r="K138" s="53">
        <v>7.4999999999999997E-2</v>
      </c>
      <c r="L138" s="65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6" t="b">
        <v>1</v>
      </c>
      <c r="S138" s="29" t="b">
        <v>1</v>
      </c>
      <c r="T138" s="28" t="b">
        <v>0</v>
      </c>
      <c r="U138" s="36">
        <v>30</v>
      </c>
      <c r="V138" s="27">
        <v>8</v>
      </c>
      <c r="W138" s="27">
        <v>0</v>
      </c>
      <c r="X138" s="142">
        <v>0.25</v>
      </c>
      <c r="Y138" s="142">
        <v>0.25</v>
      </c>
      <c r="Z138" s="142">
        <v>0.8</v>
      </c>
      <c r="AA138" s="142">
        <v>0</v>
      </c>
      <c r="AB138" s="35" t="s">
        <v>65</v>
      </c>
      <c r="AC138" s="34" t="s">
        <v>64</v>
      </c>
      <c r="AD138" s="34" t="s">
        <v>63</v>
      </c>
      <c r="AE138" s="25"/>
      <c r="AF138" s="24"/>
    </row>
    <row r="139" spans="1:32" s="8" customFormat="1" x14ac:dyDescent="0.25">
      <c r="A139" s="123" t="s">
        <v>2</v>
      </c>
      <c r="B139" s="121" t="s">
        <v>502</v>
      </c>
      <c r="C139" s="120" t="s">
        <v>61</v>
      </c>
      <c r="D139" s="66">
        <v>100</v>
      </c>
      <c r="E139" s="65">
        <v>0</v>
      </c>
      <c r="F139" s="65">
        <v>0</v>
      </c>
      <c r="G139" s="65">
        <v>0</v>
      </c>
      <c r="H139" s="65">
        <v>0</v>
      </c>
      <c r="I139" s="65">
        <v>50</v>
      </c>
      <c r="J139" s="65">
        <v>0</v>
      </c>
      <c r="K139" s="53">
        <v>0</v>
      </c>
      <c r="L139" s="65">
        <v>0</v>
      </c>
      <c r="M139" s="36" t="b">
        <v>0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/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503</v>
      </c>
      <c r="C140" s="120" t="s">
        <v>82</v>
      </c>
      <c r="D140" s="66">
        <v>20</v>
      </c>
      <c r="E140" s="65">
        <v>3</v>
      </c>
      <c r="F140" s="65">
        <v>0</v>
      </c>
      <c r="G140" s="65">
        <v>1</v>
      </c>
      <c r="H140" s="65">
        <v>0</v>
      </c>
      <c r="I140" s="65">
        <v>25</v>
      </c>
      <c r="J140" s="154">
        <v>0.3</v>
      </c>
      <c r="K140" s="53">
        <v>0.08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1</v>
      </c>
      <c r="W140" s="36">
        <v>0</v>
      </c>
      <c r="X140" s="52">
        <v>0</v>
      </c>
      <c r="Y140" s="52">
        <v>0</v>
      </c>
      <c r="Z140" s="52">
        <v>0</v>
      </c>
      <c r="AA140" s="52">
        <v>0</v>
      </c>
      <c r="AB140" s="151" t="s">
        <v>224</v>
      </c>
      <c r="AC140" s="72" t="s">
        <v>59</v>
      </c>
      <c r="AD140" s="72" t="s">
        <v>58</v>
      </c>
      <c r="AE140" s="72"/>
      <c r="AF140" s="71"/>
    </row>
    <row r="141" spans="1:32" x14ac:dyDescent="0.25">
      <c r="A141" s="123" t="s">
        <v>2</v>
      </c>
      <c r="B141" s="121" t="s">
        <v>504</v>
      </c>
      <c r="C141" s="120" t="s">
        <v>82</v>
      </c>
      <c r="D141" s="66">
        <v>30</v>
      </c>
      <c r="E141" s="65">
        <v>20</v>
      </c>
      <c r="F141" s="65">
        <v>0</v>
      </c>
      <c r="G141" s="65">
        <v>5</v>
      </c>
      <c r="H141" s="65">
        <v>0</v>
      </c>
      <c r="I141" s="65">
        <v>40</v>
      </c>
      <c r="J141" s="154">
        <v>0</v>
      </c>
      <c r="K141" s="53">
        <v>0.15</v>
      </c>
      <c r="L141" s="65">
        <v>0</v>
      </c>
      <c r="M141" s="36" t="b">
        <v>1</v>
      </c>
      <c r="N141" s="40">
        <v>5</v>
      </c>
      <c r="O141" s="37">
        <v>5</v>
      </c>
      <c r="P141" s="81">
        <v>0</v>
      </c>
      <c r="Q141" s="40">
        <f>entityDefinitions[[#This Row],['[edibleFromTier']]]</f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>
        <v>2</v>
      </c>
      <c r="W141" s="36">
        <v>0</v>
      </c>
      <c r="X141" s="52">
        <v>0.1</v>
      </c>
      <c r="Y141" s="52">
        <v>0.1</v>
      </c>
      <c r="Z141" s="52">
        <v>0</v>
      </c>
      <c r="AA141" s="52">
        <v>0</v>
      </c>
      <c r="AB141" s="64" t="s">
        <v>160</v>
      </c>
      <c r="AC141" s="63" t="s">
        <v>159</v>
      </c>
      <c r="AD141" s="63" t="s">
        <v>158</v>
      </c>
      <c r="AE141" s="72"/>
      <c r="AF141" s="71"/>
    </row>
    <row r="142" spans="1:32" x14ac:dyDescent="0.25">
      <c r="A142" s="135" t="s">
        <v>2</v>
      </c>
      <c r="B142" s="49" t="s">
        <v>505</v>
      </c>
      <c r="C142" s="77" t="s">
        <v>68</v>
      </c>
      <c r="D142" s="61">
        <v>80</v>
      </c>
      <c r="E142" s="76">
        <v>4</v>
      </c>
      <c r="F142" s="76">
        <v>0</v>
      </c>
      <c r="G142" s="149">
        <v>12</v>
      </c>
      <c r="H142" s="76">
        <v>0</v>
      </c>
      <c r="I142" s="76">
        <v>90</v>
      </c>
      <c r="J142" s="76">
        <v>0</v>
      </c>
      <c r="K142" s="42">
        <v>7.4999999999999997E-2</v>
      </c>
      <c r="L142" s="76">
        <v>0</v>
      </c>
      <c r="M142" s="36" t="b">
        <v>1</v>
      </c>
      <c r="N142" s="40">
        <v>5</v>
      </c>
      <c r="O142" s="40">
        <v>0</v>
      </c>
      <c r="P142" s="81">
        <v>1</v>
      </c>
      <c r="Q142" s="40">
        <v>0</v>
      </c>
      <c r="R142" s="36" t="b">
        <v>1</v>
      </c>
      <c r="S142" s="147" t="b">
        <v>1</v>
      </c>
      <c r="T142" s="147" t="b">
        <v>0</v>
      </c>
      <c r="U142" s="143">
        <v>25</v>
      </c>
      <c r="V142" s="143">
        <v>7</v>
      </c>
      <c r="W142" s="143">
        <v>0</v>
      </c>
      <c r="X142" s="55">
        <v>0.25</v>
      </c>
      <c r="Y142" s="144">
        <v>0.25</v>
      </c>
      <c r="Z142" s="144">
        <v>0.8</v>
      </c>
      <c r="AA142" s="55">
        <v>0</v>
      </c>
      <c r="AB142" s="69" t="s">
        <v>65</v>
      </c>
      <c r="AC142" s="63" t="s">
        <v>64</v>
      </c>
      <c r="AD142" s="63" t="s">
        <v>63</v>
      </c>
      <c r="AE142" s="145"/>
      <c r="AF142" s="146"/>
    </row>
    <row r="143" spans="1:32" x14ac:dyDescent="0.25">
      <c r="A143" s="135" t="s">
        <v>2</v>
      </c>
      <c r="B143" s="49" t="s">
        <v>508</v>
      </c>
      <c r="C143" s="77" t="s">
        <v>61</v>
      </c>
      <c r="D143" s="61">
        <v>80</v>
      </c>
      <c r="E143" s="76">
        <v>2</v>
      </c>
      <c r="F143" s="76">
        <v>0</v>
      </c>
      <c r="G143" s="76">
        <v>20</v>
      </c>
      <c r="H143" s="76">
        <v>10</v>
      </c>
      <c r="I143" s="76">
        <v>32</v>
      </c>
      <c r="J143" s="76">
        <v>0.1</v>
      </c>
      <c r="K143" s="42">
        <v>0.05</v>
      </c>
      <c r="L143" s="76">
        <v>0</v>
      </c>
      <c r="M143" s="27" t="b">
        <v>1</v>
      </c>
      <c r="N143" s="47">
        <v>5</v>
      </c>
      <c r="O143" s="47">
        <v>5</v>
      </c>
      <c r="P143" s="31">
        <v>0</v>
      </c>
      <c r="Q143" s="47">
        <v>0</v>
      </c>
      <c r="R143" s="36" t="b">
        <v>1</v>
      </c>
      <c r="S143" s="29" t="b">
        <v>0</v>
      </c>
      <c r="T143" s="28" t="b">
        <v>0</v>
      </c>
      <c r="U143" s="46">
        <v>1</v>
      </c>
      <c r="V143" s="46">
        <v>1</v>
      </c>
      <c r="W143" s="46">
        <v>0</v>
      </c>
      <c r="X143" s="55">
        <v>0</v>
      </c>
      <c r="Y143" s="55">
        <v>0</v>
      </c>
      <c r="Z143" s="55">
        <v>0</v>
      </c>
      <c r="AA143" s="55">
        <v>0</v>
      </c>
      <c r="AB143" s="45" t="s">
        <v>509</v>
      </c>
      <c r="AC143" s="44" t="s">
        <v>140</v>
      </c>
      <c r="AD143" s="44" t="s">
        <v>150</v>
      </c>
      <c r="AE143" s="26"/>
      <c r="AF143" s="59"/>
    </row>
    <row r="144" spans="1:32" x14ac:dyDescent="0.25">
      <c r="A144" s="135" t="s">
        <v>2</v>
      </c>
      <c r="B144" s="49" t="s">
        <v>510</v>
      </c>
      <c r="C144" s="77" t="s">
        <v>61</v>
      </c>
      <c r="D144" s="61">
        <v>23</v>
      </c>
      <c r="E144" s="76">
        <v>9</v>
      </c>
      <c r="F144" s="76">
        <v>0</v>
      </c>
      <c r="G144" s="76">
        <v>5</v>
      </c>
      <c r="H144" s="76">
        <v>40</v>
      </c>
      <c r="I144" s="76">
        <v>24</v>
      </c>
      <c r="J144" s="76">
        <v>0.1</v>
      </c>
      <c r="K144" s="42">
        <v>0.05</v>
      </c>
      <c r="L144" s="76">
        <v>0</v>
      </c>
      <c r="M144" s="27" t="b">
        <v>1</v>
      </c>
      <c r="N144" s="47">
        <v>5</v>
      </c>
      <c r="O144" s="47">
        <v>5</v>
      </c>
      <c r="P144" s="31">
        <v>0</v>
      </c>
      <c r="Q144" s="47">
        <v>0</v>
      </c>
      <c r="R144" s="36" t="b">
        <v>1</v>
      </c>
      <c r="S144" s="29" t="b">
        <v>0</v>
      </c>
      <c r="T144" s="28" t="b">
        <v>0</v>
      </c>
      <c r="U144" s="46">
        <v>1</v>
      </c>
      <c r="V144" s="46">
        <v>1</v>
      </c>
      <c r="W144" s="46">
        <v>0</v>
      </c>
      <c r="X144" s="55">
        <v>0</v>
      </c>
      <c r="Y144" s="55">
        <v>0</v>
      </c>
      <c r="Z144" s="55">
        <v>0</v>
      </c>
      <c r="AA144" s="55">
        <v>0</v>
      </c>
      <c r="AB144" s="45" t="s">
        <v>509</v>
      </c>
      <c r="AC144" s="44" t="s">
        <v>140</v>
      </c>
      <c r="AD144" s="44" t="s">
        <v>150</v>
      </c>
      <c r="AE144" s="26"/>
      <c r="AF144" s="59"/>
    </row>
    <row r="145" spans="1:32" x14ac:dyDescent="0.25">
      <c r="A145" s="135" t="s">
        <v>2</v>
      </c>
      <c r="B145" s="49" t="s">
        <v>511</v>
      </c>
      <c r="C145" s="77" t="s">
        <v>61</v>
      </c>
      <c r="D145" s="61">
        <v>20</v>
      </c>
      <c r="E145" s="76">
        <v>3</v>
      </c>
      <c r="F145" s="76">
        <v>0</v>
      </c>
      <c r="G145" s="76">
        <v>5</v>
      </c>
      <c r="H145" s="76">
        <v>12</v>
      </c>
      <c r="I145" s="76">
        <v>95</v>
      </c>
      <c r="J145" s="76">
        <v>0.4</v>
      </c>
      <c r="K145" s="42">
        <v>0.05</v>
      </c>
      <c r="L145" s="76">
        <v>0</v>
      </c>
      <c r="M145" s="27" t="b">
        <v>1</v>
      </c>
      <c r="N145" s="47">
        <v>5</v>
      </c>
      <c r="O145" s="47">
        <v>5</v>
      </c>
      <c r="P145" s="31">
        <v>0</v>
      </c>
      <c r="Q145" s="47">
        <v>0</v>
      </c>
      <c r="R145" s="36" t="b">
        <v>1</v>
      </c>
      <c r="S145" s="29" t="b">
        <v>0</v>
      </c>
      <c r="T145" s="28" t="b">
        <v>0</v>
      </c>
      <c r="U145" s="46">
        <v>1</v>
      </c>
      <c r="V145" s="46">
        <v>1</v>
      </c>
      <c r="W145" s="46">
        <v>0</v>
      </c>
      <c r="X145" s="55">
        <v>0</v>
      </c>
      <c r="Y145" s="55">
        <v>0</v>
      </c>
      <c r="Z145" s="55">
        <v>0</v>
      </c>
      <c r="AA145" s="55">
        <v>0</v>
      </c>
      <c r="AB145" s="45" t="s">
        <v>509</v>
      </c>
      <c r="AC145" s="44" t="s">
        <v>140</v>
      </c>
      <c r="AD145" s="44" t="s">
        <v>150</v>
      </c>
      <c r="AE145" s="26"/>
      <c r="AF145" s="59"/>
    </row>
    <row r="146" spans="1:32" x14ac:dyDescent="0.25">
      <c r="A146" s="172" t="s">
        <v>2</v>
      </c>
      <c r="B146" s="49" t="s">
        <v>512</v>
      </c>
      <c r="C146" s="77" t="s">
        <v>61</v>
      </c>
      <c r="D146" s="61">
        <v>40</v>
      </c>
      <c r="E146" s="76">
        <v>6</v>
      </c>
      <c r="F146" s="76">
        <v>1</v>
      </c>
      <c r="G146" s="76">
        <v>5</v>
      </c>
      <c r="H146" s="76">
        <v>0</v>
      </c>
      <c r="I146" s="76">
        <v>0</v>
      </c>
      <c r="J146" s="173">
        <v>0</v>
      </c>
      <c r="K146" s="174">
        <v>0</v>
      </c>
      <c r="L146" s="76">
        <v>0</v>
      </c>
      <c r="M146" s="27" t="b">
        <v>0</v>
      </c>
      <c r="N146" s="47">
        <v>5</v>
      </c>
      <c r="O146" s="47">
        <v>5</v>
      </c>
      <c r="P146" s="31">
        <v>0</v>
      </c>
      <c r="Q146" s="47">
        <v>0</v>
      </c>
      <c r="R146" s="36" t="b">
        <v>1</v>
      </c>
      <c r="S146" s="29" t="b">
        <v>0</v>
      </c>
      <c r="T146" s="28" t="b">
        <v>0</v>
      </c>
      <c r="U146" s="46">
        <v>1</v>
      </c>
      <c r="V146" s="46"/>
      <c r="W146" s="46">
        <v>0</v>
      </c>
      <c r="X146" s="55">
        <v>0</v>
      </c>
      <c r="Y146" s="55">
        <v>0</v>
      </c>
      <c r="Z146" s="55">
        <v>0</v>
      </c>
      <c r="AA146" s="55">
        <v>0</v>
      </c>
      <c r="AB146" s="45" t="s">
        <v>224</v>
      </c>
      <c r="AC146" s="44" t="s">
        <v>513</v>
      </c>
      <c r="AD146" s="44" t="s">
        <v>195</v>
      </c>
      <c r="AE146" s="26"/>
      <c r="AF146" s="59"/>
    </row>
    <row r="147" spans="1:32" ht="15.75" thickBot="1" x14ac:dyDescent="0.3"/>
    <row r="148" spans="1:32" ht="23.25" x14ac:dyDescent="0.35">
      <c r="A148" s="9" t="s">
        <v>57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F148" s="8"/>
    </row>
    <row r="149" spans="1:32" x14ac:dyDescent="0.25">
      <c r="A149" s="22"/>
      <c r="B149" s="22"/>
      <c r="C149" s="22"/>
      <c r="D149" s="22"/>
      <c r="E149" s="22"/>
      <c r="F149" s="171"/>
      <c r="G149" s="171"/>
      <c r="H149" s="21" t="s">
        <v>56</v>
      </c>
      <c r="I149" s="21"/>
      <c r="J149" s="22"/>
      <c r="K149" s="17"/>
      <c r="L149" s="17"/>
      <c r="M149" s="17" t="s">
        <v>55</v>
      </c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21"/>
      <c r="AB149" s="21"/>
      <c r="AC149" s="21"/>
      <c r="AD149" s="21"/>
      <c r="AE149" s="17"/>
    </row>
    <row r="150" spans="1:32" ht="145.5" x14ac:dyDescent="0.25">
      <c r="A150" s="7" t="s">
        <v>54</v>
      </c>
      <c r="B150" s="7" t="s">
        <v>17</v>
      </c>
      <c r="C150" s="7" t="s">
        <v>53</v>
      </c>
      <c r="D150" s="20" t="s">
        <v>52</v>
      </c>
      <c r="E150" s="20" t="s">
        <v>51</v>
      </c>
      <c r="F150" s="20" t="s">
        <v>50</v>
      </c>
      <c r="G150" s="20" t="s">
        <v>49</v>
      </c>
      <c r="H150" s="20" t="s">
        <v>48</v>
      </c>
      <c r="I150" s="20" t="s">
        <v>47</v>
      </c>
      <c r="J150" s="20" t="s">
        <v>46</v>
      </c>
      <c r="K150" s="20" t="s">
        <v>45</v>
      </c>
      <c r="L150" s="20" t="s">
        <v>44</v>
      </c>
      <c r="M150" s="19" t="s">
        <v>43</v>
      </c>
      <c r="N150" s="19" t="s">
        <v>42</v>
      </c>
      <c r="O150" s="19" t="s">
        <v>41</v>
      </c>
    </row>
    <row r="151" spans="1:32" x14ac:dyDescent="0.25">
      <c r="A151" s="16" t="s">
        <v>2</v>
      </c>
      <c r="B151" s="15" t="s">
        <v>40</v>
      </c>
      <c r="C151" s="15" t="s">
        <v>38</v>
      </c>
      <c r="D151" s="14" t="s">
        <v>30</v>
      </c>
      <c r="E151" s="14">
        <v>3</v>
      </c>
      <c r="F151" s="18">
        <v>0</v>
      </c>
      <c r="G151" s="18">
        <v>0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2" x14ac:dyDescent="0.25">
      <c r="A152" s="16" t="s">
        <v>2</v>
      </c>
      <c r="B152" s="15" t="s">
        <v>39</v>
      </c>
      <c r="C152" s="15" t="s">
        <v>38</v>
      </c>
      <c r="D152" s="14" t="s">
        <v>23</v>
      </c>
      <c r="E152" s="14">
        <v>3</v>
      </c>
      <c r="F152" s="18">
        <v>0</v>
      </c>
      <c r="G152" s="18">
        <v>1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2" x14ac:dyDescent="0.25">
      <c r="A153" s="16" t="s">
        <v>2</v>
      </c>
      <c r="B153" s="15" t="s">
        <v>37</v>
      </c>
      <c r="C153" s="15" t="s">
        <v>35</v>
      </c>
      <c r="D153" s="14" t="s">
        <v>30</v>
      </c>
      <c r="E153" s="14">
        <v>3</v>
      </c>
      <c r="F153" s="18">
        <v>0</v>
      </c>
      <c r="G153" s="18">
        <v>0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2" x14ac:dyDescent="0.25">
      <c r="A154" s="16" t="s">
        <v>2</v>
      </c>
      <c r="B154" s="15" t="s">
        <v>36</v>
      </c>
      <c r="C154" s="15" t="s">
        <v>35</v>
      </c>
      <c r="D154" s="14" t="s">
        <v>23</v>
      </c>
      <c r="E154" s="14">
        <v>3</v>
      </c>
      <c r="F154" s="18">
        <v>0</v>
      </c>
      <c r="G154" s="18">
        <v>1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2" x14ac:dyDescent="0.25">
      <c r="A155" s="16" t="s">
        <v>2</v>
      </c>
      <c r="B155" s="15" t="s">
        <v>34</v>
      </c>
      <c r="C155" s="15" t="s">
        <v>24</v>
      </c>
      <c r="D155" s="14" t="s">
        <v>30</v>
      </c>
      <c r="E155" s="14">
        <v>3</v>
      </c>
      <c r="F155" s="18">
        <v>0</v>
      </c>
      <c r="G155" s="18">
        <v>0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2" x14ac:dyDescent="0.25">
      <c r="A156" s="16" t="s">
        <v>2</v>
      </c>
      <c r="B156" s="15" t="s">
        <v>33</v>
      </c>
      <c r="C156" s="15" t="s">
        <v>24</v>
      </c>
      <c r="D156" s="14" t="s">
        <v>23</v>
      </c>
      <c r="E156" s="14">
        <v>3</v>
      </c>
      <c r="F156" s="18">
        <v>0</v>
      </c>
      <c r="G156" s="18">
        <v>1</v>
      </c>
      <c r="H156" s="18">
        <v>0</v>
      </c>
      <c r="I156" s="1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17"/>
      <c r="Q156" s="17"/>
    </row>
    <row r="157" spans="1:32" x14ac:dyDescent="0.25">
      <c r="A157" s="16" t="s">
        <v>2</v>
      </c>
      <c r="B157" s="15" t="s">
        <v>32</v>
      </c>
      <c r="C157" s="15" t="s">
        <v>24</v>
      </c>
      <c r="D157" s="14" t="s">
        <v>26</v>
      </c>
      <c r="E157" s="14">
        <v>3</v>
      </c>
      <c r="F157" s="18">
        <v>0</v>
      </c>
      <c r="G157" s="18">
        <v>2</v>
      </c>
      <c r="H157" s="18">
        <v>0</v>
      </c>
      <c r="I157" s="1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17"/>
      <c r="Q157" s="17"/>
    </row>
    <row r="158" spans="1:32" x14ac:dyDescent="0.25">
      <c r="A158" s="16" t="s">
        <v>2</v>
      </c>
      <c r="B158" s="15" t="s">
        <v>31</v>
      </c>
      <c r="C158" s="15" t="s">
        <v>27</v>
      </c>
      <c r="D158" s="14" t="s">
        <v>30</v>
      </c>
      <c r="E158" s="14">
        <v>3</v>
      </c>
      <c r="F158" s="18">
        <v>0</v>
      </c>
      <c r="G158" s="18">
        <v>0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5">
      <c r="A159" s="16" t="s">
        <v>2</v>
      </c>
      <c r="B159" s="15" t="s">
        <v>29</v>
      </c>
      <c r="C159" s="15" t="s">
        <v>27</v>
      </c>
      <c r="D159" s="14" t="s">
        <v>23</v>
      </c>
      <c r="E159" s="14">
        <v>3</v>
      </c>
      <c r="F159" s="18">
        <v>0</v>
      </c>
      <c r="G159" s="18">
        <v>1</v>
      </c>
      <c r="H159" s="18">
        <v>0</v>
      </c>
      <c r="I159" s="18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  <c r="P159" s="17"/>
      <c r="Q159" s="17"/>
    </row>
    <row r="160" spans="1:32" x14ac:dyDescent="0.25">
      <c r="A160" s="16" t="s">
        <v>2</v>
      </c>
      <c r="B160" s="15" t="s">
        <v>28</v>
      </c>
      <c r="C160" s="15" t="s">
        <v>27</v>
      </c>
      <c r="D160" s="14" t="s">
        <v>26</v>
      </c>
      <c r="E160" s="14">
        <v>3</v>
      </c>
      <c r="F160" s="18">
        <v>0</v>
      </c>
      <c r="G160" s="18">
        <v>2</v>
      </c>
      <c r="H160" s="18">
        <v>0</v>
      </c>
      <c r="I160" s="18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  <c r="P160" s="17"/>
      <c r="Q160" s="17"/>
    </row>
    <row r="161" spans="1:31" x14ac:dyDescent="0.25">
      <c r="A161" s="16" t="s">
        <v>2</v>
      </c>
      <c r="B161" s="15" t="s">
        <v>25</v>
      </c>
      <c r="C161" s="15" t="s">
        <v>24</v>
      </c>
      <c r="D161" s="14" t="s">
        <v>23</v>
      </c>
      <c r="E161" s="14">
        <v>1</v>
      </c>
      <c r="F161" s="13">
        <v>0</v>
      </c>
      <c r="G161" s="13">
        <v>1</v>
      </c>
      <c r="H161" s="13">
        <v>0</v>
      </c>
      <c r="I161" s="13">
        <v>0</v>
      </c>
      <c r="J161" s="12">
        <v>2</v>
      </c>
      <c r="K161" s="12">
        <v>0</v>
      </c>
      <c r="L161" s="12">
        <v>0</v>
      </c>
      <c r="M161" s="11" t="s">
        <v>22</v>
      </c>
      <c r="N161" s="11" t="s">
        <v>21</v>
      </c>
      <c r="O161" s="10" t="s">
        <v>20</v>
      </c>
    </row>
    <row r="162" spans="1:31" x14ac:dyDescent="0.25">
      <c r="A162" s="16" t="s">
        <v>2</v>
      </c>
      <c r="B162" s="95" t="s">
        <v>447</v>
      </c>
      <c r="C162" s="95" t="s">
        <v>38</v>
      </c>
      <c r="D162" s="127" t="s">
        <v>30</v>
      </c>
      <c r="E162" s="14">
        <v>1</v>
      </c>
      <c r="F162" s="128">
        <v>0</v>
      </c>
      <c r="G162" s="128">
        <v>0</v>
      </c>
      <c r="H162" s="128">
        <v>0</v>
      </c>
      <c r="I162" s="12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5.75" thickBot="1" x14ac:dyDescent="0.3"/>
    <row r="165" spans="1:31" ht="23.25" x14ac:dyDescent="0.35">
      <c r="A165" s="9" t="s">
        <v>19</v>
      </c>
      <c r="B165" s="9"/>
      <c r="C165" s="9"/>
      <c r="D165" s="9"/>
      <c r="E165" s="8"/>
      <c r="F165" s="8"/>
      <c r="G165" s="8"/>
      <c r="H165" s="8"/>
      <c r="I165" s="8"/>
      <c r="J165" s="8"/>
      <c r="K165" s="8"/>
      <c r="L165" s="8"/>
    </row>
    <row r="167" spans="1:31" ht="159.75" x14ac:dyDescent="0.25">
      <c r="A167" s="7" t="s">
        <v>18</v>
      </c>
      <c r="B167" s="6" t="s">
        <v>17</v>
      </c>
      <c r="C167" s="6" t="s">
        <v>16</v>
      </c>
      <c r="D167" s="5" t="s">
        <v>15</v>
      </c>
      <c r="E167" s="5" t="s">
        <v>14</v>
      </c>
      <c r="F167" s="5" t="s">
        <v>13</v>
      </c>
      <c r="G167" s="5" t="s">
        <v>12</v>
      </c>
      <c r="H167" s="5" t="s">
        <v>11</v>
      </c>
    </row>
    <row r="168" spans="1:31" x14ac:dyDescent="0.25">
      <c r="A168" s="4" t="s">
        <v>2</v>
      </c>
      <c r="B168" s="3" t="s">
        <v>10</v>
      </c>
      <c r="C168" s="3" t="s">
        <v>9</v>
      </c>
      <c r="D168" s="2">
        <v>42</v>
      </c>
      <c r="E168" s="2">
        <v>8</v>
      </c>
      <c r="F168" s="2">
        <v>1.3</v>
      </c>
      <c r="G168" s="2">
        <v>2</v>
      </c>
      <c r="H168" s="2">
        <v>0</v>
      </c>
    </row>
    <row r="169" spans="1:31" x14ac:dyDescent="0.25">
      <c r="A169" s="4" t="s">
        <v>2</v>
      </c>
      <c r="B169" s="3" t="s">
        <v>8</v>
      </c>
      <c r="C169" s="3" t="s">
        <v>7</v>
      </c>
      <c r="D169" s="2">
        <v>92</v>
      </c>
      <c r="E169" s="2">
        <v>10</v>
      </c>
      <c r="F169" s="2">
        <v>1.1000000000000001</v>
      </c>
      <c r="G169" s="2">
        <v>2</v>
      </c>
      <c r="H169" s="2">
        <v>0</v>
      </c>
    </row>
    <row r="170" spans="1:31" x14ac:dyDescent="0.25">
      <c r="A170" s="4" t="s">
        <v>2</v>
      </c>
      <c r="B170" s="3" t="s">
        <v>6</v>
      </c>
      <c r="C170" s="3" t="s">
        <v>5</v>
      </c>
      <c r="D170" s="2">
        <v>235</v>
      </c>
      <c r="E170" s="2">
        <v>12</v>
      </c>
      <c r="F170" s="2">
        <v>0.9</v>
      </c>
      <c r="G170" s="2">
        <v>2</v>
      </c>
      <c r="H170" s="2">
        <v>0</v>
      </c>
    </row>
    <row r="171" spans="1:31" x14ac:dyDescent="0.25">
      <c r="A171" s="4" t="s">
        <v>2</v>
      </c>
      <c r="B171" s="3" t="s">
        <v>4</v>
      </c>
      <c r="C171" s="3" t="s">
        <v>3</v>
      </c>
      <c r="D171" s="2">
        <v>686</v>
      </c>
      <c r="E171" s="2">
        <v>14</v>
      </c>
      <c r="F171" s="2">
        <v>0.7</v>
      </c>
      <c r="G171" s="2">
        <v>2</v>
      </c>
      <c r="H171" s="2">
        <v>0</v>
      </c>
    </row>
    <row r="172" spans="1:31" x14ac:dyDescent="0.25">
      <c r="A172" s="4" t="s">
        <v>2</v>
      </c>
      <c r="B172" s="3" t="s">
        <v>1</v>
      </c>
      <c r="C172" s="3" t="s">
        <v>0</v>
      </c>
      <c r="D172" s="2">
        <v>1040</v>
      </c>
      <c r="E172" s="2">
        <v>14</v>
      </c>
      <c r="F172" s="2">
        <v>0.5</v>
      </c>
      <c r="G172" s="2">
        <v>2</v>
      </c>
      <c r="H172" s="2">
        <v>0</v>
      </c>
    </row>
    <row r="175" spans="1:31" x14ac:dyDescent="0.25">
      <c r="D175" s="1">
        <v>42</v>
      </c>
      <c r="F175" s="1">
        <v>1.3</v>
      </c>
      <c r="G175">
        <f>D168*F168</f>
        <v>54.6</v>
      </c>
      <c r="I175">
        <f>D175*F175</f>
        <v>54.6</v>
      </c>
    </row>
    <row r="176" spans="1:31" x14ac:dyDescent="0.25">
      <c r="D176" s="1">
        <v>92</v>
      </c>
      <c r="F176" s="1">
        <v>1.1000000000000001</v>
      </c>
      <c r="G176">
        <f>D169*F169</f>
        <v>101.2</v>
      </c>
      <c r="I176">
        <f>D176*F176</f>
        <v>101.2</v>
      </c>
    </row>
    <row r="177" spans="4:9" x14ac:dyDescent="0.25">
      <c r="D177" s="1">
        <v>235</v>
      </c>
      <c r="F177" s="1">
        <v>0.9</v>
      </c>
      <c r="G177">
        <f>D170*F170</f>
        <v>211.5</v>
      </c>
      <c r="I177">
        <f>D177*F177</f>
        <v>211.5</v>
      </c>
    </row>
    <row r="178" spans="4:9" x14ac:dyDescent="0.25">
      <c r="D178" s="1">
        <v>686</v>
      </c>
      <c r="F178" s="1">
        <v>0.7</v>
      </c>
      <c r="G178">
        <f>D171*F171</f>
        <v>480.2</v>
      </c>
      <c r="I178">
        <f>D178*F178</f>
        <v>480.2</v>
      </c>
    </row>
    <row r="179" spans="4:9" x14ac:dyDescent="0.25">
      <c r="D179" s="1">
        <v>1040</v>
      </c>
      <c r="F179" s="1">
        <v>0.5</v>
      </c>
      <c r="G179">
        <f>D172*F172</f>
        <v>520</v>
      </c>
      <c r="I179">
        <f>D179*F179</f>
        <v>520</v>
      </c>
    </row>
  </sheetData>
  <mergeCells count="3">
    <mergeCell ref="E22:F22"/>
    <mergeCell ref="E3:F3"/>
    <mergeCell ref="F149:G149"/>
  </mergeCells>
  <conditionalFormatting sqref="M119:M125 R119:T125 M24:M56 R24:T56 S128:T128 M128 R58:T104 M58:M104 M106:M116 R106:T116 M143:M146 R143:T146">
    <cfRule type="expression" dxfId="25" priority="78">
      <formula>M24=FALSE</formula>
    </cfRule>
  </conditionalFormatting>
  <conditionalFormatting sqref="M117 R117:T117">
    <cfRule type="expression" dxfId="24" priority="71">
      <formula>M117=FALSE</formula>
    </cfRule>
  </conditionalFormatting>
  <conditionalFormatting sqref="N117:Q1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23" priority="65">
      <formula>M116=FALSE</formula>
    </cfRule>
  </conditionalFormatting>
  <conditionalFormatting sqref="N116:Q12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22" priority="63">
      <formula>M115=FALSE</formula>
    </cfRule>
  </conditionalFormatting>
  <conditionalFormatting sqref="N115:Q11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21" priority="60">
      <formula>M126=FALSE</formula>
    </cfRule>
  </conditionalFormatting>
  <conditionalFormatting sqref="M126 R126:T126">
    <cfRule type="expression" dxfId="20" priority="59">
      <formula>M126=FALSE</formula>
    </cfRule>
  </conditionalFormatting>
  <conditionalFormatting sqref="N126:Q12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9" priority="57">
      <formula>R128=FALSE</formula>
    </cfRule>
  </conditionalFormatting>
  <conditionalFormatting sqref="S129:T129 M129">
    <cfRule type="expression" dxfId="18" priority="56">
      <formula>M129=FALSE</formula>
    </cfRule>
  </conditionalFormatting>
  <conditionalFormatting sqref="N129:Q1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7" priority="54">
      <formula>R129=FALSE</formula>
    </cfRule>
  </conditionalFormatting>
  <conditionalFormatting sqref="R134">
    <cfRule type="expression" dxfId="16" priority="39">
      <formula>R134=FALSE</formula>
    </cfRule>
  </conditionalFormatting>
  <conditionalFormatting sqref="S134:T134 M134">
    <cfRule type="expression" dxfId="15" priority="41">
      <formula>M134=FALSE</formula>
    </cfRule>
  </conditionalFormatting>
  <conditionalFormatting sqref="N134:Q13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4" priority="34">
      <formula>M135=FALSE</formula>
    </cfRule>
  </conditionalFormatting>
  <conditionalFormatting sqref="M130:M133 R130:T133">
    <cfRule type="expression" dxfId="13" priority="35">
      <formula>M130=FALSE</formula>
    </cfRule>
  </conditionalFormatting>
  <conditionalFormatting sqref="N130:Q13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2" priority="32">
      <formula>R135=FALSE</formula>
    </cfRule>
  </conditionalFormatting>
  <conditionalFormatting sqref="R136">
    <cfRule type="expression" dxfId="11" priority="27">
      <formula>R136=FALSE</formula>
    </cfRule>
  </conditionalFormatting>
  <conditionalFormatting sqref="N136:Q1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" priority="29">
      <formula>M136=FALSE</formula>
    </cfRule>
  </conditionalFormatting>
  <conditionalFormatting sqref="R137">
    <cfRule type="expression" dxfId="9" priority="22">
      <formula>R137=FALSE</formula>
    </cfRule>
  </conditionalFormatting>
  <conditionalFormatting sqref="N137:Q1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8" priority="24">
      <formula>M137=FALSE</formula>
    </cfRule>
  </conditionalFormatting>
  <conditionalFormatting sqref="M139 R139:T139">
    <cfRule type="expression" dxfId="7" priority="20">
      <formula>M139=FALSE</formula>
    </cfRule>
  </conditionalFormatting>
  <conditionalFormatting sqref="N139:Q13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6" priority="18">
      <formula>M57=FALSE</formula>
    </cfRule>
  </conditionalFormatting>
  <conditionalFormatting sqref="N57:Q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5" priority="16">
      <formula>M138=FALSE</formula>
    </cfRule>
  </conditionalFormatting>
  <conditionalFormatting sqref="N138:Q1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4" priority="14">
      <formula>M140=FALSE</formula>
    </cfRule>
  </conditionalFormatting>
  <conditionalFormatting sqref="N140:Q1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3" priority="10">
      <formula>M141=FALSE</formula>
    </cfRule>
  </conditionalFormatting>
  <conditionalFormatting sqref="N141:Q1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2" priority="5">
      <formula>R142=FALSE</formula>
    </cfRule>
  </conditionalFormatting>
  <conditionalFormatting sqref="N142:Q1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1" priority="7">
      <formula>M142=FALSE</formula>
    </cfRule>
  </conditionalFormatting>
  <conditionalFormatting sqref="R105:T105 M105">
    <cfRule type="expression" dxfId="0" priority="3">
      <formula>M105=FALSE</formula>
    </cfRule>
  </conditionalFormatting>
  <conditionalFormatting sqref="N105:Q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4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36:G146 H40:I146 J141:J146">
      <formula1>0</formula1>
    </dataValidation>
    <dataValidation type="decimal" allowBlank="1" sqref="D151:G162 P140:V140 M140:N140 Q141:W146 N141:O146 N24:O139 Q24:W139">
      <formula1>1</formula1>
      <formula2>10</formula2>
    </dataValidation>
    <dataValidation type="decimal" allowBlank="1" showInputMessage="1" prompt="probability [0..1]" sqref="H151:L160 H161:I161 J162:L162 X141:AA146 W140:Z140 X24:AA139">
      <formula1>0</formula1>
      <formula2>1</formula2>
    </dataValidation>
    <dataValidation type="list" allowBlank="1" showInputMessage="1" showErrorMessage="1" sqref="C151:C162 C24:C146">
      <formula1>INDIRECT("entityCategoryDefinitions['[sku']]")</formula1>
    </dataValidation>
    <dataValidation allowBlank="1" showErrorMessage="1" prompt="percentage [0..1]" sqref="J161:L161 M151:O162 AA140:AC140 AB131:AB142 AC131:AC139 AB143:AF146 AC141:AC142 AB24:AC130 AD24:AF142"/>
    <dataValidation type="list" sqref="P141:P146 O140 P24:P139">
      <formula1>INDIRECT("dragonTierDefinitions['[order']]")</formula1>
    </dataValidation>
    <dataValidation type="decimal" showInputMessage="1" showErrorMessage="1" prompt="probability [0..1]" sqref="K24:L139 K140 K141:L146">
      <formula1>0</formula1>
      <formula2>1</formula2>
    </dataValidation>
    <dataValidation type="list" sqref="M141:M146 L140 M24:M139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46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71"/>
      <c r="G3" s="171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2018-11-30T12:10:41Z</dcterms:modified>
</cp:coreProperties>
</file>