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65" windowWidth="28920" windowHeight="16320" tabRatio="772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entities!$B$84:$M$113</definedName>
  </definedNames>
  <calcPr calcId="162913" calcMode="manual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6" i="42"/>
  <c r="Q65" i="42"/>
  <c r="Q64" i="42"/>
  <c r="K16" i="44"/>
  <c r="L16" i="44"/>
  <c r="M16" i="44"/>
  <c r="Q60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7" i="42"/>
  <c r="G128" i="42"/>
  <c r="G129" i="42"/>
  <c r="G130" i="42"/>
  <c r="G131" i="42"/>
  <c r="S47" i="42"/>
  <c r="Q47" i="42"/>
  <c r="Q5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79" i="42"/>
  <c r="S78" i="42"/>
  <c r="S45" i="42"/>
  <c r="S48" i="42"/>
  <c r="S53" i="42"/>
  <c r="S35" i="42"/>
  <c r="S56" i="42"/>
  <c r="S40" i="42"/>
  <c r="S44" i="42"/>
  <c r="S43" i="42"/>
  <c r="S42" i="42"/>
  <c r="S41" i="42"/>
  <c r="S39" i="42"/>
  <c r="Q77" i="42"/>
  <c r="Q75" i="42"/>
  <c r="Q79" i="42"/>
  <c r="Q78" i="42"/>
  <c r="Q45" i="42"/>
  <c r="Q50" i="42"/>
  <c r="Q49" i="42"/>
  <c r="Q48" i="42"/>
  <c r="Q53" i="42"/>
  <c r="Q35" i="42"/>
  <c r="Q63" i="42"/>
  <c r="Q57" i="42"/>
  <c r="Q56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<sst xmlns="http://schemas.openxmlformats.org/spreadsheetml/2006/main" count="3097" uniqueCount="1243">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</sst>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0" totalsRowShown="0" headerRowDxfId="234" headerRowBorderDxfId="233" tableBorderDxfId="232" totalsRowBorderDxfId="231">
  <autoFilter ref="B21:AF80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4:O113" totalsRowShown="0">
  <autoFilter ref="B84:O113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1209</v>
      </c>
      <c r="AK15" s="407" t="s">
        <v>1210</v>
      </c>
      <c r="AL15" s="148" t="s">
        <v>1211</v>
      </c>
      <c r="AM15" s="148" t="s">
        <v>1212</v>
      </c>
      <c r="AN15" s="148" t="s">
        <v>1213</v>
      </c>
      <c r="AO15" s="148" t="s">
        <v>1214</v>
      </c>
      <c r="AP15" s="148" t="s">
        <v>1215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1191</v>
      </c>
      <c r="AZ15" s="143" t="s">
        <v>1192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15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1218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1188</v>
      </c>
      <c r="K5" s="366" t="s">
        <v>1115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1097</v>
      </c>
      <c r="D6" s="132" t="s">
        <v>871</v>
      </c>
      <c r="E6" s="132" t="s">
        <v>1067</v>
      </c>
      <c r="F6" s="132">
        <v>1</v>
      </c>
      <c r="G6" s="15" t="s">
        <v>878</v>
      </c>
      <c r="H6" s="15" t="s">
        <v>881</v>
      </c>
      <c r="I6" s="15" t="s">
        <v>1153</v>
      </c>
      <c r="J6" s="363" t="s">
        <v>1086</v>
      </c>
      <c r="K6" s="366" t="s">
        <v>1137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1107</v>
      </c>
      <c r="F7" s="138">
        <v>0</v>
      </c>
      <c r="G7" s="15" t="s">
        <v>877</v>
      </c>
      <c r="H7" s="15" t="s">
        <v>879</v>
      </c>
      <c r="I7" s="15" t="s">
        <v>1150</v>
      </c>
      <c r="J7" s="363" t="s">
        <v>381</v>
      </c>
      <c r="K7" s="366" t="s">
        <v>1082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1107</v>
      </c>
      <c r="F8" s="132">
        <v>1</v>
      </c>
      <c r="G8" s="15" t="s">
        <v>877</v>
      </c>
      <c r="H8" s="15" t="s">
        <v>879</v>
      </c>
      <c r="I8" s="15" t="s">
        <v>1150</v>
      </c>
      <c r="J8" s="363" t="s">
        <v>313</v>
      </c>
      <c r="K8" s="366" t="s">
        <v>1108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1107</v>
      </c>
      <c r="F9" s="132">
        <v>2</v>
      </c>
      <c r="G9" s="15" t="s">
        <v>877</v>
      </c>
      <c r="H9" s="358" t="s">
        <v>879</v>
      </c>
      <c r="I9" s="358" t="s">
        <v>1150</v>
      </c>
      <c r="J9" s="363" t="s">
        <v>1068</v>
      </c>
      <c r="K9" s="366" t="s">
        <v>1109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1045</v>
      </c>
      <c r="D10" s="138" t="s">
        <v>871</v>
      </c>
      <c r="E10" s="138" t="s">
        <v>1107</v>
      </c>
      <c r="F10" s="138">
        <v>3</v>
      </c>
      <c r="G10" s="15" t="s">
        <v>877</v>
      </c>
      <c r="H10" s="15" t="s">
        <v>880</v>
      </c>
      <c r="I10" s="15" t="s">
        <v>1152</v>
      </c>
      <c r="J10" s="363" t="s">
        <v>381</v>
      </c>
      <c r="K10" s="366" t="s">
        <v>1110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1046</v>
      </c>
      <c r="D11" s="138" t="s">
        <v>871</v>
      </c>
      <c r="E11" s="138" t="s">
        <v>1107</v>
      </c>
      <c r="F11" s="132">
        <v>4</v>
      </c>
      <c r="G11" s="15" t="s">
        <v>877</v>
      </c>
      <c r="H11" s="15" t="s">
        <v>881</v>
      </c>
      <c r="I11" s="15" t="s">
        <v>1153</v>
      </c>
      <c r="J11" s="363" t="s">
        <v>1068</v>
      </c>
      <c r="K11" s="366" t="s">
        <v>1111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1047</v>
      </c>
      <c r="D12" s="138" t="s">
        <v>871</v>
      </c>
      <c r="E12" s="138" t="s">
        <v>1107</v>
      </c>
      <c r="F12" s="138">
        <v>5</v>
      </c>
      <c r="G12" s="15" t="s">
        <v>877</v>
      </c>
      <c r="H12" s="15" t="s">
        <v>879</v>
      </c>
      <c r="I12" s="15" t="s">
        <v>1150</v>
      </c>
      <c r="J12" s="363" t="s">
        <v>313</v>
      </c>
      <c r="K12" s="366" t="s">
        <v>1112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1048</v>
      </c>
      <c r="D13" s="138" t="s">
        <v>871</v>
      </c>
      <c r="E13" s="138" t="s">
        <v>1107</v>
      </c>
      <c r="F13" s="138">
        <v>6</v>
      </c>
      <c r="G13" s="15" t="s">
        <v>877</v>
      </c>
      <c r="H13" s="15" t="s">
        <v>879</v>
      </c>
      <c r="I13" s="15" t="s">
        <v>1150</v>
      </c>
      <c r="J13" s="363" t="s">
        <v>1068</v>
      </c>
      <c r="K13" s="366" t="s">
        <v>1113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1056</v>
      </c>
      <c r="D14" s="138" t="s">
        <v>871</v>
      </c>
      <c r="E14" s="138" t="s">
        <v>1107</v>
      </c>
      <c r="F14" s="138">
        <v>7</v>
      </c>
      <c r="G14" s="15" t="s">
        <v>877</v>
      </c>
      <c r="H14" s="358" t="s">
        <v>879</v>
      </c>
      <c r="I14" s="358" t="s">
        <v>1150</v>
      </c>
      <c r="J14" s="363" t="s">
        <v>1190</v>
      </c>
      <c r="K14" s="366" t="s">
        <v>1121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1049</v>
      </c>
      <c r="D15" s="138" t="s">
        <v>871</v>
      </c>
      <c r="E15" s="138" t="s">
        <v>1063</v>
      </c>
      <c r="F15" s="138">
        <v>0</v>
      </c>
      <c r="G15" s="15" t="s">
        <v>877</v>
      </c>
      <c r="H15" s="15" t="s">
        <v>879</v>
      </c>
      <c r="I15" s="15" t="s">
        <v>1150</v>
      </c>
      <c r="J15" s="363" t="s">
        <v>1039</v>
      </c>
      <c r="K15" s="366" t="s">
        <v>1114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1055</v>
      </c>
      <c r="D16" s="138" t="s">
        <v>871</v>
      </c>
      <c r="E16" s="138" t="s">
        <v>1063</v>
      </c>
      <c r="F16" s="138">
        <v>1</v>
      </c>
      <c r="G16" s="15" t="s">
        <v>877</v>
      </c>
      <c r="H16" s="15" t="s">
        <v>881</v>
      </c>
      <c r="I16" s="15" t="s">
        <v>1153</v>
      </c>
      <c r="J16" s="363" t="s">
        <v>1039</v>
      </c>
      <c r="K16" s="366" t="s">
        <v>1120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1062</v>
      </c>
      <c r="D17" s="138" t="s">
        <v>871</v>
      </c>
      <c r="E17" s="138" t="s">
        <v>1063</v>
      </c>
      <c r="F17" s="138">
        <v>2</v>
      </c>
      <c r="G17" s="15" t="s">
        <v>877</v>
      </c>
      <c r="H17" s="15" t="s">
        <v>881</v>
      </c>
      <c r="I17" s="15" t="s">
        <v>1153</v>
      </c>
      <c r="J17" s="363" t="s">
        <v>1072</v>
      </c>
      <c r="K17" s="366" t="s">
        <v>1127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1088</v>
      </c>
      <c r="D18" s="138" t="s">
        <v>871</v>
      </c>
      <c r="E18" s="138" t="s">
        <v>1063</v>
      </c>
      <c r="F18" s="138">
        <v>3</v>
      </c>
      <c r="G18" s="15" t="s">
        <v>877</v>
      </c>
      <c r="H18" s="358" t="s">
        <v>879</v>
      </c>
      <c r="I18" s="358" t="s">
        <v>1150</v>
      </c>
      <c r="J18" s="363" t="s">
        <v>1073</v>
      </c>
      <c r="K18" s="366" t="s">
        <v>1128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1089</v>
      </c>
      <c r="D19" s="138" t="s">
        <v>871</v>
      </c>
      <c r="E19" s="138" t="s">
        <v>1063</v>
      </c>
      <c r="F19" s="138">
        <v>4</v>
      </c>
      <c r="G19" s="15" t="s">
        <v>877</v>
      </c>
      <c r="H19" s="15" t="s">
        <v>879</v>
      </c>
      <c r="I19" s="15" t="s">
        <v>1150</v>
      </c>
      <c r="J19" s="363" t="s">
        <v>1072</v>
      </c>
      <c r="K19" s="366" t="s">
        <v>1129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1090</v>
      </c>
      <c r="D20" s="138" t="s">
        <v>871</v>
      </c>
      <c r="E20" s="138" t="s">
        <v>1063</v>
      </c>
      <c r="F20" s="138">
        <v>5</v>
      </c>
      <c r="G20" s="15" t="s">
        <v>877</v>
      </c>
      <c r="H20" s="15" t="s">
        <v>879</v>
      </c>
      <c r="I20" s="15" t="s">
        <v>1150</v>
      </c>
      <c r="J20" s="363" t="s">
        <v>1071</v>
      </c>
      <c r="K20" s="366" t="s">
        <v>1130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1094</v>
      </c>
      <c r="D21" s="138" t="s">
        <v>871</v>
      </c>
      <c r="E21" s="138" t="s">
        <v>1063</v>
      </c>
      <c r="F21" s="138">
        <v>6</v>
      </c>
      <c r="G21" s="15" t="s">
        <v>877</v>
      </c>
      <c r="H21" s="15" t="s">
        <v>879</v>
      </c>
      <c r="I21" s="15" t="s">
        <v>1150</v>
      </c>
      <c r="J21" s="363" t="s">
        <v>1042</v>
      </c>
      <c r="K21" s="366" t="s">
        <v>1134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1153</v>
      </c>
      <c r="J22" s="363" t="s">
        <v>1076</v>
      </c>
      <c r="K22" s="366" t="s">
        <v>1116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1150</v>
      </c>
      <c r="J23" s="363" t="s">
        <v>1040</v>
      </c>
      <c r="K23" s="366" t="s">
        <v>1117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1053</v>
      </c>
      <c r="D24" s="138" t="s">
        <v>871</v>
      </c>
      <c r="E24" s="138" t="s">
        <v>1065</v>
      </c>
      <c r="F24" s="138">
        <v>2</v>
      </c>
      <c r="G24" s="15" t="s">
        <v>877</v>
      </c>
      <c r="H24" s="15" t="s">
        <v>879</v>
      </c>
      <c r="I24" s="15" t="s">
        <v>1150</v>
      </c>
      <c r="J24" s="363" t="s">
        <v>1080</v>
      </c>
      <c r="K24" s="366" t="s">
        <v>1118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1054</v>
      </c>
      <c r="D25" s="138" t="s">
        <v>871</v>
      </c>
      <c r="E25" s="138" t="s">
        <v>1065</v>
      </c>
      <c r="F25" s="138">
        <v>3</v>
      </c>
      <c r="G25" s="15" t="s">
        <v>877</v>
      </c>
      <c r="H25" s="358" t="s">
        <v>880</v>
      </c>
      <c r="I25" s="358" t="s">
        <v>1152</v>
      </c>
      <c r="J25" s="386" t="s">
        <v>1038</v>
      </c>
      <c r="K25" s="366" t="s">
        <v>1119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1057</v>
      </c>
      <c r="D26" s="132" t="s">
        <v>871</v>
      </c>
      <c r="E26" s="132" t="s">
        <v>1065</v>
      </c>
      <c r="F26" s="132">
        <v>4</v>
      </c>
      <c r="G26" s="15" t="s">
        <v>877</v>
      </c>
      <c r="H26" s="15" t="s">
        <v>879</v>
      </c>
      <c r="I26" s="15" t="s">
        <v>1150</v>
      </c>
      <c r="J26" s="363" t="s">
        <v>1075</v>
      </c>
      <c r="K26" s="366" t="s">
        <v>1122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1058</v>
      </c>
      <c r="D27" s="132" t="s">
        <v>871</v>
      </c>
      <c r="E27" s="138" t="s">
        <v>1065</v>
      </c>
      <c r="F27" s="132">
        <v>5</v>
      </c>
      <c r="G27" s="15" t="s">
        <v>877</v>
      </c>
      <c r="H27" s="15" t="s">
        <v>880</v>
      </c>
      <c r="I27" s="15" t="s">
        <v>1152</v>
      </c>
      <c r="J27" s="363" t="s">
        <v>1076</v>
      </c>
      <c r="K27" s="366" t="s">
        <v>1123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1059</v>
      </c>
      <c r="D28" s="138" t="s">
        <v>871</v>
      </c>
      <c r="E28" s="138" t="s">
        <v>1065</v>
      </c>
      <c r="F28" s="138">
        <v>6</v>
      </c>
      <c r="G28" s="15" t="s">
        <v>877</v>
      </c>
      <c r="H28" s="15" t="s">
        <v>881</v>
      </c>
      <c r="I28" s="15" t="s">
        <v>1153</v>
      </c>
      <c r="J28" s="363" t="s">
        <v>1040</v>
      </c>
      <c r="K28" s="366" t="s">
        <v>1124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1060</v>
      </c>
      <c r="D29" s="138" t="s">
        <v>871</v>
      </c>
      <c r="E29" s="138" t="s">
        <v>1065</v>
      </c>
      <c r="F29" s="132">
        <v>7</v>
      </c>
      <c r="G29" s="15" t="s">
        <v>877</v>
      </c>
      <c r="H29" s="15" t="s">
        <v>879</v>
      </c>
      <c r="I29" s="15" t="s">
        <v>1150</v>
      </c>
      <c r="J29" s="363" t="s">
        <v>1080</v>
      </c>
      <c r="K29" s="366" t="s">
        <v>1125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1061</v>
      </c>
      <c r="D30" s="138" t="s">
        <v>871</v>
      </c>
      <c r="E30" s="138" t="s">
        <v>1065</v>
      </c>
      <c r="F30" s="132">
        <v>8</v>
      </c>
      <c r="G30" s="15" t="s">
        <v>877</v>
      </c>
      <c r="H30" s="358" t="s">
        <v>880</v>
      </c>
      <c r="I30" s="358" t="s">
        <v>1152</v>
      </c>
      <c r="J30" s="363" t="s">
        <v>1038</v>
      </c>
      <c r="K30" s="366" t="s">
        <v>1126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1092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881</v>
      </c>
      <c r="I31" s="15" t="s">
        <v>1153</v>
      </c>
      <c r="J31" s="363" t="s">
        <v>469</v>
      </c>
      <c r="K31" s="366" t="s">
        <v>1132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1093</v>
      </c>
      <c r="D32" s="138" t="s">
        <v>871</v>
      </c>
      <c r="E32" s="138" t="s">
        <v>1066</v>
      </c>
      <c r="F32" s="132">
        <v>1</v>
      </c>
      <c r="G32" s="15" t="s">
        <v>877</v>
      </c>
      <c r="H32" s="15" t="s">
        <v>879</v>
      </c>
      <c r="I32" s="15" t="s">
        <v>1150</v>
      </c>
      <c r="J32" s="363" t="s">
        <v>1039</v>
      </c>
      <c r="K32" s="366" t="s">
        <v>1133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1101</v>
      </c>
      <c r="D33" s="138" t="s">
        <v>873</v>
      </c>
      <c r="E33" s="138" t="s">
        <v>1067</v>
      </c>
      <c r="F33" s="138">
        <v>4</v>
      </c>
      <c r="G33" s="15" t="s">
        <v>878</v>
      </c>
      <c r="H33" s="15" t="s">
        <v>881</v>
      </c>
      <c r="I33" s="15" t="s">
        <v>1203</v>
      </c>
      <c r="J33" s="363" t="s">
        <v>1039</v>
      </c>
      <c r="K33" s="366" t="s">
        <v>1141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1103</v>
      </c>
      <c r="D34" s="138" t="s">
        <v>873</v>
      </c>
      <c r="E34" s="138" t="s">
        <v>1067</v>
      </c>
      <c r="F34" s="138">
        <v>5</v>
      </c>
      <c r="G34" s="15" t="s">
        <v>1157</v>
      </c>
      <c r="H34" s="15" t="s">
        <v>879</v>
      </c>
      <c r="I34" s="15" t="s">
        <v>1154</v>
      </c>
      <c r="J34" s="363" t="s">
        <v>1174</v>
      </c>
      <c r="K34" s="366" t="s">
        <v>1143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1100</v>
      </c>
      <c r="D35" s="138" t="s">
        <v>873</v>
      </c>
      <c r="E35" s="138" t="s">
        <v>1063</v>
      </c>
      <c r="F35" s="138">
        <v>8</v>
      </c>
      <c r="G35" s="358" t="s">
        <v>1148</v>
      </c>
      <c r="H35" s="358" t="s">
        <v>880</v>
      </c>
      <c r="I35" s="358" t="s">
        <v>1156</v>
      </c>
      <c r="J35" s="363" t="s">
        <v>1087</v>
      </c>
      <c r="K35" s="366" t="s">
        <v>1140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3</v>
      </c>
      <c r="G36" s="15" t="s">
        <v>1147</v>
      </c>
      <c r="H36" s="15" t="s">
        <v>879</v>
      </c>
      <c r="I36" s="15" t="s">
        <v>1154</v>
      </c>
      <c r="J36" s="363" t="s">
        <v>1043</v>
      </c>
      <c r="K36" s="366" t="s">
        <v>1142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1095</v>
      </c>
      <c r="D37" s="138" t="s">
        <v>872</v>
      </c>
      <c r="E37" s="138" t="s">
        <v>1067</v>
      </c>
      <c r="F37" s="138">
        <v>2</v>
      </c>
      <c r="G37" s="15" t="s">
        <v>877</v>
      </c>
      <c r="H37" s="15" t="s">
        <v>879</v>
      </c>
      <c r="I37" s="15" t="s">
        <v>1151</v>
      </c>
      <c r="J37" s="363" t="s">
        <v>1083</v>
      </c>
      <c r="K37" s="366" t="s">
        <v>1135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1096</v>
      </c>
      <c r="D38" s="138" t="s">
        <v>872</v>
      </c>
      <c r="E38" s="138" t="s">
        <v>1067</v>
      </c>
      <c r="F38" s="138">
        <v>3</v>
      </c>
      <c r="G38" s="15" t="s">
        <v>1149</v>
      </c>
      <c r="H38" s="15" t="s">
        <v>880</v>
      </c>
      <c r="I38" s="15" t="s">
        <v>1155</v>
      </c>
      <c r="J38" s="363" t="s">
        <v>1085</v>
      </c>
      <c r="K38" s="366" t="s">
        <v>1136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1091</v>
      </c>
      <c r="D39" s="138" t="s">
        <v>872</v>
      </c>
      <c r="E39" s="138" t="s">
        <v>1107</v>
      </c>
      <c r="F39" s="138">
        <v>8</v>
      </c>
      <c r="G39" s="358" t="s">
        <v>877</v>
      </c>
      <c r="H39" s="358" t="s">
        <v>880</v>
      </c>
      <c r="I39" s="358" t="s">
        <v>1155</v>
      </c>
      <c r="J39" s="363" t="s">
        <v>1190</v>
      </c>
      <c r="K39" s="366" t="s">
        <v>1131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1098</v>
      </c>
      <c r="D40" s="138" t="s">
        <v>872</v>
      </c>
      <c r="E40" s="138" t="s">
        <v>1063</v>
      </c>
      <c r="F40" s="138">
        <v>7</v>
      </c>
      <c r="G40" s="15" t="s">
        <v>877</v>
      </c>
      <c r="H40" s="15" t="s">
        <v>879</v>
      </c>
      <c r="I40" s="15" t="s">
        <v>1151</v>
      </c>
      <c r="J40" s="363" t="s">
        <v>1041</v>
      </c>
      <c r="K40" s="366" t="s">
        <v>1138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1106</v>
      </c>
      <c r="D42" s="138" t="s">
        <v>1063</v>
      </c>
      <c r="E42" s="138" t="s">
        <v>1067</v>
      </c>
      <c r="F42" s="138">
        <v>6</v>
      </c>
      <c r="G42" s="15" t="s">
        <v>877</v>
      </c>
      <c r="H42" s="15" t="s">
        <v>879</v>
      </c>
      <c r="I42" s="15" t="s">
        <v>1239</v>
      </c>
      <c r="J42" s="363" t="s">
        <v>1039</v>
      </c>
      <c r="K42" s="366" t="s">
        <v>1146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15" t="s">
        <v>1240</v>
      </c>
      <c r="J43" s="363" t="s">
        <v>1177</v>
      </c>
      <c r="K43" s="366" t="s">
        <v>1144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1241</v>
      </c>
      <c r="J44" s="363" t="s">
        <v>1189</v>
      </c>
      <c r="K44" s="366" t="s">
        <v>1145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1"/>
  <sheetViews>
    <sheetView topLeftCell="A43" workbookViewId="0">
      <pane xSplit="3" topLeftCell="D1" activePane="topRight" state="frozen"/>
      <selection pane="topRight" activeCell="V70" sqref="V7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1216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1217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1221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1237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1238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1236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>
      <c r="A56" s="247"/>
      <c r="B56" s="320" t="s">
        <v>4</v>
      </c>
      <c r="C56" s="315" t="s">
        <v>707</v>
      </c>
      <c r="D56" s="316" t="s">
        <v>413</v>
      </c>
      <c r="E56" s="309">
        <v>5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f>entityDefinitions[[#This Row],['[edibleFromTier']]]</f>
        <v>0</v>
      </c>
      <c r="R56" s="20" t="b">
        <v>0</v>
      </c>
      <c r="S56" s="322">
        <f>entityDefinitions[[#This Row],['[edibleFromTier']]]</f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780</v>
      </c>
      <c r="AC56" s="370" t="s">
        <v>924</v>
      </c>
      <c r="AD56" s="379" t="s">
        <v>945</v>
      </c>
      <c r="AE56" s="370"/>
      <c r="AF56" s="300"/>
    </row>
    <row r="57" spans="1:32">
      <c r="B57" s="320" t="s">
        <v>4</v>
      </c>
      <c r="C57" s="315" t="s">
        <v>735</v>
      </c>
      <c r="D57" s="316" t="s">
        <v>413</v>
      </c>
      <c r="E57" s="309">
        <v>7</v>
      </c>
      <c r="F57" s="133">
        <v>1</v>
      </c>
      <c r="G57" s="133">
        <v>0</v>
      </c>
      <c r="H57" s="133">
        <v>4</v>
      </c>
      <c r="I57" s="133">
        <v>0</v>
      </c>
      <c r="J57" s="133">
        <v>1</v>
      </c>
      <c r="K57" s="336">
        <v>0.1</v>
      </c>
      <c r="L57" s="133">
        <v>0</v>
      </c>
      <c r="M57" s="20" t="b">
        <v>1</v>
      </c>
      <c r="N57" s="20">
        <v>0</v>
      </c>
      <c r="O57" s="20">
        <v>0.5</v>
      </c>
      <c r="P57" s="20" t="b">
        <v>1</v>
      </c>
      <c r="Q57" s="322">
        <f>entityDefinitions[[#This Row],['[edibleFromTier']]]</f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0</v>
      </c>
      <c r="AA57" s="310">
        <v>0</v>
      </c>
      <c r="AB57" s="299" t="s">
        <v>781</v>
      </c>
      <c r="AC57" s="370" t="s">
        <v>924</v>
      </c>
      <c r="AD57" s="379" t="s">
        <v>945</v>
      </c>
      <c r="AE57" s="370"/>
      <c r="AF57" s="300"/>
    </row>
    <row r="58" spans="1:32">
      <c r="B58" s="320" t="s">
        <v>4</v>
      </c>
      <c r="C58" s="315" t="s">
        <v>736</v>
      </c>
      <c r="D58" s="316" t="s">
        <v>413</v>
      </c>
      <c r="E58" s="309">
        <v>4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v>0</v>
      </c>
      <c r="R58" s="20" t="b">
        <v>0</v>
      </c>
      <c r="S58" s="322"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782</v>
      </c>
      <c r="AC58" s="370" t="s">
        <v>924</v>
      </c>
      <c r="AD58" s="379" t="s">
        <v>945</v>
      </c>
      <c r="AE58" s="370"/>
      <c r="AF58" s="300"/>
    </row>
    <row r="59" spans="1:32" s="27" customFormat="1">
      <c r="B59" s="321" t="s">
        <v>4</v>
      </c>
      <c r="C59" s="317" t="s">
        <v>1012</v>
      </c>
      <c r="D59" s="318" t="s">
        <v>1011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3</v>
      </c>
      <c r="K59" s="335">
        <v>0.2</v>
      </c>
      <c r="L59" s="206">
        <v>0</v>
      </c>
      <c r="M59" s="199" t="b">
        <v>1</v>
      </c>
      <c r="N59" s="199">
        <v>0</v>
      </c>
      <c r="O59" s="199">
        <v>6</v>
      </c>
      <c r="P59" s="199" t="b">
        <v>1</v>
      </c>
      <c r="Q59" s="323">
        <f>entityDefinitions[[#This Row],['[edibleFromTier']]]</f>
        <v>0</v>
      </c>
      <c r="R59" s="199" t="b">
        <v>0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751</v>
      </c>
      <c r="AC59" s="371" t="s">
        <v>933</v>
      </c>
      <c r="AD59" s="378" t="s">
        <v>994</v>
      </c>
      <c r="AE59" s="371" t="s">
        <v>969</v>
      </c>
      <c r="AF59" s="371" t="s">
        <v>971</v>
      </c>
    </row>
    <row r="60" spans="1:32" s="27" customFormat="1">
      <c r="B60" s="321" t="s">
        <v>4</v>
      </c>
      <c r="C60" s="317" t="s">
        <v>1163</v>
      </c>
      <c r="D60" s="318" t="s">
        <v>1011</v>
      </c>
      <c r="E60" s="311">
        <v>30</v>
      </c>
      <c r="F60" s="206">
        <v>2</v>
      </c>
      <c r="G60" s="206">
        <v>0</v>
      </c>
      <c r="H60" s="206">
        <v>20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0</v>
      </c>
      <c r="O60" s="199">
        <v>6</v>
      </c>
      <c r="P60" s="199" t="b">
        <v>1</v>
      </c>
      <c r="Q60" s="323">
        <f>entityDefinitions[[#This Row],['[edibleFromTier']]]</f>
        <v>0</v>
      </c>
      <c r="R60" s="199" t="b">
        <v>0</v>
      </c>
      <c r="S60" s="323">
        <v>0</v>
      </c>
      <c r="T60" s="199" t="b">
        <v>0</v>
      </c>
      <c r="U60" s="323">
        <v>0</v>
      </c>
      <c r="V60" s="199">
        <v>1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751</v>
      </c>
      <c r="AC60" s="371" t="s">
        <v>933</v>
      </c>
      <c r="AD60" s="378" t="s">
        <v>994</v>
      </c>
      <c r="AE60" s="371" t="s">
        <v>969</v>
      </c>
      <c r="AF60" s="371" t="s">
        <v>971</v>
      </c>
    </row>
    <row r="61" spans="1:32" s="27" customFormat="1">
      <c r="B61" s="321" t="s">
        <v>4</v>
      </c>
      <c r="C61" s="317" t="s">
        <v>1017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2</v>
      </c>
      <c r="K61" s="335">
        <v>0.2</v>
      </c>
      <c r="L61" s="206">
        <v>0</v>
      </c>
      <c r="M61" s="199" t="b">
        <v>1</v>
      </c>
      <c r="N61" s="199">
        <v>1</v>
      </c>
      <c r="O61" s="199">
        <v>4</v>
      </c>
      <c r="P61" s="199" t="b">
        <v>1</v>
      </c>
      <c r="Q61" s="323">
        <v>0</v>
      </c>
      <c r="R61" s="199" t="b">
        <v>1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1018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1</v>
      </c>
      <c r="O62" s="199">
        <v>6</v>
      </c>
      <c r="P62" s="199" t="b">
        <v>1</v>
      </c>
      <c r="Q62" s="323">
        <v>0</v>
      </c>
      <c r="R62" s="199" t="b">
        <v>0</v>
      </c>
      <c r="S62" s="323">
        <v>0</v>
      </c>
      <c r="T62" s="199" t="b">
        <v>1</v>
      </c>
      <c r="U62" s="323">
        <v>0</v>
      </c>
      <c r="V62" s="199">
        <v>50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>
      <c r="B63" s="320" t="s">
        <v>4</v>
      </c>
      <c r="C63" s="315" t="s">
        <v>498</v>
      </c>
      <c r="D63" s="316" t="s">
        <v>1033</v>
      </c>
      <c r="E63" s="309">
        <v>48</v>
      </c>
      <c r="F63" s="133">
        <v>3</v>
      </c>
      <c r="G63" s="133">
        <v>0</v>
      </c>
      <c r="H63" s="133">
        <v>20</v>
      </c>
      <c r="I63" s="133">
        <v>0</v>
      </c>
      <c r="J63" s="133">
        <v>3</v>
      </c>
      <c r="K63" s="336">
        <v>0</v>
      </c>
      <c r="L63" s="133">
        <v>0</v>
      </c>
      <c r="M63" s="20" t="b">
        <v>1</v>
      </c>
      <c r="N63" s="20">
        <v>3</v>
      </c>
      <c r="O63" s="20">
        <v>1</v>
      </c>
      <c r="P63" s="20" t="b">
        <v>1</v>
      </c>
      <c r="Q63" s="322">
        <f>entityDefinitions[[#This Row],['[edibleFromTier']]]</f>
        <v>3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779</v>
      </c>
      <c r="AC63" s="370" t="s">
        <v>917</v>
      </c>
      <c r="AD63" s="379" t="s">
        <v>947</v>
      </c>
      <c r="AE63" s="370" t="s">
        <v>959</v>
      </c>
      <c r="AF63" s="370" t="s">
        <v>974</v>
      </c>
    </row>
    <row r="64" spans="1:32">
      <c r="B64" s="320" t="s">
        <v>4</v>
      </c>
      <c r="C64" s="315" t="s">
        <v>1183</v>
      </c>
      <c r="D64" s="316" t="s">
        <v>1033</v>
      </c>
      <c r="E64" s="309">
        <v>58</v>
      </c>
      <c r="F64" s="133">
        <v>5</v>
      </c>
      <c r="G64" s="133">
        <v>0</v>
      </c>
      <c r="H64" s="133">
        <v>30</v>
      </c>
      <c r="I64" s="133">
        <v>0</v>
      </c>
      <c r="J64" s="133">
        <v>5</v>
      </c>
      <c r="K64" s="336">
        <v>0</v>
      </c>
      <c r="L64" s="133">
        <v>0</v>
      </c>
      <c r="M64" s="20" t="b">
        <v>1</v>
      </c>
      <c r="N64" s="20">
        <v>4</v>
      </c>
      <c r="O64" s="20">
        <v>1</v>
      </c>
      <c r="P64" s="20" t="b">
        <v>1</v>
      </c>
      <c r="Q64" s="322">
        <f>entityDefinitions[[#This Row],['[edibleFromTier']]]</f>
        <v>4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299" t="s">
        <v>779</v>
      </c>
      <c r="AC64" s="370" t="s">
        <v>917</v>
      </c>
      <c r="AD64" s="379" t="s">
        <v>947</v>
      </c>
      <c r="AE64" s="370" t="s">
        <v>959</v>
      </c>
      <c r="AF64" s="370" t="s">
        <v>974</v>
      </c>
    </row>
    <row r="65" spans="2:32">
      <c r="B65" s="320" t="s">
        <v>4</v>
      </c>
      <c r="C65" s="315" t="s">
        <v>1184</v>
      </c>
      <c r="D65" s="316" t="s">
        <v>1033</v>
      </c>
      <c r="E65" s="309">
        <v>68</v>
      </c>
      <c r="F65" s="133">
        <v>7</v>
      </c>
      <c r="G65" s="133">
        <v>0</v>
      </c>
      <c r="H65" s="133">
        <v>40</v>
      </c>
      <c r="I65" s="133">
        <v>0</v>
      </c>
      <c r="J65" s="133">
        <v>7</v>
      </c>
      <c r="K65" s="336">
        <v>0</v>
      </c>
      <c r="L65" s="133">
        <v>0</v>
      </c>
      <c r="M65" s="20" t="b">
        <v>0</v>
      </c>
      <c r="N65" s="20">
        <v>0</v>
      </c>
      <c r="O65" s="20">
        <v>1</v>
      </c>
      <c r="P65" s="20" t="b">
        <v>0</v>
      </c>
      <c r="Q65" s="322">
        <f>entityDefinitions[[#This Row],['[edibleFromTier']]]</f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584</v>
      </c>
      <c r="D66" s="316" t="s">
        <v>1033</v>
      </c>
      <c r="E66" s="309">
        <v>48</v>
      </c>
      <c r="F66" s="133">
        <v>3</v>
      </c>
      <c r="G66" s="133">
        <v>0</v>
      </c>
      <c r="H66" s="133">
        <v>20</v>
      </c>
      <c r="I66" s="133">
        <v>0</v>
      </c>
      <c r="J66" s="133">
        <v>4</v>
      </c>
      <c r="K66" s="336">
        <v>0.3</v>
      </c>
      <c r="L66" s="133">
        <v>0</v>
      </c>
      <c r="M66" s="20" t="b">
        <v>1</v>
      </c>
      <c r="N66" s="20">
        <v>1</v>
      </c>
      <c r="O66" s="20">
        <v>6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</v>
      </c>
      <c r="Y66" s="250">
        <v>0</v>
      </c>
      <c r="Z66" s="250">
        <v>0.6</v>
      </c>
      <c r="AA66" s="310">
        <v>0</v>
      </c>
      <c r="AB66" s="299" t="s">
        <v>660</v>
      </c>
      <c r="AC66" s="370" t="s">
        <v>938</v>
      </c>
      <c r="AD66" s="379" t="s">
        <v>1005</v>
      </c>
      <c r="AE66" s="370" t="s">
        <v>985</v>
      </c>
      <c r="AF66" s="370" t="s">
        <v>986</v>
      </c>
    </row>
    <row r="67" spans="2:32">
      <c r="B67" s="320" t="s">
        <v>4</v>
      </c>
      <c r="C67" s="315" t="s">
        <v>1032</v>
      </c>
      <c r="D67" s="316" t="s">
        <v>1033</v>
      </c>
      <c r="E67" s="309">
        <v>13</v>
      </c>
      <c r="F67" s="133">
        <v>1</v>
      </c>
      <c r="G67" s="133">
        <v>0</v>
      </c>
      <c r="H67" s="133">
        <v>8</v>
      </c>
      <c r="I67" s="133">
        <v>0</v>
      </c>
      <c r="J67" s="133">
        <v>4</v>
      </c>
      <c r="K67" s="336">
        <v>0.1</v>
      </c>
      <c r="L67" s="133">
        <v>0</v>
      </c>
      <c r="M67" s="20" t="b">
        <v>1</v>
      </c>
      <c r="N67" s="20">
        <v>1</v>
      </c>
      <c r="O67" s="20">
        <v>4</v>
      </c>
      <c r="P67" s="20" t="b">
        <v>1</v>
      </c>
      <c r="Q67" s="322"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0.1</v>
      </c>
      <c r="Y67" s="250">
        <v>0.1</v>
      </c>
      <c r="Z67" s="250">
        <v>1</v>
      </c>
      <c r="AA67" s="310">
        <v>0</v>
      </c>
      <c r="AB67" s="299" t="s">
        <v>739</v>
      </c>
      <c r="AC67" s="370" t="s">
        <v>910</v>
      </c>
      <c r="AD67" s="379" t="s">
        <v>940</v>
      </c>
      <c r="AE67" s="370" t="s">
        <v>958</v>
      </c>
      <c r="AF67" s="370" t="s">
        <v>972</v>
      </c>
    </row>
    <row r="68" spans="2:32">
      <c r="B68" s="320" t="s">
        <v>4</v>
      </c>
      <c r="C68" s="315" t="s">
        <v>1036</v>
      </c>
      <c r="D68" s="316" t="s">
        <v>1033</v>
      </c>
      <c r="E68" s="309">
        <v>13</v>
      </c>
      <c r="F68" s="133">
        <v>1</v>
      </c>
      <c r="G68" s="133">
        <v>0</v>
      </c>
      <c r="H68" s="133">
        <v>8</v>
      </c>
      <c r="I68" s="133">
        <v>0</v>
      </c>
      <c r="J68" s="133">
        <v>10</v>
      </c>
      <c r="K68" s="336">
        <v>0.1</v>
      </c>
      <c r="L68" s="133">
        <v>0</v>
      </c>
      <c r="M68" s="20" t="b">
        <v>1</v>
      </c>
      <c r="N68" s="20">
        <v>1</v>
      </c>
      <c r="O68" s="20">
        <v>0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0.1</v>
      </c>
      <c r="Y68" s="250">
        <v>0.1</v>
      </c>
      <c r="Z68" s="250">
        <v>1</v>
      </c>
      <c r="AA68" s="310">
        <v>0</v>
      </c>
      <c r="AB68" s="299" t="s">
        <v>739</v>
      </c>
      <c r="AC68" s="370" t="s">
        <v>910</v>
      </c>
      <c r="AD68" s="379" t="s">
        <v>940</v>
      </c>
      <c r="AE68" s="370" t="s">
        <v>958</v>
      </c>
      <c r="AF68" s="370" t="s">
        <v>972</v>
      </c>
    </row>
    <row r="69" spans="2:32" s="27" customFormat="1">
      <c r="B69" s="423" t="s">
        <v>4</v>
      </c>
      <c r="C69" s="424" t="s">
        <v>711</v>
      </c>
      <c r="D69" s="425" t="s">
        <v>206</v>
      </c>
      <c r="E69" s="426">
        <v>5</v>
      </c>
      <c r="F69" s="427">
        <v>1</v>
      </c>
      <c r="G69" s="427">
        <v>1</v>
      </c>
      <c r="H69" s="427">
        <v>70</v>
      </c>
      <c r="I69" s="427">
        <v>0</v>
      </c>
      <c r="J69" s="427">
        <v>1</v>
      </c>
      <c r="K69" s="428">
        <v>0.18</v>
      </c>
      <c r="L69" s="427">
        <v>0</v>
      </c>
      <c r="M69" s="429" t="b">
        <v>1</v>
      </c>
      <c r="N69" s="429">
        <v>2</v>
      </c>
      <c r="O69" s="429">
        <v>3</v>
      </c>
      <c r="P69" s="429" t="b">
        <v>1</v>
      </c>
      <c r="Q69" s="430">
        <v>1</v>
      </c>
      <c r="R69" s="429" t="b">
        <v>0</v>
      </c>
      <c r="S69" s="430">
        <v>0</v>
      </c>
      <c r="T69" s="429" t="b">
        <v>1</v>
      </c>
      <c r="U69" s="430">
        <v>1</v>
      </c>
      <c r="V69" s="429">
        <v>200</v>
      </c>
      <c r="W69" s="429">
        <v>0</v>
      </c>
      <c r="X69" s="431">
        <v>0.5</v>
      </c>
      <c r="Y69" s="431">
        <v>0.5</v>
      </c>
      <c r="Z69" s="431">
        <v>1</v>
      </c>
      <c r="AA69" s="312">
        <v>0</v>
      </c>
      <c r="AB69" s="432" t="s">
        <v>460</v>
      </c>
      <c r="AC69" s="433" t="s">
        <v>915</v>
      </c>
      <c r="AD69" s="434" t="s">
        <v>944</v>
      </c>
      <c r="AE69" s="433" t="s">
        <v>1006</v>
      </c>
      <c r="AF69" s="433" t="s">
        <v>973</v>
      </c>
    </row>
    <row r="70" spans="2:32" s="27" customFormat="1">
      <c r="B70" s="321" t="s">
        <v>4</v>
      </c>
      <c r="C70" s="317" t="s">
        <v>1179</v>
      </c>
      <c r="D70" s="318" t="s">
        <v>206</v>
      </c>
      <c r="E70" s="311">
        <v>2</v>
      </c>
      <c r="F70" s="206">
        <v>1</v>
      </c>
      <c r="G70" s="206">
        <v>1</v>
      </c>
      <c r="H70" s="206">
        <v>20</v>
      </c>
      <c r="I70" s="206">
        <v>0</v>
      </c>
      <c r="J70" s="206">
        <v>4</v>
      </c>
      <c r="K70" s="335">
        <v>0.18</v>
      </c>
      <c r="L70" s="206">
        <v>0</v>
      </c>
      <c r="M70" s="199" t="b">
        <v>1</v>
      </c>
      <c r="N70" s="199">
        <v>1</v>
      </c>
      <c r="O70" s="199">
        <v>5</v>
      </c>
      <c r="P70" s="199" t="b">
        <v>1</v>
      </c>
      <c r="Q70" s="323">
        <v>0</v>
      </c>
      <c r="R70" s="199" t="b">
        <v>0</v>
      </c>
      <c r="S70" s="323">
        <v>0</v>
      </c>
      <c r="T70" s="199" t="b">
        <v>1</v>
      </c>
      <c r="U70" s="323">
        <v>0</v>
      </c>
      <c r="V70" s="199">
        <v>80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460</v>
      </c>
      <c r="AC70" s="371" t="s">
        <v>915</v>
      </c>
      <c r="AD70" s="378" t="s">
        <v>944</v>
      </c>
      <c r="AE70" s="371" t="s">
        <v>1006</v>
      </c>
      <c r="AF70" s="371" t="s">
        <v>973</v>
      </c>
    </row>
    <row r="71" spans="2:32" s="27" customFormat="1">
      <c r="B71" s="321" t="s">
        <v>4</v>
      </c>
      <c r="C71" s="317" t="s">
        <v>1180</v>
      </c>
      <c r="D71" s="318" t="s">
        <v>206</v>
      </c>
      <c r="E71" s="311">
        <v>3</v>
      </c>
      <c r="F71" s="206">
        <v>10</v>
      </c>
      <c r="G71" s="206">
        <v>1</v>
      </c>
      <c r="H71" s="206">
        <v>50</v>
      </c>
      <c r="I71" s="206">
        <v>0</v>
      </c>
      <c r="J71" s="206">
        <v>6</v>
      </c>
      <c r="K71" s="335">
        <v>0.18</v>
      </c>
      <c r="L71" s="206">
        <v>0</v>
      </c>
      <c r="M71" s="199" t="b">
        <v>1</v>
      </c>
      <c r="N71" s="199">
        <v>2</v>
      </c>
      <c r="O71" s="199">
        <v>7</v>
      </c>
      <c r="P71" s="199" t="b">
        <v>1</v>
      </c>
      <c r="Q71" s="323">
        <v>1</v>
      </c>
      <c r="R71" s="199" t="b">
        <v>0</v>
      </c>
      <c r="S71" s="323">
        <v>0</v>
      </c>
      <c r="T71" s="199" t="b">
        <v>1</v>
      </c>
      <c r="U71" s="323">
        <v>1</v>
      </c>
      <c r="V71" s="199">
        <v>125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460</v>
      </c>
      <c r="AC71" s="371" t="s">
        <v>915</v>
      </c>
      <c r="AD71" s="378" t="s">
        <v>944</v>
      </c>
      <c r="AE71" s="371" t="s">
        <v>1006</v>
      </c>
      <c r="AF71" s="371" t="s">
        <v>973</v>
      </c>
    </row>
    <row r="72" spans="2:32" s="27" customFormat="1">
      <c r="B72" s="321" t="s">
        <v>4</v>
      </c>
      <c r="C72" s="317" t="s">
        <v>1034</v>
      </c>
      <c r="D72" s="318" t="s">
        <v>206</v>
      </c>
      <c r="E72" s="311">
        <v>5</v>
      </c>
      <c r="F72" s="206">
        <v>20</v>
      </c>
      <c r="G72" s="206">
        <v>1</v>
      </c>
      <c r="H72" s="206">
        <v>70</v>
      </c>
      <c r="I72" s="206">
        <v>0</v>
      </c>
      <c r="J72" s="206">
        <v>8</v>
      </c>
      <c r="K72" s="335">
        <v>0.18</v>
      </c>
      <c r="L72" s="206">
        <v>0</v>
      </c>
      <c r="M72" s="199" t="b">
        <v>1</v>
      </c>
      <c r="N72" s="199">
        <v>3</v>
      </c>
      <c r="O72" s="199">
        <v>9</v>
      </c>
      <c r="P72" s="199" t="b">
        <v>1</v>
      </c>
      <c r="Q72" s="323">
        <v>2</v>
      </c>
      <c r="R72" s="199" t="b">
        <v>0</v>
      </c>
      <c r="S72" s="323">
        <v>0</v>
      </c>
      <c r="T72" s="199" t="b">
        <v>1</v>
      </c>
      <c r="U72" s="323">
        <v>2</v>
      </c>
      <c r="V72" s="199">
        <v>225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1181</v>
      </c>
      <c r="D73" s="318" t="s">
        <v>206</v>
      </c>
      <c r="E73" s="311">
        <v>7</v>
      </c>
      <c r="F73" s="206">
        <v>40</v>
      </c>
      <c r="G73" s="206">
        <v>1</v>
      </c>
      <c r="H73" s="206">
        <v>90</v>
      </c>
      <c r="I73" s="206">
        <v>0</v>
      </c>
      <c r="J73" s="206">
        <v>10</v>
      </c>
      <c r="K73" s="335">
        <v>0.18</v>
      </c>
      <c r="L73" s="206">
        <v>0</v>
      </c>
      <c r="M73" s="199" t="b">
        <v>1</v>
      </c>
      <c r="N73" s="199">
        <v>4</v>
      </c>
      <c r="O73" s="199">
        <v>11</v>
      </c>
      <c r="P73" s="199" t="b">
        <v>1</v>
      </c>
      <c r="Q73" s="323">
        <v>3</v>
      </c>
      <c r="R73" s="199" t="b">
        <v>0</v>
      </c>
      <c r="S73" s="323">
        <v>0</v>
      </c>
      <c r="T73" s="199" t="b">
        <v>1</v>
      </c>
      <c r="U73" s="323">
        <v>3</v>
      </c>
      <c r="V73" s="199">
        <v>250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1182</v>
      </c>
      <c r="D74" s="318" t="s">
        <v>206</v>
      </c>
      <c r="E74" s="311">
        <v>9</v>
      </c>
      <c r="F74" s="206">
        <v>80</v>
      </c>
      <c r="G74" s="206">
        <v>1</v>
      </c>
      <c r="H74" s="206">
        <v>110</v>
      </c>
      <c r="I74" s="206">
        <v>0</v>
      </c>
      <c r="J74" s="206">
        <v>12</v>
      </c>
      <c r="K74" s="335">
        <v>0.18</v>
      </c>
      <c r="L74" s="206">
        <v>0</v>
      </c>
      <c r="M74" s="199" t="b">
        <v>0</v>
      </c>
      <c r="N74" s="199">
        <v>0</v>
      </c>
      <c r="O74" s="199">
        <v>13</v>
      </c>
      <c r="P74" s="199" t="b">
        <v>1</v>
      </c>
      <c r="Q74" s="323">
        <v>4</v>
      </c>
      <c r="R74" s="199" t="b">
        <v>0</v>
      </c>
      <c r="S74" s="323">
        <v>0</v>
      </c>
      <c r="T74" s="199" t="b">
        <v>1</v>
      </c>
      <c r="U74" s="323">
        <v>4</v>
      </c>
      <c r="V74" s="199">
        <v>275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>
      <c r="B75" s="320" t="s">
        <v>4</v>
      </c>
      <c r="C75" s="315" t="s">
        <v>714</v>
      </c>
      <c r="D75" s="316" t="s">
        <v>415</v>
      </c>
      <c r="E75" s="309">
        <v>48</v>
      </c>
      <c r="F75" s="133">
        <v>3</v>
      </c>
      <c r="G75" s="133">
        <v>0</v>
      </c>
      <c r="H75" s="133">
        <v>25</v>
      </c>
      <c r="I75" s="133">
        <v>0</v>
      </c>
      <c r="J75" s="133">
        <v>3</v>
      </c>
      <c r="K75" s="336">
        <v>0.3</v>
      </c>
      <c r="L75" s="133">
        <v>0</v>
      </c>
      <c r="M75" s="20" t="b">
        <v>1</v>
      </c>
      <c r="N75" s="20">
        <v>3</v>
      </c>
      <c r="O75" s="20">
        <v>1</v>
      </c>
      <c r="P75" s="20" t="b">
        <v>1</v>
      </c>
      <c r="Q75" s="322">
        <f>entityDefinitions[[#This Row],['[edibleFromTier']]]</f>
        <v>3</v>
      </c>
      <c r="R75" s="20" t="b">
        <v>0</v>
      </c>
      <c r="S75" s="322">
        <v>0</v>
      </c>
      <c r="T75" s="20" t="b">
        <v>0</v>
      </c>
      <c r="U75" s="322">
        <v>0</v>
      </c>
      <c r="V75" s="20">
        <v>1</v>
      </c>
      <c r="W75" s="20">
        <v>0</v>
      </c>
      <c r="X75" s="250">
        <v>0.25</v>
      </c>
      <c r="Y75" s="250">
        <v>0.25</v>
      </c>
      <c r="Z75" s="250">
        <v>1</v>
      </c>
      <c r="AA75" s="310">
        <v>0</v>
      </c>
      <c r="AB75" s="299" t="s">
        <v>746</v>
      </c>
      <c r="AC75" s="242" t="s">
        <v>957</v>
      </c>
      <c r="AD75" s="380" t="s">
        <v>1001</v>
      </c>
      <c r="AE75" s="370" t="s">
        <v>960</v>
      </c>
      <c r="AF75" s="382" t="s">
        <v>977</v>
      </c>
    </row>
    <row r="76" spans="2:32">
      <c r="B76" s="320" t="s">
        <v>4</v>
      </c>
      <c r="C76" s="315" t="s">
        <v>1185</v>
      </c>
      <c r="D76" s="316" t="s">
        <v>415</v>
      </c>
      <c r="E76" s="309">
        <v>58</v>
      </c>
      <c r="F76" s="133">
        <v>5</v>
      </c>
      <c r="G76" s="133">
        <v>0</v>
      </c>
      <c r="H76" s="133">
        <v>40</v>
      </c>
      <c r="I76" s="133">
        <v>0</v>
      </c>
      <c r="J76" s="133">
        <v>3</v>
      </c>
      <c r="K76" s="336">
        <v>0</v>
      </c>
      <c r="L76" s="133">
        <v>0</v>
      </c>
      <c r="M76" s="20" t="b">
        <v>1</v>
      </c>
      <c r="N76" s="20">
        <v>4</v>
      </c>
      <c r="O76" s="20">
        <v>1</v>
      </c>
      <c r="P76" s="20" t="b">
        <v>1</v>
      </c>
      <c r="Q76" s="322">
        <f>entityDefinitions[[#This Row],['[edibleFromTier']]]</f>
        <v>4</v>
      </c>
      <c r="R76" s="20" t="b">
        <v>0</v>
      </c>
      <c r="S76" s="322">
        <v>0</v>
      </c>
      <c r="T76" s="20" t="b">
        <v>0</v>
      </c>
      <c r="U76" s="322">
        <v>0</v>
      </c>
      <c r="V76" s="20">
        <v>1</v>
      </c>
      <c r="W76" s="20">
        <v>0</v>
      </c>
      <c r="X76" s="250">
        <v>0.25</v>
      </c>
      <c r="Y76" s="250">
        <v>0.25</v>
      </c>
      <c r="Z76" s="250">
        <v>1</v>
      </c>
      <c r="AA76" s="310">
        <v>0.25</v>
      </c>
      <c r="AB76" s="299" t="s">
        <v>747</v>
      </c>
      <c r="AC76" s="242" t="s">
        <v>957</v>
      </c>
      <c r="AD76" s="380" t="s">
        <v>1002</v>
      </c>
      <c r="AE76" s="370" t="s">
        <v>979</v>
      </c>
      <c r="AF76" s="382" t="s">
        <v>978</v>
      </c>
    </row>
    <row r="77" spans="2:32">
      <c r="B77" s="320" t="s">
        <v>4</v>
      </c>
      <c r="C77" s="315" t="s">
        <v>724</v>
      </c>
      <c r="D77" s="316" t="s">
        <v>415</v>
      </c>
      <c r="E77" s="309">
        <v>68</v>
      </c>
      <c r="F77" s="133">
        <v>7</v>
      </c>
      <c r="G77" s="133">
        <v>0</v>
      </c>
      <c r="H77" s="133">
        <v>50</v>
      </c>
      <c r="I77" s="133">
        <v>0</v>
      </c>
      <c r="J77" s="133">
        <v>3</v>
      </c>
      <c r="K77" s="336">
        <v>0</v>
      </c>
      <c r="L77" s="133">
        <v>0</v>
      </c>
      <c r="M77" s="20" t="b">
        <v>0</v>
      </c>
      <c r="N77" s="20">
        <v>0</v>
      </c>
      <c r="O77" s="20">
        <v>1</v>
      </c>
      <c r="P77" s="20" t="b">
        <v>0</v>
      </c>
      <c r="Q77" s="322">
        <f>entityDefinitions[[#This Row],['[edibleFromTier']]]</f>
        <v>0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0.25</v>
      </c>
      <c r="AB77" s="299" t="s">
        <v>747</v>
      </c>
      <c r="AC77" s="242" t="s">
        <v>957</v>
      </c>
      <c r="AD77" s="380" t="s">
        <v>1002</v>
      </c>
      <c r="AE77" s="370" t="s">
        <v>979</v>
      </c>
      <c r="AF77" s="382" t="s">
        <v>978</v>
      </c>
    </row>
    <row r="78" spans="2:32">
      <c r="B78" s="321" t="s">
        <v>4</v>
      </c>
      <c r="C78" s="317" t="s">
        <v>710</v>
      </c>
      <c r="D78" s="318" t="s">
        <v>594</v>
      </c>
      <c r="E78" s="311">
        <v>48</v>
      </c>
      <c r="F78" s="206">
        <v>0</v>
      </c>
      <c r="G78" s="206">
        <v>1</v>
      </c>
      <c r="H78" s="206">
        <v>70</v>
      </c>
      <c r="I78" s="206">
        <v>0</v>
      </c>
      <c r="J78" s="206">
        <v>1</v>
      </c>
      <c r="K78" s="335">
        <v>0</v>
      </c>
      <c r="L78" s="206">
        <v>1</v>
      </c>
      <c r="M78" s="199" t="b">
        <v>1</v>
      </c>
      <c r="N78" s="199">
        <v>0</v>
      </c>
      <c r="O78" s="199">
        <v>4</v>
      </c>
      <c r="P78" s="199" t="b">
        <v>1</v>
      </c>
      <c r="Q78" s="323">
        <f>entityDefinitions[[#This Row],['[edibleFromTier']]]</f>
        <v>0</v>
      </c>
      <c r="R78" s="199" t="b">
        <v>0</v>
      </c>
      <c r="S78" s="323">
        <f>entityDefinitions[[#This Row],['[edibleFromTier']]]</f>
        <v>0</v>
      </c>
      <c r="T78" s="199" t="b">
        <v>0</v>
      </c>
      <c r="U78" s="323">
        <v>0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656</v>
      </c>
      <c r="AC78" s="371" t="s">
        <v>916</v>
      </c>
      <c r="AD78" s="378" t="s">
        <v>946</v>
      </c>
      <c r="AE78" s="371"/>
      <c r="AF78" s="303"/>
    </row>
    <row r="79" spans="2:32">
      <c r="B79" s="321" t="s">
        <v>4</v>
      </c>
      <c r="C79" s="317" t="s">
        <v>706</v>
      </c>
      <c r="D79" s="318" t="s">
        <v>594</v>
      </c>
      <c r="E79" s="311">
        <v>48</v>
      </c>
      <c r="F79" s="206">
        <v>3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f>entityDefinitions[[#This Row],['[edibleFromTier']]]</f>
        <v>0</v>
      </c>
      <c r="T79" s="199" t="b">
        <v>0</v>
      </c>
      <c r="U79" s="323">
        <v>0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657</v>
      </c>
      <c r="AC79" s="371" t="s">
        <v>918</v>
      </c>
      <c r="AD79" s="378" t="s">
        <v>1000</v>
      </c>
      <c r="AE79" s="371"/>
      <c r="AF79" s="303"/>
    </row>
    <row r="80" spans="2:32">
      <c r="B80" s="320"/>
      <c r="C80" s="324"/>
      <c r="D80" s="316"/>
      <c r="E80" s="325">
        <v>48</v>
      </c>
      <c r="F80" s="133">
        <v>3</v>
      </c>
      <c r="G80" s="133"/>
      <c r="H80" s="133"/>
      <c r="I80" s="133"/>
      <c r="J80" s="133">
        <v>9</v>
      </c>
      <c r="K80" s="337">
        <v>0.53</v>
      </c>
      <c r="L80" s="133"/>
      <c r="M80" s="20"/>
      <c r="N80" s="183"/>
      <c r="O80" s="183"/>
      <c r="P80" s="326"/>
      <c r="Q80" s="327"/>
      <c r="R80" s="328"/>
      <c r="S80" s="329"/>
      <c r="T80" s="328"/>
      <c r="U80" s="329"/>
      <c r="V80" s="330"/>
      <c r="W80" s="330"/>
      <c r="X80" s="331"/>
      <c r="Y80" s="250"/>
      <c r="Z80" s="250"/>
      <c r="AA80" s="310"/>
      <c r="AB80" s="332"/>
      <c r="AC80" s="372"/>
      <c r="AD80" s="333"/>
      <c r="AE80" s="371"/>
      <c r="AF80" s="303"/>
    </row>
    <row r="81" spans="1:31" ht="15.75" thickBot="1"/>
    <row r="82" spans="1:31" ht="23.25">
      <c r="B82" s="12" t="s">
        <v>697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31" s="5" customFormat="1">
      <c r="B83" s="238"/>
      <c r="C83" s="238"/>
      <c r="D83" s="240"/>
      <c r="E83" s="238"/>
      <c r="F83" s="238"/>
      <c r="G83" s="455"/>
      <c r="H83" s="455"/>
      <c r="I83" s="172" t="s">
        <v>432</v>
      </c>
      <c r="J83" s="172"/>
      <c r="K83" s="238"/>
      <c r="N83" s="5" t="s">
        <v>490</v>
      </c>
      <c r="AB83" s="172"/>
      <c r="AC83" s="172"/>
      <c r="AD83" s="172"/>
      <c r="AE83" s="172"/>
    </row>
    <row r="84" spans="1:31" ht="145.5">
      <c r="B84" s="143" t="s">
        <v>723</v>
      </c>
      <c r="C84" s="143" t="s">
        <v>5</v>
      </c>
      <c r="D84" s="143" t="s">
        <v>419</v>
      </c>
      <c r="E84" s="154" t="s">
        <v>674</v>
      </c>
      <c r="F84" s="154" t="s">
        <v>699</v>
      </c>
      <c r="G84" s="154" t="s">
        <v>610</v>
      </c>
      <c r="H84" s="154" t="s">
        <v>698</v>
      </c>
      <c r="I84" s="154" t="s">
        <v>433</v>
      </c>
      <c r="J84" s="154" t="s">
        <v>436</v>
      </c>
      <c r="K84" s="149" t="s">
        <v>38</v>
      </c>
      <c r="L84" s="149" t="s">
        <v>487</v>
      </c>
      <c r="M84" s="149" t="s">
        <v>489</v>
      </c>
      <c r="N84" s="154" t="s">
        <v>867</v>
      </c>
      <c r="O84" s="154" t="s">
        <v>866</v>
      </c>
    </row>
    <row r="85" spans="1:31" s="27" customFormat="1">
      <c r="B85" s="13" t="s">
        <v>4</v>
      </c>
      <c r="C85" s="13" t="s">
        <v>504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440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31" s="27" customFormat="1">
      <c r="B86" s="13" t="s">
        <v>4</v>
      </c>
      <c r="C86" s="13" t="s">
        <v>725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506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31" s="27" customFormat="1">
      <c r="B87" s="13" t="s">
        <v>4</v>
      </c>
      <c r="C87" s="13" t="s">
        <v>726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506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1" s="27" customFormat="1">
      <c r="A88" s="248"/>
      <c r="B88" s="13" t="s">
        <v>4</v>
      </c>
      <c r="C88" s="13" t="s">
        <v>733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1">
      <c r="B89" s="13" t="s">
        <v>4</v>
      </c>
      <c r="C89" s="13" t="s">
        <v>731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449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1">
      <c r="B90" s="198" t="s">
        <v>4</v>
      </c>
      <c r="C90" s="198" t="s">
        <v>452</v>
      </c>
      <c r="D90" s="198" t="s">
        <v>412</v>
      </c>
      <c r="E90" s="252" t="b">
        <v>1</v>
      </c>
      <c r="F90" s="253">
        <v>0</v>
      </c>
      <c r="G90" s="253">
        <v>1</v>
      </c>
      <c r="H90" s="253">
        <v>2</v>
      </c>
      <c r="I90" s="253">
        <v>0</v>
      </c>
      <c r="J90" s="253">
        <v>0</v>
      </c>
      <c r="K90" s="241" t="s">
        <v>454</v>
      </c>
      <c r="L90" s="241" t="s">
        <v>963</v>
      </c>
      <c r="M90" s="241" t="s">
        <v>931</v>
      </c>
      <c r="N90" s="253">
        <v>10</v>
      </c>
      <c r="O90" s="253">
        <v>10</v>
      </c>
    </row>
    <row r="91" spans="1:31">
      <c r="B91" s="198" t="s">
        <v>4</v>
      </c>
      <c r="C91" s="198" t="s">
        <v>716</v>
      </c>
      <c r="D91" s="198" t="s">
        <v>412</v>
      </c>
      <c r="E91" s="252" t="b">
        <v>1</v>
      </c>
      <c r="F91" s="253">
        <v>0</v>
      </c>
      <c r="G91" s="253">
        <v>1</v>
      </c>
      <c r="H91" s="253">
        <v>2</v>
      </c>
      <c r="I91" s="253">
        <v>0</v>
      </c>
      <c r="J91" s="253">
        <v>0</v>
      </c>
      <c r="K91" s="241" t="s">
        <v>502</v>
      </c>
      <c r="L91" s="241" t="s">
        <v>963</v>
      </c>
      <c r="M91" s="241" t="s">
        <v>931</v>
      </c>
      <c r="N91" s="253">
        <v>1</v>
      </c>
      <c r="O91" s="253">
        <v>1</v>
      </c>
    </row>
    <row r="92" spans="1:31">
      <c r="B92" s="198" t="s">
        <v>4</v>
      </c>
      <c r="C92" s="198" t="s">
        <v>713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455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1">
      <c r="B93" s="198" t="s">
        <v>4</v>
      </c>
      <c r="C93" s="198" t="s">
        <v>453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456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1">
      <c r="B94" s="198" t="s">
        <v>4</v>
      </c>
      <c r="C94" s="198" t="s">
        <v>501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503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1">
      <c r="B95" s="198" t="s">
        <v>4</v>
      </c>
      <c r="C95" s="198" t="s">
        <v>727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438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1">
      <c r="B96" s="198" t="s">
        <v>4</v>
      </c>
      <c r="C96" s="198" t="s">
        <v>728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438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717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451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450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451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719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720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721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458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s="27" customFormat="1">
      <c r="B103" s="198" t="s">
        <v>4</v>
      </c>
      <c r="C103" s="198" t="s">
        <v>729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505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730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457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3" t="s">
        <v>4</v>
      </c>
      <c r="C105" s="13" t="s">
        <v>732</v>
      </c>
      <c r="D105" s="13" t="s">
        <v>415</v>
      </c>
      <c r="E105" s="20" t="b">
        <v>1</v>
      </c>
      <c r="F105" s="245">
        <v>0</v>
      </c>
      <c r="G105" s="245">
        <v>1</v>
      </c>
      <c r="H105" s="245">
        <v>2</v>
      </c>
      <c r="I105" s="245">
        <v>0</v>
      </c>
      <c r="J105" s="245">
        <v>0</v>
      </c>
      <c r="K105" s="370" t="s">
        <v>745</v>
      </c>
      <c r="L105" s="370" t="s">
        <v>964</v>
      </c>
      <c r="M105" s="370" t="s">
        <v>967</v>
      </c>
      <c r="N105" s="245">
        <v>10</v>
      </c>
      <c r="O105" s="245">
        <v>10</v>
      </c>
    </row>
    <row r="106" spans="2:15">
      <c r="B106" s="198" t="s">
        <v>4</v>
      </c>
      <c r="C106" s="198" t="s">
        <v>441</v>
      </c>
      <c r="D106" s="198" t="s">
        <v>418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442</v>
      </c>
      <c r="D107" s="198" t="s">
        <v>418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447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98" t="s">
        <v>4</v>
      </c>
      <c r="C108" s="198" t="s">
        <v>443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444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s="27" customFormat="1">
      <c r="B110" s="198" t="s">
        <v>4</v>
      </c>
      <c r="C110" s="198" t="s">
        <v>445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446</v>
      </c>
      <c r="D111" s="198" t="s">
        <v>418</v>
      </c>
      <c r="E111" s="254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200" t="s">
        <v>4</v>
      </c>
      <c r="C112" s="200" t="s">
        <v>448</v>
      </c>
      <c r="D112" s="200" t="s">
        <v>418</v>
      </c>
      <c r="E112" s="255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6" t="s">
        <v>449</v>
      </c>
      <c r="L112" s="381" t="s">
        <v>965</v>
      </c>
      <c r="M112" s="371" t="s">
        <v>966</v>
      </c>
      <c r="N112" s="253">
        <v>10</v>
      </c>
      <c r="O112" s="253">
        <v>10</v>
      </c>
    </row>
    <row r="113" spans="2:15">
      <c r="B113" s="373" t="s">
        <v>4</v>
      </c>
      <c r="C113" s="193" t="s">
        <v>845</v>
      </c>
      <c r="D113" s="193" t="s">
        <v>412</v>
      </c>
      <c r="E113" s="374" t="b">
        <v>1</v>
      </c>
      <c r="F113" s="375">
        <v>0</v>
      </c>
      <c r="G113" s="376">
        <v>1</v>
      </c>
      <c r="H113" s="376">
        <v>2</v>
      </c>
      <c r="I113" s="376">
        <v>0</v>
      </c>
      <c r="J113" s="376">
        <v>0</v>
      </c>
      <c r="K113" s="246" t="s">
        <v>846</v>
      </c>
      <c r="L113" s="246" t="s">
        <v>963</v>
      </c>
      <c r="M113" s="241" t="s">
        <v>931</v>
      </c>
      <c r="N113" s="377">
        <v>10</v>
      </c>
      <c r="O113" s="377">
        <v>10</v>
      </c>
    </row>
    <row r="114" spans="2:15">
      <c r="B114" s="341"/>
      <c r="C114" s="341"/>
      <c r="D114" s="341"/>
      <c r="E114" s="342"/>
      <c r="F114" s="343"/>
      <c r="G114" s="343"/>
      <c r="H114" s="343"/>
      <c r="I114" s="343"/>
      <c r="J114" s="343"/>
      <c r="K114" s="344"/>
      <c r="L114" s="344"/>
      <c r="M114" s="344"/>
      <c r="N114" s="343"/>
    </row>
    <row r="115" spans="2:15" s="239" customFormat="1"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</row>
    <row r="116" spans="2:15" ht="15.75" thickBot="1"/>
    <row r="117" spans="2:15" ht="23.25">
      <c r="B117" s="12" t="s">
        <v>544</v>
      </c>
      <c r="C117" s="12"/>
      <c r="D117" s="12"/>
      <c r="E117" s="12"/>
      <c r="F117" s="239"/>
      <c r="G117" s="239"/>
      <c r="H117" s="239"/>
      <c r="I117" s="239"/>
      <c r="J117" s="239"/>
      <c r="K117" s="239"/>
      <c r="L117" s="239"/>
      <c r="M117" s="239"/>
    </row>
    <row r="119" spans="2:15" ht="159.75">
      <c r="B119" s="143" t="s">
        <v>545</v>
      </c>
      <c r="C119" s="144" t="s">
        <v>5</v>
      </c>
      <c r="D119" s="144" t="s">
        <v>190</v>
      </c>
      <c r="E119" s="147" t="s">
        <v>25</v>
      </c>
      <c r="F119" s="147" t="s">
        <v>221</v>
      </c>
      <c r="G119" s="147" t="s">
        <v>393</v>
      </c>
      <c r="H119" s="147" t="s">
        <v>483</v>
      </c>
      <c r="I119" s="147" t="s">
        <v>550</v>
      </c>
    </row>
    <row r="120" spans="2:15">
      <c r="B120" s="244" t="s">
        <v>4</v>
      </c>
      <c r="C120" s="198" t="s">
        <v>546</v>
      </c>
      <c r="D120" s="198" t="s">
        <v>187</v>
      </c>
      <c r="E120" s="210">
        <v>30</v>
      </c>
      <c r="F120" s="210">
        <v>8</v>
      </c>
      <c r="G120" s="210">
        <v>1.8</v>
      </c>
      <c r="H120" s="210">
        <v>2</v>
      </c>
      <c r="I120" s="210">
        <v>0.25</v>
      </c>
    </row>
    <row r="121" spans="2:15">
      <c r="B121" s="244" t="s">
        <v>4</v>
      </c>
      <c r="C121" s="198" t="s">
        <v>547</v>
      </c>
      <c r="D121" s="198" t="s">
        <v>188</v>
      </c>
      <c r="E121" s="210">
        <v>63</v>
      </c>
      <c r="F121" s="210">
        <v>10</v>
      </c>
      <c r="G121" s="210">
        <v>1.6</v>
      </c>
      <c r="H121" s="210">
        <v>2</v>
      </c>
      <c r="I121" s="210">
        <v>0.3</v>
      </c>
    </row>
    <row r="122" spans="2:15">
      <c r="B122" s="244" t="s">
        <v>4</v>
      </c>
      <c r="C122" s="198" t="s">
        <v>548</v>
      </c>
      <c r="D122" s="198" t="s">
        <v>189</v>
      </c>
      <c r="E122" s="210">
        <v>150</v>
      </c>
      <c r="F122" s="210">
        <v>12</v>
      </c>
      <c r="G122" s="210">
        <v>1.4</v>
      </c>
      <c r="H122" s="210">
        <v>2</v>
      </c>
      <c r="I122" s="210">
        <v>0.32500000000000001</v>
      </c>
    </row>
    <row r="123" spans="2:15">
      <c r="B123" s="244" t="s">
        <v>4</v>
      </c>
      <c r="C123" s="198" t="s">
        <v>549</v>
      </c>
      <c r="D123" s="198" t="s">
        <v>210</v>
      </c>
      <c r="E123" s="210">
        <v>400</v>
      </c>
      <c r="F123" s="210">
        <v>14</v>
      </c>
      <c r="G123" s="210">
        <v>1.2</v>
      </c>
      <c r="H123" s="210">
        <v>2</v>
      </c>
      <c r="I123" s="210">
        <v>0.35</v>
      </c>
    </row>
    <row r="124" spans="2:15">
      <c r="B124" s="244" t="s">
        <v>4</v>
      </c>
      <c r="C124" s="198" t="s">
        <v>581</v>
      </c>
      <c r="D124" s="198" t="s">
        <v>211</v>
      </c>
      <c r="E124" s="210">
        <v>520</v>
      </c>
      <c r="F124" s="210">
        <v>14</v>
      </c>
      <c r="G124" s="210">
        <v>1</v>
      </c>
      <c r="H124" s="210">
        <v>2</v>
      </c>
      <c r="I124" s="210">
        <v>0.35</v>
      </c>
    </row>
    <row r="127" spans="2:15">
      <c r="G127" s="67">
        <f>E120*G120</f>
        <v>54</v>
      </c>
    </row>
    <row r="128" spans="2:15">
      <c r="G128" s="67">
        <f t="shared" ref="G128:G131" si="0">E121*G121</f>
        <v>100.80000000000001</v>
      </c>
    </row>
    <row r="129" spans="7:7">
      <c r="G129" s="67">
        <f t="shared" si="0"/>
        <v>210</v>
      </c>
    </row>
    <row r="130" spans="7:7">
      <c r="G130" s="67">
        <f t="shared" si="0"/>
        <v>480</v>
      </c>
    </row>
    <row r="131" spans="7:7">
      <c r="G131" s="67">
        <f t="shared" si="0"/>
        <v>520</v>
      </c>
    </row>
  </sheetData>
  <mergeCells count="3">
    <mergeCell ref="F20:G20"/>
    <mergeCell ref="F3:G3"/>
    <mergeCell ref="G83:H83"/>
  </mergeCells>
  <dataValidations xWindow="828" yWindow="534" count="10">
    <dataValidation allowBlank="1" showErrorMessage="1" prompt="percentage [0..1]" sqref="K85:M114 AB80:AF80 AB22:AF79"/>
    <dataValidation type="list" allowBlank="1" showInputMessage="1" showErrorMessage="1" sqref="D85:D114 D80 D22:D79">
      <formula1>INDIRECT("entityCategoryDefinitions['[sku']]")</formula1>
    </dataValidation>
    <dataValidation type="decimal" allowBlank="1" showInputMessage="1" prompt="probability [0..1]" sqref="N85:O113 I85:J114 N114 X80:AA80 X22:AA79">
      <formula1>0</formula1>
      <formula2>1</formula2>
    </dataValidation>
    <dataValidation type="decimal" allowBlank="1" sqref="E85:H114 O80:W80 O22:W79">
      <formula1>1</formula1>
      <formula2>10</formula2>
    </dataValidation>
    <dataValidation type="decimal" operator="greaterThanOrEqual" showInputMessage="1" showErrorMessage="1" sqref="H22:J36 I37:J38 H37 H80:J80 H39:J79">
      <formula1>0</formula1>
    </dataValidation>
    <dataValidation operator="greaterThanOrEqual" showInputMessage="1" showErrorMessage="1" sqref="H38"/>
    <dataValidation type="list" sqref="M80 M22:M79">
      <formula1>"true,false"</formula1>
    </dataValidation>
    <dataValidation type="whole" operator="greaterThanOrEqual" showInputMessage="1" showErrorMessage="1" sqref="E80:G80 E22:G79">
      <formula1>0</formula1>
    </dataValidation>
    <dataValidation type="decimal" showInputMessage="1" showErrorMessage="1" prompt="probability [0..1]" sqref="K80:L80 K22:L79">
      <formula1>0</formula1>
      <formula2>1</formula2>
    </dataValidation>
    <dataValidation type="list" sqref="N80 N22:N7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1222</v>
      </c>
      <c r="D7" s="14">
        <v>0</v>
      </c>
      <c r="E7" s="133">
        <v>0</v>
      </c>
      <c r="F7" s="15" t="s">
        <v>1223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1224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1225</v>
      </c>
      <c r="C11" s="143" t="s">
        <v>5</v>
      </c>
      <c r="D11" s="145" t="s">
        <v>186</v>
      </c>
      <c r="E11" s="145" t="s">
        <v>1229</v>
      </c>
      <c r="F11"/>
      <c r="G11"/>
    </row>
    <row r="12" spans="2:25">
      <c r="B12" s="134" t="s">
        <v>4</v>
      </c>
      <c r="C12" s="159" t="s">
        <v>1226</v>
      </c>
      <c r="D12" s="132">
        <v>0</v>
      </c>
      <c r="E12" s="132">
        <v>50</v>
      </c>
    </row>
    <row r="13" spans="2:25">
      <c r="B13" s="134" t="s">
        <v>4</v>
      </c>
      <c r="C13" s="159" t="s">
        <v>1227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1228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1235</v>
      </c>
      <c r="H17" s="5" t="s">
        <v>1234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1232</v>
      </c>
      <c r="H18" s="161" t="s">
        <v>1233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1230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1231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1190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1190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1190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abSelected="1"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1189</v>
      </c>
      <c r="F23" s="217" t="s">
        <v>1189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1190</v>
      </c>
      <c r="F24" s="217" t="s">
        <v>1190</v>
      </c>
      <c r="G24" s="218">
        <v>10</v>
      </c>
      <c r="H24" s="218"/>
      <c r="I24" s="390" t="s">
        <v>1242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1188</v>
      </c>
      <c r="F30" s="395" t="s">
        <v>1188</v>
      </c>
      <c r="G30" s="396">
        <v>100</v>
      </c>
      <c r="H30" s="396"/>
      <c r="I30" s="390" t="s">
        <v>1220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1193</v>
      </c>
      <c r="E35" s="185" t="s">
        <v>5</v>
      </c>
      <c r="F35" s="402" t="s">
        <v>1202</v>
      </c>
      <c r="G35" s="403" t="s">
        <v>1201</v>
      </c>
      <c r="H35" s="403" t="s">
        <v>1200</v>
      </c>
    </row>
    <row r="36" spans="1:16384">
      <c r="D36" s="404" t="s">
        <v>4</v>
      </c>
      <c r="E36" s="203" t="s">
        <v>1194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1195</v>
      </c>
      <c r="C47" s="12"/>
      <c r="D47" s="12"/>
      <c r="E47" s="12"/>
      <c r="F47" s="12"/>
      <c r="G47" s="12"/>
      <c r="H47" s="12"/>
    </row>
    <row r="49" spans="2:8" ht="130.5">
      <c r="B49" s="185" t="s">
        <v>1196</v>
      </c>
      <c r="C49" s="185" t="s">
        <v>5</v>
      </c>
      <c r="D49" s="185" t="s">
        <v>1204</v>
      </c>
      <c r="E49" s="403" t="s">
        <v>1205</v>
      </c>
      <c r="F49" s="403" t="s">
        <v>1206</v>
      </c>
      <c r="G49" s="403" t="s">
        <v>1207</v>
      </c>
      <c r="H49" s="403" t="s">
        <v>1208</v>
      </c>
    </row>
    <row r="50" spans="2:8">
      <c r="B50" s="406" t="s">
        <v>4</v>
      </c>
      <c r="C50" s="401" t="s">
        <v>1197</v>
      </c>
      <c r="D50" s="401" t="s">
        <v>1198</v>
      </c>
      <c r="E50" s="405" t="s">
        <v>1198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2017-02-09T15:41:16Z</dcterms:modified>
</cp:coreProperties>
</file>