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25320" windowHeight="15870" tabRatio="585" firstSheet="1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BZ14" i="33" s="1"/>
  <c r="CA13" i="33"/>
  <c r="CB13" i="33"/>
  <c r="CC13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I12" i="33"/>
  <c r="J12" i="33"/>
  <c r="K12" i="33"/>
  <c r="M12" i="33"/>
  <c r="N12" i="33"/>
  <c r="P12" i="33"/>
  <c r="Q12" i="33"/>
  <c r="Q14" i="33" s="1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M12" i="33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H12" i="33"/>
  <c r="BH14" i="33" s="1"/>
  <c r="BI12" i="33"/>
  <c r="BI14" i="33" s="1"/>
  <c r="BJ12" i="33"/>
  <c r="BL12" i="33"/>
  <c r="BM12" i="33"/>
  <c r="BM14" i="33" s="1"/>
  <c r="BO12" i="33"/>
  <c r="BP12" i="33"/>
  <c r="BQ12" i="33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B12" i="33"/>
  <c r="CC12" i="33"/>
  <c r="CC14" i="33" s="1"/>
  <c r="CD12" i="33"/>
  <c r="CE12" i="33"/>
  <c r="CI12" i="33"/>
  <c r="CJ12" i="33"/>
  <c r="CK12" i="33"/>
  <c r="CK14" i="33" s="1"/>
  <c r="CL12" i="33"/>
  <c r="CL14" i="33" s="1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E9" i="33"/>
  <c r="F2" i="33"/>
  <c r="G2" i="33" s="1"/>
  <c r="F9" i="33" l="1"/>
  <c r="BP14" i="33"/>
  <c r="I14" i="33"/>
  <c r="AW14" i="33"/>
  <c r="AM14" i="33"/>
  <c r="BG14" i="33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H9" i="33"/>
  <c r="AI14" i="33"/>
  <c r="R14" i="33"/>
  <c r="V14" i="33"/>
  <c r="BV14" i="33"/>
  <c r="AB14" i="33"/>
  <c r="CQ14" i="33"/>
  <c r="BK14" i="33"/>
  <c r="K2" i="33" l="1"/>
  <c r="I9" i="33"/>
  <c r="D22" i="33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<sst xmlns="http://schemas.openxmlformats.org/spreadsheetml/2006/main" count="2510" uniqueCount="993">
  <si>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</si>
  <si>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</si>
  <si>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</si>
  <si>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</si>
  <si>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</si>
  <si>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</si>
  <si>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</si>
  <si>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</si>
  <si>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</si>
  <si>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</si>
  <si>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</si>
  <si>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</si>
  <si>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</si>
  <si>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</si>
  <si>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</si>
  <si>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</si>
  <si>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</si>
  <si>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</si>
  <si>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</si>
  <si>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</si>
  <si>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</si>
  <si>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</si>
  <si>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</si>
  <si>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</si>
  <si>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</si>
  <si>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</si>
  <si>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</si>
  <si>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</si>
  <si>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</si>
  <si>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</si>
  <si>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</si>
  <si>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</si>
  <si>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</si>
  <si>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</si>
  <si>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</si>
  <si>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</si>
  <si>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</si>
  <si>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</si>
  <si>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</si>
  <si>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</si>
  <si>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</si>
  <si>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</si>
  <si>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</si>
  <si>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</si>
  <si>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</si>
  <si>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</si>
  <si>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</si>
  <si>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</si>
  <si>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</si>
  <si>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</si>
  <si>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</si>
  <si>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</si>
  <si>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</si>
  <si>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</si>
  <si>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</si>
  <si>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</si>
  <si>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</si>
  <si>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</si>
  <si>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</si>
  <si>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</si>
  <si>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</si>
  <si>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</si>
  <si>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</si>
  <si>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</si>
  <si>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</si>
  <si>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</si>
  <si>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</si>
  <si>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</si>
  <si>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</si>
  <si>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</si>
  <si>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</si>
  <si>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</si>
  <si>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</si>
  <si>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</si>
  <si>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</si>
  <si>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</si>
  <si>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</si>
  <si>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</si>
  <si>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</si>
  <si>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</si>
  <si>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</si>
  <si>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</si>
  <si>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</si>
  <si>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</si>
  <si>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</si>
  <si>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</si>
  <si>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</si>
  <si>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</si>
  <si>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</si>
  <si>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</si>
  <si>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</si>
  <si>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</si>
  <si>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</si>
  <si>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</si>
  <si>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</si>
  <si>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</si>
  <si>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</si>
  <si>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</si>
  <si>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</si>
  <si>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</si>
  <si>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</si>
  <si>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</si>
  <si>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</si>
  <si>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</si>
  <si>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</si>
  <si>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</si>
  <si>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</si>
  <si>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</si>
  <si>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</si>
  <si>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</si>
  <si>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</si>
  <si>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</si>
  <si>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</si>
  <si>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</si>
  <si>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</si>
  <si>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</si>
  <si>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</si>
  <si>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</si>
  <si>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</si>
  <si>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</si>
  <si>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</si>
  <si>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</si>
  <si>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</si>
  <si>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</si>
  <si>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</si>
  <si>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</si>
  <si>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</si>
  <si>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</si>
  <si>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</si>
  <si>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</si>
  <si>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</si>
  <si>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</si>
  <si>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</si>
  <si>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</si>
  <si>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</si>
  <si>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</si>
  <si>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</si>
  <si>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</si>
  <si>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</si>
  <si>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</si>
  <si>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</si>
  <si>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</si>
  <si>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</si>
  <si>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</si>
  <si>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</si>
  <si>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</si>
  <si>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</si>
  <si>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</si>
  <si>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</si>
  <si>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</si>
  <si>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</si>
  <si>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</si>
  <si>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</si>
  <si>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</si>
  <si>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</si>
  <si>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</si>
  <si>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</si>
  <si>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</si>
  <si>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</si>
  <si>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</si>
  <si>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</si>
  <si>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</si>
  <si>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</si>
  <si>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</si>
  <si>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</si>
  <si>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</si>
  <si>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</si>
  <si>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</si>
  <si>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</si>
  <si>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</si>
  <si>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</si>
  <si>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</si>
  <si>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</si>
  <si>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</si>
  <si>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</si>
  <si>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</si>
  <si>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</si>
  <si>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</si>
  <si>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</si>
  <si>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</si>
  <si>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</si>
  <si>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</si>
  <si>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</si>
  <si>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</si>
  <si>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</si>
  <si>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</si>
  <si>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</si>
  <si>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</si>
  <si>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</si>
  <si>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</si>
  <si>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</si>
  <si>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</si>
  <si>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</si>
  <si>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</si>
  <si>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</si>
  <si>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</si>
  <si>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</si>
  <si>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</si>
  <si>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</si>
  <si>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</si>
  <si>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</si>
  <si>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</si>
  <si>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</si>
  <si>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</si>
  <si>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</si>
  <si>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</si>
  <si>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</si>
  <si>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</si>
  <si>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</si>
  <si>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</si>
  <si>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</si>
  <si>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</si>
  <si>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</si>
  <si>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</si>
  <si>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</si>
  <si>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</si>
  <si>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</si>
  <si>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</si>
  <si>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</si>
  <si>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</si>
  <si>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</si>
  <si>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</si>
  <si>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</si>
  <si>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</si>
  <si>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</si>
  <si>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</si>
  <si>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</si>
  <si>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</si>
  <si>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</si>
  <si>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</si>
  <si>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</si>
  <si>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</si>
  <si>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</si>
  <si>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</si>
  <si>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</si>
  <si>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</si>
  <si>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</si>
  <si>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</si>
  <si>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</si>
  <si>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</si>
  <si>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</si>
  <si>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</si>
  <si>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</si>
  <si>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</si>
  <si>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</si>
  <si>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</si>
  <si>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</si>
  <si>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</si>
  <si>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</si>
  <si>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</si>
  <si>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</si>
  <si>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</si>
  <si>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</si>
  <si>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</si>
  <si>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</si>
  <si>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</si>
  <si>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</si>
  <si>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</si>
  <si>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</si>
  <si>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</si>
  <si>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</si>
  <si>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</si>
  <si>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</si>
  <si>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</si>
  <si>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</si>
  <si>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</si>
  <si>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</si>
  <si>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</si>
  <si>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</si>
  <si>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</si>
  <si>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</si>
  <si>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</si>
  <si>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</si>
  <si>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</si>
  <si>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</si>
  <si>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</si>
  <si>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</si>
  <si>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</si>
  <si>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</si>
  <si>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</si>
  <si>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</si>
  <si>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</si>
  <si>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</si>
  <si>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</si>
  <si>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</si>
  <si>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</si>
  <si>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</si>
  <si>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</si>
  <si>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</si>
  <si>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</si>
  <si>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</si>
  <si>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</si>
  <si>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</si>
  <si>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</si>
  <si>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</si>
  <si>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</si>
  <si>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</si>
  <si>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</si>
  <si>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</si>
  <si>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</si>
  <si>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</si>
  <si>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</si>
  <si>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</si>
  <si>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</si>
  <si>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</si>
  <si>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</si>
  <si>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</si>
  <si>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</si>
  <si>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</si>
  <si>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</si>
  <si>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</si>
  <si>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</si>
  <si>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</si>
  <si>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</si>
  <si>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</si>
  <si>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</si>
  <si>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</si>
  <si>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</si>
  <si>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</si>
  <si>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</si>
  <si>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</si>
  <si>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</si>
  <si>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</si>
  <si>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</si>
  <si>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</si>
  <si>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</si>
  <si>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</si>
  <si>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</si>
  <si>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</si>
  <si>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</si>
  <si>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</si>
  <si>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</si>
  <si>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</si>
  <si>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</si>
  <si>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</si>
  <si>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</si>
  <si>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</si>
  <si>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</si>
  <si>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</si>
  <si>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</si>
  <si>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</si>
  <si>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</si>
  <si>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</si>
  <si>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</si>
  <si>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</si>
  <si>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</si>
  <si>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</si>
  <si>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</si>
  <si>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</si>
  <si>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</si>
  <si>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</si>
  <si>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</si>
  <si>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</si>
  <si>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</si>
  <si>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</si>
  <si>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</si>
  <si>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</si>
  <si>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</si>
  <si>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</si>
  <si>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</si>
  <si>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</si>
  <si>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</si>
  <si>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</si>
  <si>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</si>
  <si>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</si>
  <si>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</si>
  <si>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</si>
  <si>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</si>
  <si>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</si>
  <si>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</si>
  <si>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</si>
  <si>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</si>
  <si>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</si>
  <si>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</si>
  <si>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</si>
  <si>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</si>
  <si>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</si>
  <si>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</si>
  <si>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</si>
  <si>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</si>
  <si>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</si>
  <si>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</si>
  <si>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</si>
  <si>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</si>
  <si>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</si>
  <si>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</si>
  <si>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</si>
  <si>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</si>
  <si>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</si>
  <si>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</si>
  <si>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</si>
  <si>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</si>
  <si>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</si>
  <si>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</si>
  <si>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</si>
  <si>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</si>
  <si>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</si>
  <si>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</si>
  <si>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</si>
  <si>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</si>
  <si>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</si>
  <si>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</si>
  <si>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</si>
  <si>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</si>
  <si>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</si>
  <si>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</si>
  <si>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</si>
  <si>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</si>
  <si>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</si>
  <si>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</si>
  <si>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</si>
  <si>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</si>
  <si>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</si>
  <si>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</si>
  <si>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</si>
  <si>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</si>
  <si>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</si>
  <si>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</si>
  <si>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</si>
  <si>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</si>
  <si>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</si>
  <si>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</si>
  <si>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</si>
  <si>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</si>
  <si>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</si>
  <si>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</si>
  <si>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</si>
  <si>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</si>
  <si>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</si>
  <si>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</si>
  <si>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</si>
  <si>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</si>
  <si>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</si>
  <si>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</si>
  <si>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</si>
  <si>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</si>
  <si>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</si>
  <si>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</si>
  <si>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</si>
  <si>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</si>
  <si>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</si>
  <si>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</si>
  <si>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</si>
  <si>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</si>
  <si>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</si>
  <si>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</si>
  <si>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</si>
  <si>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</si>
  <si>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</si>
  <si>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</si>
  <si>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</si>
  <si>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</si>
  <si>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</si>
  <si>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</si>
  <si>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</si>
  <si>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</si>
  <si>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</si>
  <si>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</si>
  <si>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</si>
  <si>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</si>
  <si>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</si>
  <si>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</si>
  <si>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</si>
  <si>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</si>
  <si>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</si>
  <si>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</si>
  <si>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</si>
  <si>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</si>
  <si>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</si>
  <si>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</si>
  <si>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</si>
  <si>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</si>
  <si>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</si>
  <si>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</si>
  <si>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</si>
  <si>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</si>
  <si>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</si>
  <si>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</si>
  <si>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</si>
  <si>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</si>
  <si>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</si>
  <si>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</si>
  <si>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</si>
  <si>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</si>
  <si>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</si>
  <si>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</si>
  <si>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</si>
  <si>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</si>
  <si>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</si>
  <si>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</si>
  <si>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</si>
  <si>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</si>
  <si>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</si>
  <si>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</si>
  <si>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</si>
  <si>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</si>
  <si>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</si>
  <si>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</si>
  <si>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</si>
  <si>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</si>
  <si>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</si>
  <si>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</si>
  <si>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</si>
  <si>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</si>
  <si>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</si>
  <si>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</si>
  <si>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</si>
  <si>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</si>
  <si>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</si>
  <si>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</si>
  <si>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</si>
  <si>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</si>
  <si>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</si>
  <si>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</si>
  <si>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</si>
  <si>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</si>
  <si>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</si>
  <si>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</si>
  <si>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</si>
  <si>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</si>
  <si>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</si>
  <si>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</si>
  <si>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</si>
  <si>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</si>
  <si>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</si>
  <si>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</si>
  <si>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</si>
  <si>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</si>
  <si>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</si>
  <si>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</si>
  <si>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</si>
  <si>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</si>
  <si>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</si>
  <si>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</si>
  <si>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</si>
  <si>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</si>
  <si>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</si>
  <si>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</si>
  <si>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</si>
  <si>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</si>
  <si>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</si>
  <si>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</si>
  <si>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</si>
  <si>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</si>
  <si>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</si>
  <si>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</si>
  <si>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</si>
  <si>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</si>
  <si>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</si>
  <si>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</si>
  <si>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</si>
  <si>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</si>
  <si>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</si>
  <si>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</si>
  <si>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</si>
  <si>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</si>
  <si>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</si>
  <si>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</si>
  <si>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</si>
  <si>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</si>
  <si>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</si>
  <si>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</si>
  <si>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</si>
  <si>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</si>
  <si>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</si>
  <si>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</si>
  <si>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</si>
  <si>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</si>
  <si>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</si>
  <si>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</si>
  <si>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</si>
  <si>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</si>
  <si>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</si>
  <si>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</si>
  <si>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</si>
  <si>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</si>
  <si>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</si>
  <si>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</si>
  <si>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</si>
  <si>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</si>
  <si>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</si>
  <si>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</si>
  <si>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</si>
  <si>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</si>
  <si>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</si>
  <si>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</si>
  <si>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</si>
  <si>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</si>
  <si>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</si>
  <si>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</si>
  <si>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</si>
  <si>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</si>
  <si>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</si>
  <si>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</si>
  <si>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</si>
  <si>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</si>
  <si>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</si>
  <si>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</si>
  <si>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</si>
  <si>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</si>
  <si>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</si>
  <si>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</si>
  <si>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</si>
  <si>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</si>
  <si>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</si>
  <si>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</si>
  <si>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</si>
  <si>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</si>
  <si>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</si>
  <si>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</si>
  <si>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</si>
  <si>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</si>
  <si>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</si>
  <si>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</si>
  <si>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</si>
  <si>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</si>
  <si>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</si>
  <si>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</si>
  <si>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</si>
  <si>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</si>
  <si>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</si>
  <si>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</si>
  <si>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</si>
  <si>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</si>
  <si>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</si>
  <si>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</si>
  <si>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</si>
  <si>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</si>
  <si>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</si>
  <si>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</si>
  <si>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</si>
  <si>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</si>
  <si>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</si>
  <si>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</si>
  <si>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</si>
  <si>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</si>
  <si>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</si>
  <si>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</si>
  <si>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</si>
  <si>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</si>
  <si>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</si>
  <si>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</si>
  <si>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</si>
  <si>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</si>
  <si>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</si>
  <si>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</si>
  <si>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</si>
  <si>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</si>
  <si>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</si>
  <si>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</si>
  <si>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</si>
  <si>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</si>
  <si>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</si>
  <si>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</si>
  <si>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</si>
  <si>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</si>
  <si>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</si>
  <si>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</si>
  <si>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</si>
  <si>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</si>
  <si>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</si>
  <si>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</si>
  <si>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</si>
  <si>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</si>
  <si>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</si>
  <si>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</si>
  <si>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</si>
  <si>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</si>
  <si>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</si>
  <si>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</si>
  <si>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</si>
  <si>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</si>
  <si>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</si>
  <si>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</si>
  <si>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</si>
  <si>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</si>
  <si>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</si>
  <si>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</si>
  <si>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</si>
  <si>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</si>
  <si>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</si>
  <si>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</si>
  <si>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</si>
  <si>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</si>
  <si>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</si>
  <si>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</si>
  <si>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</si>
  <si>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</si>
  <si>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</si>
  <si>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</si>
  <si>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</si>
  <si>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</si>
  <si>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</si>
  <si>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</si>
  <si>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</si>
  <si>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</si>
  <si>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</si>
  <si>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</si>
  <si>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</si>
  <si>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</si>
  <si>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</si>
  <si>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</si>
  <si>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</si>
  <si>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</si>
  <si>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</si>
  <si>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</si>
  <si>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</si>
  <si>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</si>
  <si>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</si>
  <si>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</si>
  <si>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</si>
  <si>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</si>
  <si>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</si>
  <si>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</si>
  <si>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</si>
  <si>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</si>
  <si>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</si>
  <si>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</si>
  <si>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</si>
  <si>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</si>
  <si>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</si>
  <si>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</si>
  <si>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</si>
  <si>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</si>
  <si>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</si>
  <si>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</si>
  <si>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</si>
  <si>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</si>
  <si>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</si>
  <si>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</si>
  <si>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</si>
  <si>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</si>
  <si>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</si>
  <si>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</si>
  <si>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</si>
  <si>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</si>
  <si>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</si>
  <si>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</si>
  <si>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</si>
  <si>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</si>
  <si>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</si>
  <si>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</si>
  <si>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</si>
  <si>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</si>
  <si>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</si>
  <si>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</si>
  <si>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</si>
  <si>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</si>
  <si>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</si>
  <si>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</si>
  <si>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</si>
  <si>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</si>
  <si>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</si>
  <si>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</si>
  <si>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</si>
  <si>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</si>
  <si>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</si>
  <si>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</si>
  <si>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</si>
  <si>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</si>
  <si>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</si>
  <si>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</si>
  <si>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</si>
  <si>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</si>
  <si>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</si>
  <si>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</si>
  <si>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</si>
  <si>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</si>
  <si>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</si>
  <si>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</si>
  <si>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</si>
  <si>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</si>
  <si>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</si>
  <si>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</si>
  <si>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</si>
  <si>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</si>
  <si>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</si>
  <si>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</si>
  <si>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</si>
  <si>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</si>
  <si>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</si>
  <si>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</si>
  <si>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</si>
  <si>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</si>
  <si>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</si>
  <si>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</si>
  <si>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</si>
  <si>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</si>
  <si>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</si>
  <si>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</si>
  <si>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</si>
  <si>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</si>
  <si>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</si>
  <si>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</si>
  <si>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</si>
  <si>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</si>
  <si>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</si>
  <si>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</si>
  <si>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</si>
  <si>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</si>
  <si>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</si>
  <si>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</si>
  <si>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</si>
  <si>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</si>
  <si>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</si>
  <si>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</si>
  <si>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</si>
  <si>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</si>
  <si>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</si>
  <si>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</si>
  <si>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</si>
  <si>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</si>
  <si>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</si>
  <si>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</si>
  <si>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</si>
  <si>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</si>
  <si>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</si>
  <si>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</si>
  <si>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</si>
  <si>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</si>
  <si>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</si>
  <si>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</si>
  <si>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</si>
  <si>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</si>
  <si>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</si>
  <si>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</si>
  <si>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</si>
  <si>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</si>
  <si>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</si>
  <si>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</si>
  <si>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</si>
  <si>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</si>
  <si>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</si>
  <si>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</si>
  <si>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</si>
  <si>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</si>
  <si>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</si>
  <si>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</si>
  <si>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</si>
  <si>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</si>
  <si>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</si>
  <si>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</si>
  <si>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</si>
  <si>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</si>
  <si>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</si>
  <si>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</si>
  <si>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</si>
  <si>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</si>
  <si>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</si>
  <si>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</si>
  <si>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</si>
  <si>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</si>
  <si>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</si>
  <si>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</si>
  <si>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</si>
  <si>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</si>
  <si>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</si>
  <si>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</si>
  <si>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</si>
  <si>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</si>
  <si>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</si>
  <si>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</si>
  <si>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</si>
  <si>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</si>
  <si>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</si>
  <si>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</si>
  <si>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</si>
  <si>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</si>
  <si>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</si>
  <si>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</si>
  <si>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</si>
  <si>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</si>
  <si>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</si>
  <si>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</si>
  <si>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</si>
  <si>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</si>
  <si>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</si>
  <si>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</si>
  <si>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</si>
  <si>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</si>
  <si>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</si>
  <si>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</si>
  <si>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</si>
  <si>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</si>
  <si>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</si>
  <si>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</si>
  <si>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</si>
  <si>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</si>
  <si>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</si>
  <si>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</si>
  <si>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</si>
  <si>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</si>
  <si>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</si>
  <si>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</si>
  <si>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</si>
  <si>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</si>
  <si>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</si>
  <si>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</si>
  <si>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</si>
  <si>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</si>
  <si>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</si>
  <si>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</si>
  <si>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</si>
  <si>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</si>
  <si>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</si>
  <si>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</si>
  <si>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</si>
  <si>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</si>
  <si>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</si>
  <si>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</si>
  <si>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</si>
  <si>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</si>
  <si>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</si>
  <si>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</si>
  <si>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</si>
  <si>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</si>
  <si>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</si>
  <si>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</si>
  <si>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</si>
  <si>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</si>
  <si>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</si>
  <si>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</si>
  <si>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</si>
  <si>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</si>
  <si>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</si>
  <si>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</si>
  <si>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</si>
  <si>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</si>
  <si>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</si>
  <si>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</si>
  <si>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</si>
  <si>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</si>
  <si>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</si>
  <si>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</si>
  <si>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</si>
  <si>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</si>
  <si>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</si>
  <si>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</si>
  <si>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</si>
  <si>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</si>
  <si>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</si>
  <si>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</si>
  <si>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</si>
  <si>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</si>
  <si>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</si>
  <si>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</si>
  <si>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</si>
  <si>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</si>
  <si>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</si>
  <si>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</si>
  <si>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</si>
  <si>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</si>
  <si>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</si>
  <si>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</si>
  <si>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</si>
  <si>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</si>
  <si>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</si>
  <si>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</si>
  <si>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</si>
  <si>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</si>
  <si>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</si>
  <si>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</si>
  <si>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</si>
  <si>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</si>
  <si>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</si>
  <si>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</si>
  <si>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</si>
  <si>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</si>
  <si>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</si>
  <si>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</si>
  <si>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</si>
  <si>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</si>
  <si>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</si>
  <si>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</si>
  <si>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</si>
  <si>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</si>
  <si>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</si>
  <si>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</si>
  <si>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</si>
  <si>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</si>
  <si>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</si>
  <si>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ART_Medieval_Final;ART_Levels_Background;ART_Medieval_Area_2;ART_L1_Castle_Water_Caves;ART_L1_castle_air_currents;ART_L1_castle_fortress</t>
  </si>
  <si>
    <t>TID_QUIP_DRG_KILL_ENT_ARCHER_01;TID_QUIP_DRG_KILL_ENT_ARCHER_02;TID_QUIP_DRG_KILL_ENT_HUMAN_02</t>
  </si>
  <si>
    <t>TID_QUIP_DRG_KILL_ENT_ARCHER_01;TID_QUIP_DRG_KILL_ENT_ARCHER_02;TID_QUIP_DRG_KILL_ENT_HUMAN_01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</si>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</sst>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0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2" fillId="10" borderId="0" xfId="0" applyNumberFormat="1" applyFont="1" applyFill="1" applyBorder="1"/>
    <xf numFmtId="0" fontId="52" fillId="8" borderId="0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3" headerRowBorderDxfId="292" tableBorderDxfId="291" totalsRowBorderDxfId="290">
  <autoFilter ref="B4:F5"/>
  <tableColumns count="5">
    <tableColumn id="1" name="{gameSettings}" dataDxfId="289"/>
    <tableColumn id="2" name="[sku]" dataDxfId="288"/>
    <tableColumn id="3" name="[timeToPCCoefA]" dataDxfId="287"/>
    <tableColumn id="4" name="[timeToPCCoefB]" dataDxfId="286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62"/>
    <tableColumn id="2" name="[sku]" dataDxfId="161"/>
    <tableColumn id="4" name="[category]" dataDxfId="160"/>
    <tableColumn id="16" name="[isBurnable]" dataDxfId="159"/>
    <tableColumn id="17" name="[minTierBurnFeedback]" dataDxfId="158"/>
    <tableColumn id="18" name="[minTierBurn]" dataDxfId="157"/>
    <tableColumn id="19" name="minTierExplode" dataDxfId="156"/>
    <tableColumn id="28" name="[burnFeedbackChance]" dataDxfId="155"/>
    <tableColumn id="30" name="[destroyFeedbackChance]" dataDxfId="154"/>
    <tableColumn id="31" name="[tidName]" dataDxfId="153"/>
    <tableColumn id="33" name="[tidBurnFeedback]" dataDxfId="152"/>
    <tableColumn id="34" name="[tidDestroyFeedback]" dataDxfId="151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50" headerRowBorderDxfId="149" tableBorderDxfId="148" totalsRowBorderDxfId="147">
  <autoFilter ref="B4:M9"/>
  <tableColumns count="12">
    <tableColumn id="1" name="{levelDefinitions}" dataDxfId="146"/>
    <tableColumn id="9" name="[sku]" dataDxfId="145"/>
    <tableColumn id="3" name="[order]" dataDxfId="144"/>
    <tableColumn id="4" name="[dragonsToUnlock]" dataDxfId="143"/>
    <tableColumn id="5" name="[spawnersScene]" dataDxfId="142"/>
    <tableColumn id="2" name="[collisionScene]" dataDxfId="141"/>
    <tableColumn id="10" name="[artScene]" dataDxfId="140"/>
    <tableColumn id="6" name="[comingSoon]" dataDxfId="139"/>
    <tableColumn id="11" name="[tidName]" dataDxfId="138"/>
    <tableColumn id="12" name="[tidDesc]" dataDxfId="137"/>
    <tableColumn id="7" name="[activeScene]" dataDxfId="136"/>
    <tableColumn id="8" name="[soundScene]" dataDxfId="135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4:K47" totalsRowShown="0" headerRowBorderDxfId="111" tableBorderDxfId="110">
  <autoFilter ref="B44:K47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100" headerRowBorderDxfId="99" tableBorderDxfId="98" totalsRowBorderDxfId="97">
  <autoFilter ref="B4:J6"/>
  <tableColumns count="9">
    <tableColumn id="1" name="{eggDefinitions}" dataDxfId="96"/>
    <tableColumn id="6" name="[sku]" dataDxfId="95"/>
    <tableColumn id="9" name="[dragonSku]" dataDxfId="94"/>
    <tableColumn id="3" name="[shopOrder]" dataDxfId="93"/>
    <tableColumn id="4" name="[pricePC]" dataDxfId="92"/>
    <tableColumn id="5" name="[incubationMinutes]" dataDxfId="91"/>
    <tableColumn id="10" name="[prefabPath]" dataDxfId="90"/>
    <tableColumn id="7" name="[tidName]" dataDxfId="89">
      <calculatedColumnFormula>CONCATENATE("TID_",UPPER(eggDefinitions[[#This Row],['[sku']]]),"_NAME")</calculatedColumnFormula>
    </tableColumn>
    <tableColumn id="8" name="[tidDesc]" dataDxfId="8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87" headerRowBorderDxfId="86" tableBorderDxfId="85" totalsRowBorderDxfId="84">
  <autoFilter ref="B10:G17"/>
  <tableColumns count="6">
    <tableColumn id="1" name="{eggRewardDefinitions}" dataDxfId="83"/>
    <tableColumn id="2" name="[sku]"/>
    <tableColumn id="3" name="[type]" dataDxfId="82"/>
    <tableColumn id="4" name="[droprate]" dataDxfId="81"/>
    <tableColumn id="5" name="[tidName]" dataDxfId="80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79" headerRowBorderDxfId="78" tableBorderDxfId="77" totalsRowBorderDxfId="76">
  <autoFilter ref="B4:F9"/>
  <tableColumns count="5">
    <tableColumn id="1" name="{chestRewardDefinitions}" dataDxfId="75"/>
    <tableColumn id="2" name="[sku]" dataDxfId="74"/>
    <tableColumn id="6" name="[collectedChests]" dataDxfId="73"/>
    <tableColumn id="3" name="[type]" dataDxfId="72"/>
    <tableColumn id="4" name="[amount]" dataDxfId="7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70" dataDxfId="68" headerRowBorderDxfId="69" tableBorderDxfId="67">
  <autoFilter ref="B4:Q44"/>
  <tableColumns count="16">
    <tableColumn id="1" name="{disguisesDefinitions}" dataDxfId="66"/>
    <tableColumn id="2" name="[sku]" dataDxfId="65"/>
    <tableColumn id="3" name="[dragonSku]" dataDxfId="64"/>
    <tableColumn id="5" name="[powerup0]" dataDxfId="63"/>
    <tableColumn id="15" name="[powerup1]" dataDxfId="62"/>
    <tableColumn id="16" name="[powerup2]" dataDxfId="61"/>
    <tableColumn id="6" name="[shopOrder]" dataDxfId="60"/>
    <tableColumn id="8" name="[priceSC]" dataDxfId="59"/>
    <tableColumn id="17" name="[priceHC]" dataDxfId="58"/>
    <tableColumn id="18" name="[unlockLevel]" dataDxfId="57"/>
    <tableColumn id="10" name="[icon]" dataDxfId="56"/>
    <tableColumn id="9" name="[skin]" dataDxfId="55"/>
    <tableColumn id="13" name="[item1]" dataDxfId="54"/>
    <tableColumn id="4" name="[item2]" dataDxfId="53"/>
    <tableColumn id="11" name="[tidName]" dataDxfId="52">
      <calculatedColumnFormula>UPPER(CONCATENATE("TID_","SKIN",SUBSTITUTE(C5,"dragon",""),"_NAME"))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50" tableBorderDxfId="49" totalsRowBorderDxfId="48">
  <autoFilter ref="B3:J12"/>
  <tableColumns count="9">
    <tableColumn id="1" name="{powerUpsDefinitions}" dataDxfId="47"/>
    <tableColumn id="2" name="[sku]" dataDxfId="46"/>
    <tableColumn id="3" name="[type]" dataDxfId="45"/>
    <tableColumn id="4" name="[param1]" dataDxfId="44"/>
    <tableColumn id="5" name="[param2]" dataDxfId="43"/>
    <tableColumn id="6" name="[icon]" dataDxfId="42"/>
    <tableColumn id="7" name="[tidName]" dataDxfId="41"/>
    <tableColumn id="8" name="[tidDesc]" dataDxfId="40"/>
    <tableColumn id="9" name="[tidDescShort]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5" headerRowBorderDxfId="284" tableBorderDxfId="283" totalsRowBorderDxfId="282">
  <autoFilter ref="B10:F11"/>
  <tableColumns count="5">
    <tableColumn id="1" name="{initialSettings}" dataDxfId="281"/>
    <tableColumn id="2" name="[sku]" dataDxfId="280"/>
    <tableColumn id="3" name="[softCurrency]" dataDxfId="279"/>
    <tableColumn id="4" name="[hardCurrency]" dataDxfId="278"/>
    <tableColumn id="6" name="[initialDragonSKU]" dataDxfId="27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38" headerRowBorderDxfId="37" tableBorderDxfId="36" totalsRowBorderDxfId="35">
  <autoFilter ref="B4:H21"/>
  <tableColumns count="7">
    <tableColumn id="1" name="{scoreMultiplierDefinitions}" dataDxfId="34"/>
    <tableColumn id="2" name="[sku]" dataDxfId="33"/>
    <tableColumn id="6" name="[order]" dataDxfId="32"/>
    <tableColumn id="3" name="[multiplier]" dataDxfId="31"/>
    <tableColumn id="4" name="[requiredKillStreak]" dataDxfId="30"/>
    <tableColumn id="5" name="[duration]" dataDxfId="29"/>
    <tableColumn id="7" name="[tidMessage]" dataDxfId="2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27" headerRowBorderDxfId="26" tableBorderDxfId="25" totalsRowBorderDxfId="24">
  <autoFilter ref="B28:F38"/>
  <tableColumns count="5">
    <tableColumn id="1" name="{survivalBonusDefinitions}" dataDxfId="23"/>
    <tableColumn id="2" name="[sku]" dataDxfId="22"/>
    <tableColumn id="6" name="[tier]" dataDxfId="21"/>
    <tableColumn id="3" name="[minutes]" dataDxfId="20"/>
    <tableColumn id="4" name="[coins]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6" headerRowBorderDxfId="275" tableBorderDxfId="274" totalsRowBorderDxfId="273">
  <autoFilter ref="B4:J14"/>
  <tableColumns count="9">
    <tableColumn id="1" name="{localizationDefinitions}" dataDxfId="272"/>
    <tableColumn id="8" name="[sku]" dataDxfId="271"/>
    <tableColumn id="3" name="[order]" dataDxfId="270"/>
    <tableColumn id="4" name="[isoCode]" dataDxfId="269"/>
    <tableColumn id="11" name="[android]" dataDxfId="268"/>
    <tableColumn id="12" name="[iOS]" dataDxfId="267"/>
    <tableColumn id="5" name="[txtFilename]" dataDxfId="266"/>
    <tableColumn id="2" name="[icon]" dataDxfId="265"/>
    <tableColumn id="9" name="[tidName]" dataDxfId="26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63" headerRowBorderDxfId="262" tableBorderDxfId="261" totalsRowBorderDxfId="260">
  <autoFilter ref="B15:AO25"/>
  <tableColumns count="40">
    <tableColumn id="1" name="{dragonDefinitions}" dataDxfId="259"/>
    <tableColumn id="2" name="[sku]"/>
    <tableColumn id="9" name="[tier]"/>
    <tableColumn id="3" name="[order]" dataDxfId="258"/>
    <tableColumn id="40" name="[previousDragonSku]" dataDxfId="257"/>
    <tableColumn id="4" name="[unlockPriceCoins]" dataDxfId="256"/>
    <tableColumn id="5" name="[unlockPricePC]" dataDxfId="255"/>
    <tableColumn id="11" name="[cameraDefaultZoom]" dataDxfId="254"/>
    <tableColumn id="16" name="[cameraFarZoom]" dataDxfId="253"/>
    <tableColumn id="39" name="[defaultSize]" dataDxfId="252"/>
    <tableColumn id="38" name="[cameraFrameWidthModifier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42" name="[speedBase]" dataDxfId="242"/>
    <tableColumn id="22" name="[boostMultiplier]" dataDxfId="241"/>
    <tableColumn id="41" name="[energyBase]" dataDxfId="240"/>
    <tableColumn id="23" name="[energyDrain]" dataDxfId="239"/>
    <tableColumn id="24" name="[energyRefillRate]" dataDxfId="238"/>
    <tableColumn id="29" name="[furyBaseDamage]" dataDxfId="237"/>
    <tableColumn id="33" name="[furyBaseLength]" dataDxfId="236"/>
    <tableColumn id="12" name="[furyScoreMultiplier]" dataDxfId="235"/>
    <tableColumn id="26" name="[furyBaseDuration]" dataDxfId="234"/>
    <tableColumn id="25" name="[furyMax]" dataDxfId="233"/>
    <tableColumn id="14" name="[eatSpeedFactor]" dataDxfId="232"/>
    <tableColumn id="6" name="[gamePrefab]" dataDxfId="231"/>
    <tableColumn id="10" name="[menuPrefab]" dataDxfId="230"/>
    <tableColumn id="7" name="[tidName]" dataDxfId="229">
      <calculatedColumnFormula>CONCATENATE("TID_",UPPER(dragonDefinitions[[#This Row],['[sku']]]),"_NAME")</calculatedColumnFormula>
    </tableColumn>
    <tableColumn id="8" name="[tidDesc]" dataDxfId="228">
      <calculatedColumnFormula>CONCATENATE("TID_",UPPER(dragonDefinitions[[#This Row],['[sku']]]),"_DESC")</calculatedColumnFormula>
    </tableColumn>
    <tableColumn id="27" name="[statsBarRatio]" dataDxfId="227"/>
    <tableColumn id="28" name="[furyBarRatio]" dataDxfId="226"/>
    <tableColumn id="34" name="[force]" dataDxfId="225"/>
    <tableColumn id="35" name="[mass]" dataDxfId="224"/>
    <tableColumn id="36" name="[friction]" dataDxfId="223"/>
    <tableColumn id="37" name="[gravityModifier]" dataDxfId="222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21" headerRowBorderDxfId="220" tableBorderDxfId="219" totalsRowBorderDxfId="218">
  <autoFilter ref="B4:F9"/>
  <tableColumns count="5">
    <tableColumn id="1" name="{dragonTierDefinitions}" dataDxfId="217"/>
    <tableColumn id="2" name="[sku]"/>
    <tableColumn id="9" name="[order]"/>
    <tableColumn id="10" name="[icon]" dataDxfId="216"/>
    <tableColumn id="7" name="[tidName]" dataDxfId="21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14" headerRowBorderDxfId="213" tableBorderDxfId="212" totalsRowBorderDxfId="211">
  <autoFilter ref="B31:M32"/>
  <tableColumns count="12">
    <tableColumn id="1" name="{dragonSettings}" dataDxfId="210"/>
    <tableColumn id="2" name="[sku]" dataDxfId="209"/>
    <tableColumn id="3" name="[healthWarningThreshold]" dataDxfId="208"/>
    <tableColumn id="4" name="[healthWarningModifier]" dataDxfId="20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6" headerRowBorderDxfId="205" tableBorderDxfId="204" totalsRowBorderDxfId="203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202" headerRowBorderDxfId="201" tableBorderDxfId="200" totalsRowBorderDxfId="199">
  <autoFilter ref="B19:AE53"/>
  <sortState ref="B20:AE52">
    <sortCondition ref="C19:C52"/>
  </sortState>
  <tableColumns count="30">
    <tableColumn id="1" name="{entityDefinitions}" dataDxfId="198"/>
    <tableColumn id="2" name="[sku]" dataDxfId="197"/>
    <tableColumn id="6" name="[category]" dataDxfId="196"/>
    <tableColumn id="10" name="[rewardScore]" dataDxfId="195"/>
    <tableColumn id="11" name="[rewardCoins]" dataDxfId="194"/>
    <tableColumn id="12" name="[rewardPC]" dataDxfId="193"/>
    <tableColumn id="13" name="[rewardHealth]" dataDxfId="192"/>
    <tableColumn id="14" name="[rewardEnergy]" dataDxfId="191"/>
    <tableColumn id="16" name="[rewardXp]" dataDxfId="190"/>
    <tableColumn id="17" name="[goldenChance]" dataDxfId="189"/>
    <tableColumn id="18" name="[pcChance]" dataDxfId="188"/>
    <tableColumn id="3" name="[isEdible]" dataDxfId="187"/>
    <tableColumn id="4" name="[edibleFromTier]" dataDxfId="186"/>
    <tableColumn id="5" name="[biteResistance]" dataDxfId="185"/>
    <tableColumn id="35" name="[isBurnable]" dataDxfId="184"/>
    <tableColumn id="34" name="[burnableFromTier]" dataDxfId="183"/>
    <tableColumn id="30" name="[canBeGrabed]" dataDxfId="182"/>
    <tableColumn id="31" name="[grabFromTier]" dataDxfId="181"/>
    <tableColumn id="29" name="[canBeLatchedOn]" dataDxfId="180"/>
    <tableColumn id="15" name="[latchOnFromTier]" dataDxfId="179"/>
    <tableColumn id="28" name="[maxHealth]" dataDxfId="178"/>
    <tableColumn id="19" name="[eatFeedbackChance]" dataDxfId="177"/>
    <tableColumn id="20" name="[burnFeedbackChance]" dataDxfId="176"/>
    <tableColumn id="21" name="[damageFeedbackChance]" dataDxfId="175"/>
    <tableColumn id="22" name="[deathFeedbackChance]" dataDxfId="174"/>
    <tableColumn id="7" name="[tidName]" dataDxfId="173"/>
    <tableColumn id="9" name="[tidEatFeedback]" dataDxfId="172"/>
    <tableColumn id="23" name="[tidBurnFeedback]" dataDxfId="171"/>
    <tableColumn id="24" name="[tidDamageFeedback]" dataDxfId="170"/>
    <tableColumn id="25" name="[tidDeathFeedback]" dataDxfId="16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8" headerRowBorderDxfId="167" tableBorderDxfId="166" totalsRowBorderDxfId="165">
  <autoFilter ref="B4:C14"/>
  <sortState ref="B5:C14">
    <sortCondition ref="C4:C14"/>
  </sortState>
  <tableColumns count="2">
    <tableColumn id="1" name="{entityCategoryDefinitions}" dataDxfId="164"/>
    <tableColumn id="2" name="[sku]" dataDxfId="16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775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775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775</v>
      </c>
    </row>
    <row r="14" spans="2:25" s="67" customFormat="1">
      <c r="B14" s="134" t="s">
        <v>4</v>
      </c>
      <c r="C14" s="13" t="s">
        <v>787</v>
      </c>
      <c r="D14" s="13" t="s">
        <v>211</v>
      </c>
      <c r="E14" s="14">
        <v>0.8</v>
      </c>
      <c r="F14" s="135" t="s">
        <v>788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4" priority="5"/>
  </conditionalFormatting>
  <conditionalFormatting sqref="C5:C6">
    <cfRule type="duplicateValues" dxfId="3" priority="14"/>
  </conditionalFormatting>
  <conditionalFormatting sqref="D5:D6">
    <cfRule type="duplicateValues" dxfId="2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1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7"/>
      <c r="G3" s="397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810</v>
      </c>
      <c r="F4" s="272" t="s">
        <v>499</v>
      </c>
      <c r="G4" s="272" t="s">
        <v>500</v>
      </c>
      <c r="H4" s="273" t="s">
        <v>30</v>
      </c>
      <c r="I4" s="274" t="s">
        <v>811</v>
      </c>
      <c r="J4" s="274" t="s">
        <v>812</v>
      </c>
      <c r="K4" s="274" t="s">
        <v>874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875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876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877</v>
      </c>
      <c r="M6" s="291" t="s">
        <v>876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875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791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877</v>
      </c>
      <c r="M8" s="299" t="s">
        <v>791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878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879</v>
      </c>
      <c r="M9" s="291" t="s">
        <v>878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875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877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879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875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792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877</v>
      </c>
      <c r="M14" s="299" t="s">
        <v>792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793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879</v>
      </c>
      <c r="M15" s="299" t="s">
        <v>793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880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881</v>
      </c>
      <c r="M16" s="291" t="s">
        <v>880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875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794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877</v>
      </c>
      <c r="M18" s="299" t="s">
        <v>794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795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879</v>
      </c>
      <c r="M19" s="299" t="s">
        <v>795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882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881</v>
      </c>
      <c r="M20" s="291" t="s">
        <v>882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875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796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877</v>
      </c>
      <c r="M22" s="299" t="s">
        <v>796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797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879</v>
      </c>
      <c r="M23" s="299" t="s">
        <v>797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883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881</v>
      </c>
      <c r="M24" s="291" t="s">
        <v>883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875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798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877</v>
      </c>
      <c r="M26" s="299" t="s">
        <v>798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799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879</v>
      </c>
      <c r="M27" s="299" t="s">
        <v>799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800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881</v>
      </c>
      <c r="M28" s="291" t="s">
        <v>800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884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885</v>
      </c>
      <c r="M29" s="291" t="s">
        <v>884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875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801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877</v>
      </c>
      <c r="M31" s="299" t="s">
        <v>801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802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879</v>
      </c>
      <c r="M32" s="299" t="s">
        <v>802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803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881</v>
      </c>
      <c r="M33" s="291" t="s">
        <v>803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886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885</v>
      </c>
      <c r="M34" s="291" t="s">
        <v>886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875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804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877</v>
      </c>
      <c r="M36" s="299" t="s">
        <v>804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806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879</v>
      </c>
      <c r="M37" s="299" t="s">
        <v>806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805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881</v>
      </c>
      <c r="M38" s="291" t="s">
        <v>805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887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885</v>
      </c>
      <c r="M39" s="291" t="s">
        <v>887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875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807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877</v>
      </c>
      <c r="M41" s="299" t="s">
        <v>807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808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879</v>
      </c>
      <c r="M42" s="299" t="s">
        <v>808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809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881</v>
      </c>
      <c r="M43" s="291" t="s">
        <v>809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888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885</v>
      </c>
      <c r="M44" s="291" t="s">
        <v>888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7"/>
      <c r="G3" s="397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0</v>
      </c>
      <c r="E11" s="14">
        <v>5</v>
      </c>
      <c r="F11" s="67" t="s">
        <v>552</v>
      </c>
    </row>
  </sheetData>
  <conditionalFormatting sqref="F11">
    <cfRule type="duplicateValues" dxfId="1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G13" zoomScaleNormal="100" zoomScalePageLayoutView="98" workbookViewId="0">
      <selection activeCell="W22" sqref="W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7"/>
      <c r="AO14" s="377"/>
      <c r="AP14" s="377"/>
      <c r="AQ14" s="377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783</v>
      </c>
      <c r="V15" s="154" t="s">
        <v>503</v>
      </c>
      <c r="W15" s="167" t="s">
        <v>777</v>
      </c>
      <c r="X15" s="154" t="s">
        <v>226</v>
      </c>
      <c r="Y15" s="163" t="s">
        <v>225</v>
      </c>
      <c r="Z15" s="167" t="s">
        <v>599</v>
      </c>
      <c r="AA15" s="163" t="s">
        <v>776</v>
      </c>
      <c r="AB15" s="163" t="s">
        <v>980</v>
      </c>
      <c r="AC15" s="163" t="s">
        <v>600</v>
      </c>
      <c r="AD15" s="163" t="s">
        <v>230</v>
      </c>
      <c r="AE15" s="167" t="s">
        <v>387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42" t="s">
        <v>504</v>
      </c>
      <c r="AK15" s="145" t="s">
        <v>505</v>
      </c>
      <c r="AL15" s="241" t="s">
        <v>908</v>
      </c>
      <c r="AM15" s="144" t="s">
        <v>668</v>
      </c>
      <c r="AN15" s="144" t="s">
        <v>669</v>
      </c>
      <c r="AO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0.35</v>
      </c>
      <c r="AF16" s="170" t="s">
        <v>553</v>
      </c>
      <c r="AG16" s="15" t="s">
        <v>557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43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1.4999999999999999E-2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0.23</v>
      </c>
      <c r="AF17" s="170" t="s">
        <v>543</v>
      </c>
      <c r="AG17" s="15" t="s">
        <v>558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43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15</v>
      </c>
      <c r="AD18" s="165">
        <v>6000</v>
      </c>
      <c r="AE18" s="168">
        <v>0.21</v>
      </c>
      <c r="AF18" s="170" t="s">
        <v>544</v>
      </c>
      <c r="AG18" s="15" t="s">
        <v>559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43">
        <v>3.0000000000000001E-3</v>
      </c>
      <c r="AK18" s="132">
        <v>5.0000000000000001E-3</v>
      </c>
      <c r="AL18" s="168">
        <v>18</v>
      </c>
      <c r="AM18" s="13">
        <v>6.55</v>
      </c>
      <c r="AN18" s="13">
        <v>9.4700000000000006</v>
      </c>
      <c r="AO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1.4999999999999999E-2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0.19</v>
      </c>
      <c r="AF19" s="170" t="s">
        <v>545</v>
      </c>
      <c r="AG19" s="15" t="s">
        <v>560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43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1.4999999999999999E-2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0.7</v>
      </c>
      <c r="AF20" s="170" t="s">
        <v>546</v>
      </c>
      <c r="AG20" s="15" t="s">
        <v>561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43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0.16</v>
      </c>
      <c r="AF21" s="170" t="s">
        <v>547</v>
      </c>
      <c r="AG21" s="15" t="s">
        <v>562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43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-3</v>
      </c>
      <c r="M22" s="164">
        <v>175</v>
      </c>
      <c r="N22" s="20">
        <v>250</v>
      </c>
      <c r="O22" s="211">
        <v>1.2</v>
      </c>
      <c r="P22" s="165">
        <v>1.4999999999999999E-2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4</v>
      </c>
      <c r="AC22" s="165">
        <v>14</v>
      </c>
      <c r="AD22" s="165">
        <v>6000</v>
      </c>
      <c r="AE22" s="164">
        <v>0.15</v>
      </c>
      <c r="AF22" s="170" t="s">
        <v>548</v>
      </c>
      <c r="AG22" s="15" t="s">
        <v>563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43">
        <v>3.0000000000000001E-3</v>
      </c>
      <c r="AK22" s="132">
        <v>5.0000000000000001E-3</v>
      </c>
      <c r="AL22" s="164">
        <v>240</v>
      </c>
      <c r="AM22" s="13">
        <v>2.2000000000000002</v>
      </c>
      <c r="AN22" s="13">
        <v>8</v>
      </c>
      <c r="AO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0.14000000000000001</v>
      </c>
      <c r="AF23" s="170" t="s">
        <v>549</v>
      </c>
      <c r="AG23" s="15" t="s">
        <v>564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43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0.13</v>
      </c>
      <c r="AF24" s="170" t="s">
        <v>550</v>
      </c>
      <c r="AG24" s="15" t="s">
        <v>565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43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0.12</v>
      </c>
      <c r="AF25" s="170" t="s">
        <v>551</v>
      </c>
      <c r="AG25" s="15" t="s">
        <v>566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43">
        <v>3.0000000000000001E-3</v>
      </c>
      <c r="AK25" s="132">
        <v>5.0000000000000001E-3</v>
      </c>
      <c r="AL25" s="168">
        <v>900</v>
      </c>
      <c r="AM25" s="13">
        <v>5</v>
      </c>
      <c r="AN25" s="13">
        <v>10</v>
      </c>
      <c r="AO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4" t="s">
        <v>778</v>
      </c>
      <c r="K26" s="385"/>
      <c r="L26" s="385"/>
      <c r="M26" s="386"/>
      <c r="N26" s="387" t="s">
        <v>779</v>
      </c>
      <c r="O26" s="388"/>
      <c r="P26" s="388"/>
      <c r="Q26" s="388"/>
      <c r="R26" s="388"/>
      <c r="S26" s="389"/>
      <c r="T26" s="390" t="s">
        <v>780</v>
      </c>
      <c r="U26" s="391"/>
      <c r="V26" s="392" t="s">
        <v>785</v>
      </c>
      <c r="W26" s="393"/>
      <c r="X26" s="394" t="s">
        <v>784</v>
      </c>
      <c r="Y26" s="395"/>
      <c r="Z26" s="396"/>
      <c r="AA26" s="381" t="s">
        <v>781</v>
      </c>
      <c r="AB26" s="382"/>
      <c r="AC26" s="382"/>
      <c r="AD26" s="383"/>
      <c r="AE26" s="364" t="s">
        <v>782</v>
      </c>
      <c r="AH26" s="238"/>
      <c r="AI26" s="238"/>
      <c r="AN26" s="378" t="s">
        <v>786</v>
      </c>
      <c r="AO26" s="379"/>
      <c r="AP26" s="379"/>
      <c r="AQ26" s="380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930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929</v>
      </c>
    </row>
    <row r="38" spans="1:23" ht="150">
      <c r="B38" s="143" t="s">
        <v>931</v>
      </c>
      <c r="C38" s="144" t="s">
        <v>5</v>
      </c>
      <c r="D38" s="146" t="s">
        <v>231</v>
      </c>
      <c r="E38" s="161" t="s">
        <v>909</v>
      </c>
      <c r="F38" s="161" t="s">
        <v>910</v>
      </c>
      <c r="G38" s="161" t="s">
        <v>911</v>
      </c>
      <c r="H38" s="161" t="s">
        <v>912</v>
      </c>
      <c r="I38" s="144" t="s">
        <v>913</v>
      </c>
      <c r="J38" s="144" t="s">
        <v>914</v>
      </c>
      <c r="K38" s="144" t="s">
        <v>915</v>
      </c>
      <c r="L38" s="144" t="s">
        <v>916</v>
      </c>
      <c r="M38" s="144" t="s">
        <v>917</v>
      </c>
      <c r="N38" s="144" t="s">
        <v>918</v>
      </c>
      <c r="O38" s="144" t="s">
        <v>919</v>
      </c>
      <c r="P38" s="144" t="s">
        <v>920</v>
      </c>
      <c r="Q38" s="144" t="s">
        <v>921</v>
      </c>
      <c r="R38" s="144" t="s">
        <v>922</v>
      </c>
      <c r="S38" s="144" t="s">
        <v>923</v>
      </c>
      <c r="T38" s="144" t="s">
        <v>924</v>
      </c>
      <c r="U38" s="144" t="s">
        <v>925</v>
      </c>
      <c r="V38" s="144" t="s">
        <v>926</v>
      </c>
      <c r="W38" s="144" t="s">
        <v>927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928</v>
      </c>
      <c r="M39" t="s">
        <v>928</v>
      </c>
      <c r="N39" t="s">
        <v>928</v>
      </c>
      <c r="O39" t="s">
        <v>928</v>
      </c>
      <c r="P39" t="s">
        <v>928</v>
      </c>
      <c r="Q39" t="s">
        <v>928</v>
      </c>
      <c r="R39" t="s">
        <v>928</v>
      </c>
      <c r="S39" t="s">
        <v>928</v>
      </c>
      <c r="T39" t="s">
        <v>928</v>
      </c>
      <c r="U39" t="s">
        <v>928</v>
      </c>
      <c r="V39" t="s">
        <v>928</v>
      </c>
      <c r="W39" t="s">
        <v>928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928</v>
      </c>
      <c r="O40" t="s">
        <v>928</v>
      </c>
      <c r="P40" t="s">
        <v>928</v>
      </c>
      <c r="Q40" t="s">
        <v>928</v>
      </c>
      <c r="R40" t="s">
        <v>928</v>
      </c>
      <c r="S40" t="s">
        <v>928</v>
      </c>
      <c r="T40" t="s">
        <v>928</v>
      </c>
      <c r="U40" t="s">
        <v>928</v>
      </c>
      <c r="V40" t="s">
        <v>928</v>
      </c>
      <c r="W40" t="s">
        <v>928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928</v>
      </c>
      <c r="O41" t="s">
        <v>928</v>
      </c>
      <c r="P41" t="s">
        <v>928</v>
      </c>
      <c r="Q41" t="s">
        <v>928</v>
      </c>
      <c r="R41" t="s">
        <v>928</v>
      </c>
      <c r="S41" t="s">
        <v>928</v>
      </c>
      <c r="T41" t="s">
        <v>928</v>
      </c>
      <c r="U41" t="s">
        <v>928</v>
      </c>
      <c r="V41" t="s">
        <v>928</v>
      </c>
      <c r="W41" t="s">
        <v>928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928</v>
      </c>
      <c r="O42" t="s">
        <v>928</v>
      </c>
      <c r="P42" t="s">
        <v>928</v>
      </c>
      <c r="Q42" t="s">
        <v>928</v>
      </c>
      <c r="R42" t="s">
        <v>928</v>
      </c>
      <c r="S42" t="s">
        <v>928</v>
      </c>
      <c r="T42" t="s">
        <v>928</v>
      </c>
      <c r="U42" t="s">
        <v>928</v>
      </c>
      <c r="V42" t="s">
        <v>928</v>
      </c>
      <c r="W42" t="s">
        <v>928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928</v>
      </c>
      <c r="T43" t="s">
        <v>928</v>
      </c>
      <c r="U43" t="s">
        <v>928</v>
      </c>
      <c r="V43" t="s">
        <v>928</v>
      </c>
      <c r="W43" t="s">
        <v>928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928</v>
      </c>
      <c r="T44" t="s">
        <v>928</v>
      </c>
      <c r="U44" t="s">
        <v>928</v>
      </c>
      <c r="V44" t="s">
        <v>928</v>
      </c>
      <c r="W44" t="s">
        <v>928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928</v>
      </c>
      <c r="T45" t="s">
        <v>928</v>
      </c>
      <c r="U45" t="s">
        <v>928</v>
      </c>
      <c r="V45" t="s">
        <v>928</v>
      </c>
      <c r="W45" t="s">
        <v>928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16" priority="3"/>
  </conditionalFormatting>
  <conditionalFormatting sqref="C5:C9">
    <cfRule type="duplicateValues" dxfId="15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813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838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opLeftCell="A25" workbookViewId="0">
      <pane xSplit="3" topLeftCell="E1" activePane="topRight" state="frozen"/>
      <selection activeCell="A16" sqref="A16"/>
      <selection pane="topRight" activeCell="I43" sqref="I43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397"/>
      <c r="G3" s="397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824</v>
      </c>
      <c r="D18" s="172"/>
      <c r="E18" s="196"/>
      <c r="F18" s="397"/>
      <c r="G18" s="397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789</v>
      </c>
      <c r="Q19" s="318" t="s">
        <v>790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895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894</v>
      </c>
    </row>
    <row r="20" spans="1:31">
      <c r="B20" s="337" t="s">
        <v>4</v>
      </c>
      <c r="C20" s="332" t="s">
        <v>831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772</v>
      </c>
      <c r="AB20" s="248" t="s">
        <v>982</v>
      </c>
      <c r="AC20" s="248" t="s">
        <v>965</v>
      </c>
      <c r="AD20" s="248" t="s">
        <v>471</v>
      </c>
      <c r="AE20" s="315"/>
    </row>
    <row r="21" spans="1:31">
      <c r="B21" s="337" t="s">
        <v>4</v>
      </c>
      <c r="C21" s="332" t="s">
        <v>817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867</v>
      </c>
      <c r="AB21" s="248" t="s">
        <v>983</v>
      </c>
      <c r="AC21" s="248" t="s">
        <v>965</v>
      </c>
      <c r="AD21" s="248" t="s">
        <v>471</v>
      </c>
      <c r="AE21" s="315"/>
    </row>
    <row r="22" spans="1:31">
      <c r="B22" s="335" t="s">
        <v>4</v>
      </c>
      <c r="C22" s="328" t="s">
        <v>820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854</v>
      </c>
      <c r="AB22" s="249" t="s">
        <v>968</v>
      </c>
      <c r="AC22" s="249" t="s">
        <v>965</v>
      </c>
      <c r="AD22" s="249" t="s">
        <v>471</v>
      </c>
      <c r="AE22" s="310"/>
    </row>
    <row r="23" spans="1:31">
      <c r="B23" s="335" t="s">
        <v>4</v>
      </c>
      <c r="C23" s="328" t="s">
        <v>821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855</v>
      </c>
      <c r="AB23" s="249" t="s">
        <v>969</v>
      </c>
      <c r="AC23" s="249" t="s">
        <v>965</v>
      </c>
      <c r="AD23" s="249" t="s">
        <v>471</v>
      </c>
      <c r="AE23" s="310"/>
    </row>
    <row r="24" spans="1:31">
      <c r="B24" s="335" t="s">
        <v>4</v>
      </c>
      <c r="C24" s="328" t="s">
        <v>904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896</v>
      </c>
      <c r="AB24" s="249" t="s">
        <v>970</v>
      </c>
      <c r="AC24" s="249" t="s">
        <v>965</v>
      </c>
      <c r="AD24" s="249" t="s">
        <v>471</v>
      </c>
      <c r="AE24" s="310"/>
    </row>
    <row r="25" spans="1:31">
      <c r="B25" s="335" t="s">
        <v>4</v>
      </c>
      <c r="C25" s="328" t="s">
        <v>905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897</v>
      </c>
      <c r="AB25" s="249" t="s">
        <v>971</v>
      </c>
      <c r="AC25" s="249" t="s">
        <v>965</v>
      </c>
      <c r="AD25" s="249" t="s">
        <v>471</v>
      </c>
      <c r="AE25" s="310"/>
    </row>
    <row r="26" spans="1:31">
      <c r="B26" s="335" t="s">
        <v>4</v>
      </c>
      <c r="C26" s="328" t="s">
        <v>906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898</v>
      </c>
      <c r="AB26" s="249" t="s">
        <v>972</v>
      </c>
      <c r="AC26" s="249" t="s">
        <v>965</v>
      </c>
      <c r="AD26" s="249" t="s">
        <v>471</v>
      </c>
      <c r="AE26" s="310"/>
    </row>
    <row r="27" spans="1:31" s="27" customFormat="1">
      <c r="B27" s="335" t="s">
        <v>4</v>
      </c>
      <c r="C27" s="328" t="s">
        <v>907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899</v>
      </c>
      <c r="AB27" s="249" t="s">
        <v>972</v>
      </c>
      <c r="AC27" s="249" t="s">
        <v>965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768</v>
      </c>
      <c r="AB28" s="249" t="s">
        <v>972</v>
      </c>
      <c r="AC28" s="249" t="s">
        <v>965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864</v>
      </c>
      <c r="AB29" s="259" t="s">
        <v>511</v>
      </c>
      <c r="AC29" s="259" t="s">
        <v>965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827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2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965</v>
      </c>
      <c r="AD30" s="249" t="s">
        <v>471</v>
      </c>
      <c r="AE30" s="310"/>
    </row>
    <row r="31" spans="1:31">
      <c r="A31" s="254"/>
      <c r="B31" s="335" t="s">
        <v>4</v>
      </c>
      <c r="C31" s="328" t="s">
        <v>823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901</v>
      </c>
      <c r="AB31" s="249" t="s">
        <v>973</v>
      </c>
      <c r="AC31" s="249" t="s">
        <v>965</v>
      </c>
      <c r="AD31" s="249" t="s">
        <v>471</v>
      </c>
      <c r="AE31" s="310"/>
    </row>
    <row r="32" spans="1:31">
      <c r="B32" s="335" t="s">
        <v>4</v>
      </c>
      <c r="C32" s="328" t="s">
        <v>851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902</v>
      </c>
      <c r="AB32" s="249" t="s">
        <v>973</v>
      </c>
      <c r="AC32" s="249" t="s">
        <v>965</v>
      </c>
      <c r="AD32" s="249" t="s">
        <v>471</v>
      </c>
      <c r="AE32" s="310"/>
    </row>
    <row r="33" spans="2:31">
      <c r="B33" s="335" t="s">
        <v>4</v>
      </c>
      <c r="C33" s="328" t="s">
        <v>852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903</v>
      </c>
      <c r="AB33" s="249" t="s">
        <v>973</v>
      </c>
      <c r="AC33" s="249" t="s">
        <v>965</v>
      </c>
      <c r="AD33" s="249" t="s">
        <v>471</v>
      </c>
      <c r="AE33" s="310"/>
    </row>
    <row r="34" spans="2:31">
      <c r="B34" s="337" t="s">
        <v>4</v>
      </c>
      <c r="C34" s="332" t="s">
        <v>826</v>
      </c>
      <c r="D34" s="333" t="s">
        <v>674</v>
      </c>
      <c r="E34" s="324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65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770</v>
      </c>
      <c r="AB34" s="248" t="s">
        <v>979</v>
      </c>
      <c r="AC34" s="248" t="s">
        <v>965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900</v>
      </c>
      <c r="AB35" s="249" t="s">
        <v>975</v>
      </c>
      <c r="AC35" s="249" t="s">
        <v>965</v>
      </c>
      <c r="AD35" s="249" t="s">
        <v>471</v>
      </c>
      <c r="AE35" s="310"/>
    </row>
    <row r="36" spans="2:31">
      <c r="B36" s="337" t="s">
        <v>4</v>
      </c>
      <c r="C36" s="332" t="s">
        <v>822</v>
      </c>
      <c r="D36" s="333" t="s">
        <v>674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771</v>
      </c>
      <c r="AB36" s="248" t="s">
        <v>974</v>
      </c>
      <c r="AC36" s="248" t="s">
        <v>965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869</v>
      </c>
      <c r="AB37" s="249" t="s">
        <v>973</v>
      </c>
      <c r="AC37" s="249" t="s">
        <v>965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20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767</v>
      </c>
      <c r="AB38" s="249" t="s">
        <v>974</v>
      </c>
      <c r="AC38" s="249" t="s">
        <v>965</v>
      </c>
      <c r="AD38" s="249" t="s">
        <v>471</v>
      </c>
      <c r="AE38" s="310"/>
    </row>
    <row r="39" spans="2:31">
      <c r="B39" s="335" t="s">
        <v>4</v>
      </c>
      <c r="C39" s="328" t="s">
        <v>830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862</v>
      </c>
      <c r="AB39" s="249" t="s">
        <v>976</v>
      </c>
      <c r="AC39" s="249" t="s">
        <v>976</v>
      </c>
      <c r="AD39" s="249" t="s">
        <v>870</v>
      </c>
      <c r="AE39" s="310" t="s">
        <v>872</v>
      </c>
    </row>
    <row r="40" spans="2:31">
      <c r="B40" s="335" t="s">
        <v>4</v>
      </c>
      <c r="C40" s="328" t="s">
        <v>840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863</v>
      </c>
      <c r="AB40" s="249" t="s">
        <v>976</v>
      </c>
      <c r="AC40" s="249" t="s">
        <v>976</v>
      </c>
      <c r="AD40" s="249" t="s">
        <v>871</v>
      </c>
      <c r="AE40" s="310" t="s">
        <v>873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857</v>
      </c>
      <c r="AB41" s="249" t="s">
        <v>512</v>
      </c>
      <c r="AC41" s="249" t="s">
        <v>965</v>
      </c>
      <c r="AD41" s="249" t="s">
        <v>471</v>
      </c>
      <c r="AE41" s="310"/>
    </row>
    <row r="42" spans="2:31" s="27" customFormat="1">
      <c r="B42" s="335" t="s">
        <v>4</v>
      </c>
      <c r="C42" s="328" t="s">
        <v>853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856</v>
      </c>
      <c r="AB42" s="249" t="s">
        <v>973</v>
      </c>
      <c r="AC42" s="249" t="s">
        <v>965</v>
      </c>
      <c r="AD42" s="249" t="s">
        <v>471</v>
      </c>
      <c r="AE42" s="310"/>
    </row>
    <row r="43" spans="2:31" s="27" customFormat="1">
      <c r="B43" s="337" t="s">
        <v>4</v>
      </c>
      <c r="C43" s="332" t="s">
        <v>850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3</v>
      </c>
      <c r="O43" s="199">
        <v>12</v>
      </c>
      <c r="P43" s="199" t="b">
        <v>1</v>
      </c>
      <c r="Q43" s="340">
        <v>2</v>
      </c>
      <c r="R43" s="199" t="b">
        <v>1</v>
      </c>
      <c r="S43" s="340">
        <v>2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865</v>
      </c>
      <c r="AB43" s="248" t="s">
        <v>967</v>
      </c>
      <c r="AC43" s="248" t="s">
        <v>965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769</v>
      </c>
      <c r="AB44" s="249" t="s">
        <v>513</v>
      </c>
      <c r="AC44" s="249" t="s">
        <v>965</v>
      </c>
      <c r="AD44" s="249" t="s">
        <v>471</v>
      </c>
      <c r="AE44" s="310"/>
    </row>
    <row r="45" spans="2:31">
      <c r="B45" s="337" t="s">
        <v>4</v>
      </c>
      <c r="C45" s="332" t="s">
        <v>828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3</v>
      </c>
      <c r="O45" s="199">
        <v>18</v>
      </c>
      <c r="P45" s="199" t="b">
        <v>1</v>
      </c>
      <c r="Q45" s="340">
        <v>2</v>
      </c>
      <c r="R45" s="199" t="b">
        <v>1</v>
      </c>
      <c r="S45" s="340">
        <f>entityDefinitions[[#This Row],['[edibleFromTier']]]</f>
        <v>3</v>
      </c>
      <c r="T45" s="199" t="b">
        <v>1</v>
      </c>
      <c r="U45" s="340">
        <v>2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866</v>
      </c>
      <c r="AB45" s="248" t="s">
        <v>967</v>
      </c>
      <c r="AC45" s="248" t="s">
        <v>965</v>
      </c>
      <c r="AD45" s="248" t="s">
        <v>471</v>
      </c>
      <c r="AE45" s="315"/>
    </row>
    <row r="46" spans="2:31" s="27" customFormat="1">
      <c r="B46" s="335" t="s">
        <v>4</v>
      </c>
      <c r="C46" s="328" t="s">
        <v>816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858</v>
      </c>
      <c r="AB46" s="249" t="s">
        <v>974</v>
      </c>
      <c r="AC46" s="249" t="s">
        <v>965</v>
      </c>
      <c r="AD46" s="249" t="s">
        <v>471</v>
      </c>
      <c r="AE46" s="310"/>
    </row>
    <row r="47" spans="2:31" s="27" customFormat="1">
      <c r="B47" s="335" t="s">
        <v>4</v>
      </c>
      <c r="C47" s="328" t="s">
        <v>819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859</v>
      </c>
      <c r="AB47" s="249" t="s">
        <v>974</v>
      </c>
      <c r="AC47" s="249" t="s">
        <v>965</v>
      </c>
      <c r="AD47" s="249" t="s">
        <v>471</v>
      </c>
      <c r="AE47" s="310"/>
    </row>
    <row r="48" spans="2:31" s="27" customFormat="1">
      <c r="B48" s="335" t="s">
        <v>4</v>
      </c>
      <c r="C48" s="328" t="s">
        <v>818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860</v>
      </c>
      <c r="AB48" s="249" t="s">
        <v>974</v>
      </c>
      <c r="AC48" s="249" t="s">
        <v>965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825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868</v>
      </c>
      <c r="AB49" s="249" t="s">
        <v>511</v>
      </c>
      <c r="AC49" s="249" t="s">
        <v>965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773</v>
      </c>
      <c r="AB50" s="248" t="s">
        <v>967</v>
      </c>
      <c r="AC50" s="248" t="s">
        <v>965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773</v>
      </c>
      <c r="AB51" s="248" t="s">
        <v>967</v>
      </c>
      <c r="AC51" s="248" t="s">
        <v>965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774</v>
      </c>
      <c r="AB52" s="351" t="s">
        <v>967</v>
      </c>
      <c r="AC52" s="351" t="s">
        <v>965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813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7"/>
      <c r="H56" s="397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839</v>
      </c>
      <c r="C57" s="143" t="s">
        <v>5</v>
      </c>
      <c r="D57" s="143" t="s">
        <v>429</v>
      </c>
      <c r="E57" s="154" t="s">
        <v>789</v>
      </c>
      <c r="F57" s="154" t="s">
        <v>815</v>
      </c>
      <c r="G57" s="154" t="s">
        <v>691</v>
      </c>
      <c r="H57" s="154" t="s">
        <v>814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966</v>
      </c>
      <c r="M58" s="249" t="s">
        <v>977</v>
      </c>
    </row>
    <row r="59" spans="1:31" s="27" customFormat="1">
      <c r="B59" s="13" t="s">
        <v>4</v>
      </c>
      <c r="C59" s="13" t="s">
        <v>841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966</v>
      </c>
      <c r="M59" s="249" t="s">
        <v>977</v>
      </c>
      <c r="N59" s="67"/>
    </row>
    <row r="60" spans="1:31" s="27" customFormat="1">
      <c r="B60" s="13" t="s">
        <v>4</v>
      </c>
      <c r="C60" s="13" t="s">
        <v>842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966</v>
      </c>
      <c r="M60" s="249" t="s">
        <v>977</v>
      </c>
      <c r="N60" s="67"/>
    </row>
    <row r="61" spans="1:31" s="27" customFormat="1">
      <c r="A61" s="255"/>
      <c r="B61" s="13" t="s">
        <v>4</v>
      </c>
      <c r="C61" s="13" t="s">
        <v>849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966</v>
      </c>
      <c r="M61" s="249" t="s">
        <v>977</v>
      </c>
      <c r="N61" s="67"/>
    </row>
    <row r="62" spans="1:31">
      <c r="B62" s="13" t="s">
        <v>4</v>
      </c>
      <c r="C62" s="13" t="s">
        <v>847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966</v>
      </c>
      <c r="M62" s="249" t="s">
        <v>977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966</v>
      </c>
      <c r="M63" s="248" t="s">
        <v>977</v>
      </c>
    </row>
    <row r="64" spans="1:31">
      <c r="B64" s="198" t="s">
        <v>4</v>
      </c>
      <c r="C64" s="198" t="s">
        <v>832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966</v>
      </c>
      <c r="M64" s="248" t="s">
        <v>977</v>
      </c>
    </row>
    <row r="65" spans="2:14">
      <c r="B65" s="198" t="s">
        <v>4</v>
      </c>
      <c r="C65" s="198" t="s">
        <v>829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966</v>
      </c>
      <c r="M65" s="248" t="s">
        <v>977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966</v>
      </c>
      <c r="M66" s="248" t="s">
        <v>977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966</v>
      </c>
      <c r="M67" s="248" t="s">
        <v>977</v>
      </c>
    </row>
    <row r="68" spans="2:14">
      <c r="B68" s="198" t="s">
        <v>4</v>
      </c>
      <c r="C68" s="198" t="s">
        <v>843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966</v>
      </c>
      <c r="M68" s="248" t="s">
        <v>977</v>
      </c>
    </row>
    <row r="69" spans="2:14">
      <c r="B69" s="198" t="s">
        <v>4</v>
      </c>
      <c r="C69" s="198" t="s">
        <v>844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966</v>
      </c>
      <c r="M69" s="248" t="s">
        <v>977</v>
      </c>
    </row>
    <row r="70" spans="2:14">
      <c r="B70" s="198" t="s">
        <v>4</v>
      </c>
      <c r="C70" s="198" t="s">
        <v>833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966</v>
      </c>
      <c r="M70" s="248" t="s">
        <v>977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966</v>
      </c>
      <c r="M71" s="248" t="s">
        <v>977</v>
      </c>
    </row>
    <row r="72" spans="2:14">
      <c r="B72" s="198" t="s">
        <v>4</v>
      </c>
      <c r="C72" s="198" t="s">
        <v>834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966</v>
      </c>
      <c r="M72" s="248" t="s">
        <v>977</v>
      </c>
    </row>
    <row r="73" spans="2:14">
      <c r="B73" s="198" t="s">
        <v>4</v>
      </c>
      <c r="C73" s="198" t="s">
        <v>835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966</v>
      </c>
      <c r="M73" s="248" t="s">
        <v>977</v>
      </c>
    </row>
    <row r="74" spans="2:14">
      <c r="B74" s="198" t="s">
        <v>4</v>
      </c>
      <c r="C74" s="198" t="s">
        <v>836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966</v>
      </c>
      <c r="M74" s="248" t="s">
        <v>977</v>
      </c>
      <c r="N74" s="27"/>
    </row>
    <row r="75" spans="2:14">
      <c r="B75" s="198" t="s">
        <v>4</v>
      </c>
      <c r="C75" s="198" t="s">
        <v>837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966</v>
      </c>
      <c r="M75" s="248" t="s">
        <v>977</v>
      </c>
    </row>
    <row r="76" spans="2:14" s="27" customFormat="1">
      <c r="B76" s="198" t="s">
        <v>4</v>
      </c>
      <c r="C76" s="198" t="s">
        <v>845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966</v>
      </c>
      <c r="M76" s="248" t="s">
        <v>977</v>
      </c>
      <c r="N76" s="67"/>
    </row>
    <row r="77" spans="2:14">
      <c r="B77" s="198" t="s">
        <v>4</v>
      </c>
      <c r="C77" s="198" t="s">
        <v>846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966</v>
      </c>
      <c r="M77" s="248" t="s">
        <v>977</v>
      </c>
    </row>
    <row r="78" spans="2:14">
      <c r="B78" s="13" t="s">
        <v>4</v>
      </c>
      <c r="C78" s="13" t="s">
        <v>848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861</v>
      </c>
      <c r="L78" s="249" t="s">
        <v>978</v>
      </c>
      <c r="M78" s="249" t="s">
        <v>977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966</v>
      </c>
      <c r="M79" s="248" t="s">
        <v>977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966</v>
      </c>
      <c r="M80" s="248" t="s">
        <v>977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966</v>
      </c>
      <c r="M81" s="248" t="s">
        <v>977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966</v>
      </c>
      <c r="M82" s="248" t="s">
        <v>977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966</v>
      </c>
      <c r="M83" s="248" t="s">
        <v>977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966</v>
      </c>
      <c r="M84" s="248" t="s">
        <v>977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966</v>
      </c>
      <c r="M85" s="253" t="s">
        <v>977</v>
      </c>
    </row>
    <row r="86" spans="2:14">
      <c r="B86" s="198" t="s">
        <v>4</v>
      </c>
      <c r="C86" s="198" t="s">
        <v>984</v>
      </c>
      <c r="D86" s="198" t="s">
        <v>422</v>
      </c>
      <c r="E86" s="262" t="b">
        <v>1</v>
      </c>
      <c r="F86" s="263">
        <v>0</v>
      </c>
      <c r="G86" s="263">
        <v>1</v>
      </c>
      <c r="H86" s="263">
        <v>2</v>
      </c>
      <c r="I86" s="263">
        <v>0</v>
      </c>
      <c r="J86" s="263">
        <v>0</v>
      </c>
      <c r="K86" s="248" t="s">
        <v>985</v>
      </c>
      <c r="L86" s="248" t="s">
        <v>966</v>
      </c>
      <c r="M86" s="248" t="s">
        <v>977</v>
      </c>
    </row>
    <row r="87" spans="2:14">
      <c r="B87" s="373"/>
      <c r="C87" s="373"/>
      <c r="D87" s="373"/>
      <c r="E87" s="374"/>
      <c r="F87" s="375"/>
      <c r="G87" s="375"/>
      <c r="H87" s="375"/>
      <c r="I87" s="375"/>
      <c r="J87" s="375"/>
      <c r="K87" s="376"/>
      <c r="L87" s="376"/>
      <c r="M87" s="376"/>
    </row>
    <row r="88" spans="2:14" s="246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4" ht="15.75" thickBot="1"/>
    <row r="90" spans="2:14" ht="23.25">
      <c r="B90" s="12" t="s">
        <v>592</v>
      </c>
      <c r="C90" s="12"/>
      <c r="D90" s="12"/>
      <c r="E90" s="12"/>
      <c r="F90" s="246"/>
      <c r="G90" s="246"/>
      <c r="H90" s="246"/>
      <c r="I90" s="246"/>
      <c r="J90" s="246"/>
      <c r="K90" s="246"/>
      <c r="L90" s="246"/>
      <c r="M90" s="246"/>
    </row>
    <row r="92" spans="2:14" ht="159.75">
      <c r="B92" s="143" t="s">
        <v>593</v>
      </c>
      <c r="C92" s="144" t="s">
        <v>5</v>
      </c>
      <c r="D92" s="144" t="s">
        <v>190</v>
      </c>
      <c r="E92" s="147" t="s">
        <v>25</v>
      </c>
      <c r="F92" s="147" t="s">
        <v>227</v>
      </c>
      <c r="G92" s="147" t="s">
        <v>403</v>
      </c>
      <c r="H92" s="147" t="s">
        <v>503</v>
      </c>
      <c r="I92" s="147" t="s">
        <v>598</v>
      </c>
    </row>
    <row r="93" spans="2:14">
      <c r="B93" s="251" t="s">
        <v>4</v>
      </c>
      <c r="C93" s="198" t="s">
        <v>594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4">
      <c r="B94" s="251" t="s">
        <v>4</v>
      </c>
      <c r="C94" s="198" t="s">
        <v>595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4">
      <c r="B95" s="251" t="s">
        <v>4</v>
      </c>
      <c r="C95" s="198" t="s">
        <v>596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4">
      <c r="B96" s="251" t="s">
        <v>4</v>
      </c>
      <c r="C96" s="198" t="s">
        <v>597</v>
      </c>
      <c r="D96" s="198" t="s">
        <v>216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>
      <c r="B97" s="251" t="s">
        <v>4</v>
      </c>
      <c r="C97" s="198" t="s">
        <v>657</v>
      </c>
      <c r="D97" s="198" t="s">
        <v>217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AA20:AE53 K58:M87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7" width="24" customWidth="1"/>
    <col min="8" max="8" width="89.85546875" bestFit="1" customWidth="1"/>
    <col min="9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758</v>
      </c>
      <c r="G5" s="15" t="s">
        <v>759</v>
      </c>
      <c r="H5" s="15" t="s">
        <v>981</v>
      </c>
      <c r="I5" s="15" t="b">
        <v>0</v>
      </c>
      <c r="J5" s="21" t="s">
        <v>760</v>
      </c>
      <c r="K5" s="135" t="s">
        <v>658</v>
      </c>
      <c r="L5" s="135" t="s">
        <v>761</v>
      </c>
      <c r="M5" s="135" t="s">
        <v>754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754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755</v>
      </c>
      <c r="G7" s="15" t="s">
        <v>756</v>
      </c>
      <c r="H7" s="15" t="s">
        <v>757</v>
      </c>
      <c r="I7" s="15" t="b">
        <v>0</v>
      </c>
      <c r="J7" s="21" t="s">
        <v>682</v>
      </c>
      <c r="K7" s="135" t="s">
        <v>658</v>
      </c>
      <c r="L7" s="135" t="s">
        <v>757</v>
      </c>
      <c r="M7" s="135" t="s">
        <v>754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754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754</v>
      </c>
    </row>
    <row r="10" spans="2:15" s="67" customFormat="1">
      <c r="B10" s="134" t="s">
        <v>4</v>
      </c>
      <c r="C10" s="159" t="s">
        <v>889</v>
      </c>
      <c r="D10" s="132">
        <v>5</v>
      </c>
      <c r="E10" s="14">
        <v>0</v>
      </c>
      <c r="F10" s="181" t="s">
        <v>890</v>
      </c>
      <c r="G10" s="15" t="s">
        <v>891</v>
      </c>
      <c r="H10" s="15" t="s">
        <v>892</v>
      </c>
      <c r="I10" s="15" t="b">
        <v>0</v>
      </c>
      <c r="J10" s="21" t="s">
        <v>893</v>
      </c>
      <c r="K10" s="135" t="s">
        <v>893</v>
      </c>
      <c r="L10" s="135" t="s">
        <v>892</v>
      </c>
      <c r="M10" s="135" t="s">
        <v>754</v>
      </c>
    </row>
  </sheetData>
  <conditionalFormatting sqref="C5:C6">
    <cfRule type="duplicateValues" dxfId="14" priority="13"/>
  </conditionalFormatting>
  <conditionalFormatting sqref="C7">
    <cfRule type="duplicateValues" dxfId="13" priority="3"/>
  </conditionalFormatting>
  <conditionalFormatting sqref="C8:C9">
    <cfRule type="duplicateValues" dxfId="12" priority="2"/>
  </conditionalFormatting>
  <conditionalFormatting sqref="C10">
    <cfRule type="duplicateValues" dxfId="11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tabSelected="1" topLeftCell="A19" workbookViewId="0">
      <selection activeCell="E29" sqref="E29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7" t="s">
        <v>370</v>
      </c>
      <c r="K3" s="397"/>
      <c r="M3" s="397"/>
      <c r="N3" s="397"/>
      <c r="O3" s="397"/>
      <c r="P3" s="397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14000</v>
      </c>
      <c r="G5" s="252"/>
      <c r="H5" s="20" t="b">
        <v>1</v>
      </c>
      <c r="I5" s="221" t="s">
        <v>746</v>
      </c>
      <c r="J5" s="21" t="s">
        <v>348</v>
      </c>
      <c r="K5" s="135"/>
    </row>
    <row r="6" spans="2:16">
      <c r="B6" s="134" t="s">
        <v>4</v>
      </c>
      <c r="C6" s="159" t="s">
        <v>932</v>
      </c>
      <c r="D6" s="14">
        <v>0</v>
      </c>
      <c r="E6" s="14" t="s">
        <v>323</v>
      </c>
      <c r="F6" s="370">
        <v>60</v>
      </c>
      <c r="G6" s="252"/>
      <c r="H6" s="20" t="b">
        <v>1</v>
      </c>
      <c r="I6" s="221" t="s">
        <v>748</v>
      </c>
      <c r="J6" s="21" t="s">
        <v>349</v>
      </c>
      <c r="K6" s="135"/>
    </row>
    <row r="7" spans="2:16">
      <c r="B7" s="136" t="s">
        <v>4</v>
      </c>
      <c r="C7" s="159" t="s">
        <v>933</v>
      </c>
      <c r="D7" s="14">
        <v>0</v>
      </c>
      <c r="E7" s="14" t="s">
        <v>324</v>
      </c>
      <c r="F7" s="370">
        <v>8</v>
      </c>
      <c r="G7" s="252" t="s">
        <v>823</v>
      </c>
      <c r="H7" s="20" t="b">
        <v>1</v>
      </c>
      <c r="I7" s="221" t="s">
        <v>962</v>
      </c>
      <c r="J7" s="21" t="s">
        <v>350</v>
      </c>
      <c r="K7" s="135"/>
    </row>
    <row r="8" spans="2:16">
      <c r="B8" s="136" t="s">
        <v>4</v>
      </c>
      <c r="C8" s="159" t="s">
        <v>934</v>
      </c>
      <c r="D8" s="14">
        <v>0</v>
      </c>
      <c r="E8" s="14" t="s">
        <v>935</v>
      </c>
      <c r="F8" s="370">
        <v>1</v>
      </c>
      <c r="G8" s="252"/>
      <c r="H8" s="20" t="b">
        <v>1</v>
      </c>
      <c r="I8" s="221" t="s">
        <v>959</v>
      </c>
      <c r="J8" s="21" t="s">
        <v>351</v>
      </c>
      <c r="K8" s="135"/>
    </row>
    <row r="9" spans="2:16">
      <c r="B9" s="136" t="s">
        <v>4</v>
      </c>
      <c r="C9" s="159" t="s">
        <v>936</v>
      </c>
      <c r="D9" s="14">
        <v>0</v>
      </c>
      <c r="E9" s="14" t="s">
        <v>480</v>
      </c>
      <c r="F9" s="370">
        <v>30</v>
      </c>
      <c r="G9" s="252"/>
      <c r="H9" s="20" t="b">
        <v>1</v>
      </c>
      <c r="I9" s="221" t="s">
        <v>960</v>
      </c>
      <c r="J9" s="21" t="s">
        <v>352</v>
      </c>
      <c r="K9" s="135"/>
    </row>
    <row r="10" spans="2:16">
      <c r="B10" s="136" t="s">
        <v>4</v>
      </c>
      <c r="C10" s="159" t="s">
        <v>937</v>
      </c>
      <c r="D10" s="14">
        <v>0</v>
      </c>
      <c r="E10" s="14" t="s">
        <v>938</v>
      </c>
      <c r="F10" s="370">
        <v>5</v>
      </c>
      <c r="G10" s="252" t="s">
        <v>939</v>
      </c>
      <c r="H10" s="20" t="b">
        <v>1</v>
      </c>
      <c r="I10" s="221" t="s">
        <v>749</v>
      </c>
      <c r="J10" s="21" t="s">
        <v>353</v>
      </c>
      <c r="K10" s="135"/>
    </row>
    <row r="11" spans="2:16">
      <c r="B11" s="136" t="s">
        <v>4</v>
      </c>
      <c r="C11" s="159" t="s">
        <v>940</v>
      </c>
      <c r="D11" s="14">
        <v>1</v>
      </c>
      <c r="E11" s="14" t="s">
        <v>322</v>
      </c>
      <c r="F11" s="370">
        <v>80000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941</v>
      </c>
      <c r="D12" s="14">
        <v>1</v>
      </c>
      <c r="E12" s="14" t="s">
        <v>323</v>
      </c>
      <c r="F12" s="252">
        <v>180</v>
      </c>
      <c r="G12" s="252"/>
      <c r="H12" s="20" t="b">
        <v>1</v>
      </c>
      <c r="I12" s="221" t="s">
        <v>748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10</v>
      </c>
      <c r="G13" s="252" t="s">
        <v>831</v>
      </c>
      <c r="H13" s="20" t="b">
        <v>1</v>
      </c>
      <c r="I13" s="221" t="s">
        <v>961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935</v>
      </c>
      <c r="F14" s="370">
        <v>3</v>
      </c>
      <c r="G14" s="252"/>
      <c r="H14" s="20" t="b">
        <v>1</v>
      </c>
      <c r="I14" s="221" t="s">
        <v>959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200</v>
      </c>
      <c r="G15" s="252"/>
      <c r="H15" s="20" t="b">
        <v>1</v>
      </c>
      <c r="I15" s="221" t="s">
        <v>960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938</v>
      </c>
      <c r="F16" s="371">
        <v>15</v>
      </c>
      <c r="G16" s="372" t="s">
        <v>449</v>
      </c>
      <c r="H16" s="20" t="b">
        <v>0</v>
      </c>
      <c r="I16" s="221" t="s">
        <v>964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200000</v>
      </c>
      <c r="G17" s="252"/>
      <c r="H17" s="20" t="b">
        <v>0</v>
      </c>
      <c r="I17" s="221" t="s">
        <v>746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240</v>
      </c>
      <c r="G18" s="252"/>
      <c r="H18" s="20" t="b">
        <v>1</v>
      </c>
      <c r="I18" s="221" t="s">
        <v>748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150</v>
      </c>
      <c r="G19" s="252" t="s">
        <v>904</v>
      </c>
      <c r="H19" s="20" t="b">
        <v>0</v>
      </c>
      <c r="I19" s="221" t="s">
        <v>747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935</v>
      </c>
      <c r="F20" s="370">
        <v>5</v>
      </c>
      <c r="G20" s="252"/>
      <c r="H20" s="20" t="b">
        <v>1</v>
      </c>
      <c r="I20" s="221" t="s">
        <v>959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5000</v>
      </c>
      <c r="G21" s="252"/>
      <c r="H21" s="20" t="b">
        <v>0</v>
      </c>
      <c r="I21" s="221" t="s">
        <v>960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938</v>
      </c>
      <c r="F22" s="370">
        <v>8</v>
      </c>
      <c r="G22" s="252" t="s">
        <v>528</v>
      </c>
      <c r="H22" s="20" t="b">
        <v>1</v>
      </c>
      <c r="I22" s="221" t="s">
        <v>963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8" t="s">
        <v>373</v>
      </c>
      <c r="G28" s="398"/>
      <c r="H28" s="398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750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751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752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753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943</v>
      </c>
      <c r="E34" s="21" t="s">
        <v>947</v>
      </c>
      <c r="F34" s="21" t="s">
        <v>948</v>
      </c>
      <c r="G34" s="21" t="s">
        <v>949</v>
      </c>
      <c r="H34" s="188" t="s">
        <v>986</v>
      </c>
      <c r="I34" s="188"/>
      <c r="J34" s="188"/>
    </row>
    <row r="35" spans="2:11">
      <c r="B35" s="156" t="s">
        <v>4</v>
      </c>
      <c r="C35" s="182" t="s">
        <v>988</v>
      </c>
      <c r="D35" s="221" t="s">
        <v>987</v>
      </c>
      <c r="E35" s="21" t="s">
        <v>989</v>
      </c>
      <c r="F35" s="21" t="s">
        <v>990</v>
      </c>
      <c r="G35" s="21" t="s">
        <v>991</v>
      </c>
      <c r="H35" s="188" t="s">
        <v>992</v>
      </c>
      <c r="I35" s="188"/>
      <c r="J35" s="188"/>
    </row>
    <row r="36" spans="2:11">
      <c r="B36" s="156" t="s">
        <v>4</v>
      </c>
      <c r="C36" s="182" t="s">
        <v>942</v>
      </c>
      <c r="D36" s="221" t="s">
        <v>944</v>
      </c>
      <c r="E36" s="21" t="s">
        <v>950</v>
      </c>
      <c r="F36" s="21" t="s">
        <v>951</v>
      </c>
      <c r="G36" s="21" t="s">
        <v>952</v>
      </c>
      <c r="H36" s="188"/>
      <c r="I36" s="188"/>
      <c r="J36" s="188"/>
    </row>
    <row r="37" spans="2:11">
      <c r="B37" s="156" t="s">
        <v>4</v>
      </c>
      <c r="C37" s="182" t="s">
        <v>938</v>
      </c>
      <c r="D37" s="221" t="s">
        <v>945</v>
      </c>
      <c r="E37" s="21" t="s">
        <v>953</v>
      </c>
      <c r="F37" s="21" t="s">
        <v>954</v>
      </c>
      <c r="G37" s="21" t="s">
        <v>955</v>
      </c>
      <c r="H37" s="188"/>
      <c r="I37" s="188"/>
      <c r="J37" s="188"/>
    </row>
    <row r="38" spans="2:11">
      <c r="B38" s="156" t="s">
        <v>4</v>
      </c>
      <c r="C38" s="182" t="s">
        <v>935</v>
      </c>
      <c r="D38" s="221" t="s">
        <v>946</v>
      </c>
      <c r="E38" s="21" t="s">
        <v>956</v>
      </c>
      <c r="F38" s="21" t="s">
        <v>957</v>
      </c>
      <c r="G38" s="21" t="s">
        <v>958</v>
      </c>
      <c r="H38" s="188"/>
      <c r="I38" s="188"/>
      <c r="J38" s="188"/>
    </row>
    <row r="41" spans="2:11" ht="15.75" thickBot="1"/>
    <row r="42" spans="2:11" ht="23.25">
      <c r="B42" s="12" t="s">
        <v>375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382</v>
      </c>
      <c r="G43" s="399" t="s">
        <v>380</v>
      </c>
      <c r="H43" s="399"/>
      <c r="I43" s="173"/>
    </row>
    <row r="44" spans="2:11" ht="142.5">
      <c r="B44" s="185" t="s">
        <v>376</v>
      </c>
      <c r="C44" s="185" t="s">
        <v>5</v>
      </c>
      <c r="D44" s="144" t="s">
        <v>386</v>
      </c>
      <c r="E44" s="154" t="s">
        <v>252</v>
      </c>
      <c r="F44" s="154" t="s">
        <v>385</v>
      </c>
      <c r="G44" s="154" t="s">
        <v>381</v>
      </c>
      <c r="H44" s="146" t="s">
        <v>383</v>
      </c>
      <c r="I44" s="146" t="s">
        <v>384</v>
      </c>
      <c r="J44" s="149" t="s">
        <v>38</v>
      </c>
      <c r="K44" s="145" t="s">
        <v>567</v>
      </c>
    </row>
    <row r="45" spans="2:11">
      <c r="B45" s="156" t="s">
        <v>4</v>
      </c>
      <c r="C45" s="182" t="s">
        <v>377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554</v>
      </c>
      <c r="K45" s="132" t="s">
        <v>568</v>
      </c>
    </row>
    <row r="46" spans="2:11">
      <c r="B46" s="156" t="s">
        <v>4</v>
      </c>
      <c r="C46" s="182" t="s">
        <v>378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555</v>
      </c>
      <c r="K46" s="132" t="s">
        <v>569</v>
      </c>
    </row>
    <row r="47" spans="2:11">
      <c r="B47" s="156" t="s">
        <v>4</v>
      </c>
      <c r="C47" s="182" t="s">
        <v>379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556</v>
      </c>
      <c r="K47" s="138" t="s">
        <v>570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0" priority="6"/>
  </conditionalFormatting>
  <conditionalFormatting sqref="C45:D47">
    <cfRule type="duplicateValues" dxfId="9" priority="5"/>
  </conditionalFormatting>
  <conditionalFormatting sqref="C5:C22">
    <cfRule type="duplicateValues" dxfId="8" priority="12"/>
  </conditionalFormatting>
  <conditionalFormatting sqref="C30">
    <cfRule type="duplicateValues" dxfId="7" priority="4"/>
  </conditionalFormatting>
  <conditionalFormatting sqref="C34 C36:C37">
    <cfRule type="duplicateValues" dxfId="6" priority="3"/>
  </conditionalFormatting>
  <conditionalFormatting sqref="C38">
    <cfRule type="duplicateValues" dxfId="5" priority="2"/>
  </conditionalFormatting>
  <conditionalFormatting sqref="C35">
    <cfRule type="duplicateValues" dxfId="0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2016-12-12T10:31:05Z</dcterms:modified>
</cp:coreProperties>
</file>