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01444008-AF50-F848-85C6-CC6027881E71}" xr6:coauthVersionLast="36" xr6:coauthVersionMax="36" xr10:uidLastSave="{00000000-0000-0000-0000-000000000000}"/>
  <bookViews>
    <workbookView xWindow="38400" yWindow="6460" windowWidth="27860" windowHeight="17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E15" i="12"/>
  <c r="F14" i="12"/>
  <c r="E14" i="12"/>
  <c r="F13" i="12"/>
  <c r="E13" i="12"/>
  <c r="F12" i="12"/>
  <c r="E12" i="12"/>
  <c r="F8" i="12"/>
  <c r="F9" i="12"/>
  <c r="E8" i="12"/>
  <c r="E9" i="12"/>
  <c r="B90" i="12" l="1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F6" i="12"/>
  <c r="F7" i="12"/>
  <c r="F10" i="12"/>
  <c r="F11" i="12"/>
  <c r="F16" i="12"/>
  <c r="F17" i="12"/>
  <c r="F5" i="12"/>
  <c r="E6" i="12"/>
  <c r="E7" i="12"/>
  <c r="E10" i="12"/>
  <c r="E11" i="12"/>
  <c r="E16" i="12"/>
  <c r="E17" i="12"/>
  <c r="E5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<sst xmlns="http://schemas.openxmlformats.org/spreadsheetml/2006/main" count="2970" uniqueCount="1207">
  <si>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</si>
  <si>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</si>
  <si>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</si>
  <si>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</si>
  <si>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</si>
  <si>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</si>
  <si>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</si>
  <si>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</si>
  <si>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</si>
  <si>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</si>
  <si>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</si>
  <si>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</si>
  <si>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</si>
  <si>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</si>
  <si>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</si>
  <si>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</si>
  <si>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</si>
  <si>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</si>
  <si>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</si>
  <si>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</si>
  <si>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</si>
  <si>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</si>
  <si>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</si>
  <si>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</si>
  <si>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</si>
  <si>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</si>
  <si>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</si>
  <si>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</si>
  <si>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</si>
  <si>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</si>
  <si>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</si>
  <si>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</si>
  <si>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</si>
  <si>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</si>
  <si>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</si>
  <si>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</si>
  <si>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</si>
  <si>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</si>
  <si>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</si>
  <si>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</si>
  <si>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</si>
  <si>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</si>
  <si>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</si>
  <si>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</si>
  <si>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</si>
  <si>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</si>
  <si>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</si>
  <si>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</si>
  <si>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</si>
  <si>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</si>
  <si>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</si>
  <si>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</si>
  <si>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</si>
  <si>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</si>
  <si>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</si>
  <si>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</si>
  <si>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</si>
  <si>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</si>
  <si>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</si>
  <si>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</si>
  <si>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</si>
  <si>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</si>
  <si>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</si>
  <si>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</si>
  <si>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</si>
  <si>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</si>
  <si>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</si>
  <si>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</si>
  <si>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</si>
  <si>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</si>
  <si>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</si>
  <si>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</si>
  <si>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</si>
  <si>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</si>
  <si>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</si>
  <si>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</si>
  <si>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</si>
  <si>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</si>
  <si>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</si>
  <si>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</si>
  <si>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</si>
  <si>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</si>
  <si>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</si>
  <si>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</si>
  <si>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</si>
  <si>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</si>
  <si>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</si>
  <si>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</si>
  <si>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</si>
  <si>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</si>
  <si>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</si>
  <si>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</si>
  <si>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</si>
  <si>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</si>
  <si>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</si>
  <si>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</si>
  <si>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</si>
  <si>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</si>
  <si>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</si>
  <si>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</si>
  <si>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</si>
  <si>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</si>
  <si>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</si>
  <si>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</si>
  <si>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</si>
  <si>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</si>
  <si>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</si>
  <si>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</si>
  <si>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</si>
  <si>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</si>
  <si>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</si>
  <si>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</si>
  <si>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</si>
  <si>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</si>
  <si>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</si>
  <si>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</si>
  <si>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</si>
  <si>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</si>
  <si>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</si>
  <si>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</si>
  <si>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</si>
  <si>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</si>
  <si>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</si>
  <si>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</si>
  <si>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</si>
  <si>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</si>
  <si>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</si>
  <si>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</si>
  <si>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</si>
  <si>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</si>
  <si>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</si>
  <si>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</si>
  <si>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</si>
  <si>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</si>
  <si>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</si>
  <si>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</si>
  <si>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</si>
  <si>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</si>
  <si>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</si>
  <si>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</si>
  <si>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</si>
  <si>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</si>
  <si>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</si>
  <si>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</si>
  <si>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</si>
  <si>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</si>
  <si>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</si>
  <si>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</si>
  <si>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</si>
  <si>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</si>
  <si>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</si>
  <si>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</si>
  <si>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</si>
  <si>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</si>
  <si>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</si>
  <si>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</si>
  <si>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</si>
  <si>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</si>
  <si>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</si>
  <si>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</si>
  <si>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</si>
  <si>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</si>
  <si>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</si>
  <si>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</si>
  <si>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</si>
  <si>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</si>
  <si>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</si>
  <si>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</si>
  <si>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</si>
  <si>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</si>
  <si>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</si>
  <si>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</si>
  <si>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</si>
  <si>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</si>
  <si>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</si>
  <si>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</si>
  <si>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</si>
  <si>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</si>
  <si>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</si>
  <si>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</si>
  <si>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</si>
  <si>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</si>
  <si>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</si>
  <si>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</si>
  <si>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</si>
  <si>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</si>
  <si>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</si>
  <si>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</si>
  <si>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</si>
  <si>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</si>
  <si>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</si>
  <si>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</si>
  <si>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</si>
  <si>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</si>
  <si>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</si>
  <si>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</si>
  <si>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</si>
  <si>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</si>
  <si>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</si>
  <si>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</si>
  <si>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</si>
  <si>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</si>
  <si>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</si>
  <si>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</si>
  <si>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</si>
  <si>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</si>
  <si>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</si>
  <si>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</si>
  <si>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</si>
  <si>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</si>
  <si>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</si>
  <si>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</si>
  <si>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</si>
  <si>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</si>
  <si>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</si>
  <si>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</si>
  <si>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</si>
  <si>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</si>
  <si>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</si>
  <si>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</si>
  <si>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</si>
  <si>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</si>
  <si>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</si>
  <si>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</si>
  <si>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</si>
  <si>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</si>
  <si>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</si>
  <si>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</si>
  <si>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</si>
  <si>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</si>
  <si>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</si>
  <si>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</si>
  <si>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</si>
  <si>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</si>
  <si>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</si>
  <si>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</si>
  <si>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</si>
  <si>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</si>
  <si>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</si>
  <si>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</si>
  <si>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</si>
  <si>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</si>
  <si>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</si>
  <si>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</si>
  <si>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</si>
  <si>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</si>
  <si>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</si>
  <si>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</si>
  <si>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</si>
  <si>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</si>
  <si>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</si>
  <si>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</si>
  <si>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</si>
  <si>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</si>
  <si>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</si>
  <si>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</si>
  <si>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</si>
  <si>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</si>
  <si>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</si>
  <si>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</si>
  <si>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</si>
  <si>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</si>
  <si>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</si>
  <si>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</si>
  <si>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</si>
  <si>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</si>
  <si>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</si>
  <si>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</si>
  <si>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</si>
  <si>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</si>
  <si>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</si>
  <si>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</si>
  <si>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</si>
  <si>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</si>
  <si>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</si>
  <si>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</si>
  <si>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</si>
  <si>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</si>
  <si>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</si>
  <si>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</si>
  <si>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</si>
  <si>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</si>
  <si>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</si>
  <si>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</si>
  <si>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</si>
  <si>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</si>
  <si>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</si>
  <si>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</si>
  <si>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</si>
  <si>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</si>
  <si>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</si>
  <si>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</si>
  <si>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</si>
  <si>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</si>
  <si>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</si>
  <si>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</si>
  <si>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</si>
  <si>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</si>
  <si>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</si>
  <si>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</si>
  <si>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</si>
  <si>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</si>
  <si>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</si>
  <si>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</si>
  <si>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</si>
  <si>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</si>
  <si>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</si>
  <si>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</si>
  <si>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</si>
  <si>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</si>
  <si>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</si>
  <si>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</si>
  <si>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</si>
  <si>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</si>
  <si>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</si>
  <si>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</si>
  <si>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</si>
  <si>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</si>
  <si>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</si>
  <si>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</si>
  <si>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</si>
  <si>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</si>
  <si>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</si>
  <si>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</si>
  <si>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</si>
  <si>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</si>
  <si>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</si>
  <si>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</si>
  <si>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</si>
  <si>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</si>
  <si>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</si>
  <si>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</si>
  <si>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</si>
  <si>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</si>
  <si>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</si>
  <si>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</si>
  <si>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</si>
  <si>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</si>
  <si>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</si>
  <si>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</si>
  <si>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</si>
  <si>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</si>
  <si>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</si>
  <si>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</si>
  <si>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</si>
  <si>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</si>
  <si>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</si>
  <si>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</si>
  <si>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</si>
  <si>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</si>
  <si>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</si>
  <si>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</si>
  <si>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</si>
  <si>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</si>
  <si>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</si>
  <si>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</si>
  <si>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</si>
  <si>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</si>
  <si>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</si>
  <si>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</si>
  <si>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</si>
  <si>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</si>
  <si>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</si>
  <si>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</si>
  <si>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</si>
  <si>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</si>
  <si>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</si>
  <si>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</si>
  <si>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</si>
  <si>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</si>
  <si>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</si>
  <si>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</si>
  <si>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</si>
  <si>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</si>
  <si>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</si>
  <si>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</si>
  <si>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</si>
  <si>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</si>
  <si>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</si>
  <si>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</si>
  <si>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</si>
  <si>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</si>
  <si>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</si>
  <si>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</si>
  <si>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</si>
  <si>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</si>
  <si>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</si>
  <si>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</si>
  <si>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</si>
  <si>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</si>
  <si>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</si>
  <si>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</si>
  <si>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</si>
  <si>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</si>
  <si>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</si>
  <si>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</si>
  <si>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</si>
  <si>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</si>
  <si>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</si>
  <si>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</si>
  <si>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</si>
  <si>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</si>
  <si>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</si>
  <si>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</si>
  <si>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</si>
  <si>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</si>
  <si>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</si>
  <si>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</si>
  <si>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</si>
  <si>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</si>
  <si>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</si>
  <si>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</si>
  <si>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</si>
  <si>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</si>
  <si>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</si>
  <si>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</si>
  <si>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</si>
  <si>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</si>
  <si>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</si>
  <si>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</si>
  <si>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</si>
  <si>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</si>
  <si>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</si>
  <si>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</si>
  <si>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</si>
  <si>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</si>
  <si>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</si>
  <si>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</si>
  <si>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</si>
  <si>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</si>
  <si>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</si>
  <si>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</si>
  <si>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</si>
  <si>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</si>
  <si>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</si>
  <si>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</si>
  <si>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</si>
  <si>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</si>
  <si>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</si>
  <si>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</si>
  <si>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</si>
  <si>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</si>
  <si>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</si>
  <si>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</si>
  <si>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</si>
  <si>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</si>
  <si>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</si>
  <si>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</si>
  <si>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</si>
  <si>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</si>
  <si>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</si>
  <si>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</si>
  <si>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</si>
  <si>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</si>
  <si>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</si>
  <si>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</si>
  <si>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</si>
  <si>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</si>
  <si>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</si>
  <si>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</si>
  <si>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</si>
  <si>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</si>
  <si>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</si>
  <si>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</si>
  <si>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</si>
  <si>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</si>
  <si>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</si>
  <si>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</si>
  <si>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</si>
  <si>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</si>
  <si>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</si>
  <si>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</si>
  <si>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</si>
  <si>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</si>
  <si>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</si>
  <si>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</si>
  <si>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</si>
  <si>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</si>
  <si>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</si>
  <si>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</si>
  <si>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</si>
  <si>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</si>
  <si>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</si>
  <si>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</si>
  <si>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</si>
  <si>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</si>
  <si>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</si>
  <si>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</si>
  <si>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</si>
  <si>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</si>
  <si>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</si>
  <si>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</si>
  <si>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</si>
  <si>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</si>
  <si>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</si>
  <si>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</si>
  <si>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</si>
  <si>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</si>
  <si>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</si>
  <si>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</si>
  <si>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</si>
  <si>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</si>
  <si>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</si>
  <si>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</si>
  <si>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</si>
  <si>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</si>
  <si>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</si>
  <si>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</si>
  <si>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</si>
  <si>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</si>
  <si>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</si>
  <si>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</si>
  <si>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</si>
  <si>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</si>
  <si>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</si>
  <si>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</si>
  <si>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</si>
  <si>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</si>
  <si>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</si>
  <si>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</si>
  <si>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</si>
  <si>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</si>
  <si>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</si>
  <si>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</si>
  <si>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</si>
  <si>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</si>
  <si>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</si>
  <si>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</si>
  <si>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</si>
  <si>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</si>
  <si>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</si>
  <si>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</si>
  <si>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</si>
  <si>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</si>
  <si>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</si>
  <si>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</si>
  <si>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</si>
  <si>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</si>
  <si>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</si>
  <si>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</si>
  <si>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</si>
  <si>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</si>
  <si>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</si>
  <si>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</si>
  <si>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</si>
  <si>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</si>
  <si>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</si>
  <si>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</si>
  <si>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</si>
  <si>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</si>
  <si>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</si>
  <si>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</si>
  <si>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</si>
  <si>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</si>
  <si>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</si>
  <si>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</si>
  <si>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</si>
  <si>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</si>
  <si>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</si>
  <si>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</si>
  <si>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</si>
  <si>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</si>
  <si>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</si>
  <si>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</si>
  <si>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</si>
  <si>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</si>
  <si>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</si>
  <si>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</si>
  <si>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</si>
  <si>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</si>
  <si>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</si>
  <si>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</si>
  <si>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</si>
  <si>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</si>
  <si>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</si>
  <si>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</si>
  <si>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</si>
  <si>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</si>
  <si>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</si>
  <si>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</si>
  <si>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</si>
  <si>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</si>
  <si>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</si>
  <si>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</si>
  <si>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</si>
  <si>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</si>
  <si>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</si>
  <si>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</si>
  <si>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</si>
  <si>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</si>
  <si>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</si>
  <si>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</si>
  <si>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</si>
  <si>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</si>
  <si>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</si>
  <si>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</si>
  <si>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</si>
  <si>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</si>
  <si>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</si>
  <si>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</si>
  <si>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</si>
  <si>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</si>
  <si>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</si>
  <si>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</si>
  <si>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</si>
  <si>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</si>
  <si>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</si>
  <si>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</si>
  <si>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</si>
  <si>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</si>
  <si>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</si>
  <si>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</si>
  <si>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</si>
  <si>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</si>
  <si>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</si>
  <si>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</si>
  <si>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</si>
  <si>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</si>
  <si>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</si>
  <si>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</si>
  <si>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</si>
  <si>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</si>
  <si>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</si>
  <si>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</si>
  <si>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</si>
  <si>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</si>
  <si>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</si>
  <si>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</si>
  <si>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</si>
  <si>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</si>
  <si>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</si>
  <si>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</si>
  <si>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</si>
  <si>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</si>
  <si>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</si>
  <si>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</si>
  <si>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</si>
  <si>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</si>
  <si>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</si>
  <si>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</si>
  <si>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</si>
  <si>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</si>
  <si>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</si>
  <si>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</si>
  <si>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</si>
  <si>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</si>
  <si>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</si>
  <si>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</si>
  <si>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</si>
  <si>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</si>
  <si>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</si>
  <si>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</si>
  <si>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</si>
  <si>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</si>
  <si>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</si>
  <si>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</si>
  <si>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</si>
  <si>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</si>
  <si>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</si>
  <si>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</si>
  <si>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</si>
  <si>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</si>
  <si>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</si>
  <si>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</si>
  <si>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</si>
  <si>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</si>
  <si>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</si>
  <si>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</si>
  <si>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</si>
  <si>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</si>
  <si>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</si>
  <si>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</si>
  <si>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</si>
  <si>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</si>
  <si>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</si>
  <si>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</si>
  <si>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</si>
  <si>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</si>
  <si>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</si>
  <si>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</si>
  <si>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</si>
  <si>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</si>
  <si>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</si>
  <si>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</si>
  <si>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</si>
  <si>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</si>
  <si>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</si>
  <si>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</si>
  <si>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</si>
  <si>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</si>
  <si>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</si>
  <si>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</si>
  <si>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</si>
  <si>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</si>
  <si>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</si>
  <si>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</si>
  <si>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</si>
  <si>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</si>
  <si>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</si>
  <si>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</si>
  <si>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</si>
  <si>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</si>
  <si>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</si>
  <si>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</si>
  <si>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</si>
  <si>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</si>
  <si>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</si>
  <si>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</si>
  <si>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</si>
  <si>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</si>
  <si>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</si>
  <si>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</si>
  <si>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</si>
  <si>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</si>
  <si>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</si>
  <si>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</si>
  <si>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</si>
  <si>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</si>
  <si>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</si>
  <si>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</si>
  <si>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</si>
  <si>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</si>
  <si>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</si>
  <si>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</si>
  <si>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</si>
  <si>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</si>
  <si>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</si>
  <si>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</si>
  <si>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</si>
  <si>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</si>
  <si>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</si>
  <si>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</si>
  <si>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</si>
  <si>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</si>
  <si>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</si>
  <si>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</si>
  <si>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</si>
  <si>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</si>
  <si>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</si>
  <si>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</si>
  <si>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</si>
  <si>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</si>
  <si>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</si>
  <si>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</si>
  <si>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</si>
  <si>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</si>
  <si>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</si>
  <si>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</si>
  <si>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</si>
  <si>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</si>
  <si>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</si>
  <si>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</si>
  <si>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</si>
  <si>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</si>
  <si>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</si>
  <si>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</si>
  <si>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</si>
  <si>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</si>
  <si>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</si>
  <si>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</si>
  <si>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</si>
  <si>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</si>
  <si>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</si>
  <si>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</si>
  <si>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</si>
  <si>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</si>
  <si>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</si>
  <si>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</si>
  <si>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</si>
  <si>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</si>
  <si>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</si>
  <si>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</si>
  <si>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</si>
  <si>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</si>
  <si>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</si>
  <si>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</si>
  <si>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</si>
  <si>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</si>
  <si>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</si>
  <si>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</si>
  <si>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</si>
  <si>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</si>
  <si>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</si>
  <si>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</si>
  <si>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</si>
  <si>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</si>
  <si>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</si>
  <si>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</si>
  <si>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</si>
  <si>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</si>
  <si>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</si>
  <si>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</si>
  <si>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</si>
  <si>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</si>
  <si>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</si>
  <si>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</si>
  <si>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</si>
  <si>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</si>
  <si>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</si>
  <si>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</si>
  <si>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</si>
  <si>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</si>
  <si>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</si>
  <si>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</si>
  <si>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</si>
  <si>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</si>
  <si>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</si>
  <si>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</si>
  <si>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</si>
  <si>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</si>
  <si>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</si>
  <si>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</si>
  <si>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</si>
  <si>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</si>
  <si>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</si>
  <si>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</si>
  <si>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</si>
  <si>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</si>
  <si>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</si>
  <si>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</si>
  <si>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</si>
  <si>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</si>
  <si>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</si>
  <si>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</si>
  <si>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</si>
  <si>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</si>
  <si>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</si>
  <si>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</si>
  <si>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</si>
  <si>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</si>
  <si>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</si>
  <si>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</si>
  <si>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</si>
  <si>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</si>
  <si>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</si>
  <si>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</si>
  <si>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</si>
  <si>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</si>
  <si>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</si>
  <si>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</si>
  <si>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</si>
  <si>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</si>
  <si>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</si>
  <si>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</si>
  <si>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</si>
  <si>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</si>
  <si>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</si>
  <si>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</si>
  <si>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</si>
  <si>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</si>
  <si>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</si>
  <si>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</si>
  <si>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</si>
  <si>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</si>
  <si>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</si>
  <si>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</si>
  <si>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</si>
  <si>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</si>
  <si>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</si>
  <si>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</si>
  <si>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</si>
  <si>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</si>
  <si>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</si>
  <si>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</si>
  <si>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</si>
  <si>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</si>
  <si>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</si>
  <si>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</si>
  <si>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</si>
  <si>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</si>
  <si>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</si>
  <si>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</si>
  <si>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</si>
  <si>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</si>
  <si>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</si>
  <si>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</si>
  <si>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</si>
  <si>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</si>
  <si>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</si>
  <si>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</si>
  <si>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</si>
  <si>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</si>
  <si>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</si>
  <si>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</si>
  <si>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</si>
  <si>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</si>
  <si>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</si>
  <si>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</si>
  <si>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</si>
  <si>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</si>
  <si>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</si>
  <si>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</si>
  <si>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</si>
  <si>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</si>
  <si>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</si>
  <si>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</si>
  <si>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</si>
  <si>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</si>
  <si>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</si>
  <si>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</si>
  <si>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</si>
  <si>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</si>
  <si>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</si>
  <si>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</si>
  <si>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</si>
  <si>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</si>
  <si>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</si>
  <si>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</si>
  <si>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</si>
  <si>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</si>
  <si>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</si>
  <si>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</si>
  <si>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</si>
  <si>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</si>
  <si>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</si>
  <si>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</si>
  <si>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</si>
  <si>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</si>
  <si>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</si>
  <si>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</si>
  <si>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</si>
  <si>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</si>
  <si>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</si>
  <si>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</si>
  <si>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</si>
  <si>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</si>
  <si>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</si>
  <si>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</si>
  <si>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</si>
  <si>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</si>
  <si>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</si>
  <si>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</si>
  <si>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</si>
  <si>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</si>
  <si>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</si>
  <si>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</si>
  <si>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</si>
  <si>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</si>
  <si>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</si>
  <si>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</si>
  <si>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</si>
  <si>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</si>
  <si>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</si>
  <si>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</si>
  <si>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</si>
  <si>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</si>
  <si>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</si>
  <si>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</si>
  <si>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</si>
  <si>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</si>
  <si>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</si>
  <si>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</si>
  <si>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</si>
  <si>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</si>
  <si>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</si>
  <si>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</si>
  <si>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</si>
  <si>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</si>
  <si>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</si>
  <si>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</si>
  <si>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</si>
  <si>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</si>
  <si>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</si>
  <si>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</si>
  <si>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</si>
  <si>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</si>
  <si>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</si>
  <si>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</si>
  <si>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</si>
  <si>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</si>
  <si>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</si>
  <si>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</si>
  <si>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</si>
  <si>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</si>
  <si>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</si>
  <si>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</si>
  <si>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</si>
  <si>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</si>
  <si>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</si>
  <si>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</si>
  <si>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</si>
  <si>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</si>
  <si>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</si>
  <si>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</si>
  <si>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</si>
  <si>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</si>
  <si>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</si>
  <si>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</si>
  <si>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</si>
  <si>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</si>
  <si>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</si>
  <si>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</si>
  <si>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</si>
  <si>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</si>
  <si>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</si>
  <si>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</si>
  <si>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</si>
  <si>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</si>
  <si>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</si>
  <si>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</si>
  <si>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</si>
  <si>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</si>
  <si>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</si>
  <si>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</si>
  <si>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</si>
  <si>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</si>
  <si>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</si>
  <si>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</si>
  <si>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</si>
  <si>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</si>
  <si>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</si>
  <si>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</si>
  <si>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</si>
  <si>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</si>
  <si>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</si>
  <si>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</si>
  <si>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</si>
  <si>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</si>
  <si>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</si>
  <si>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</si>
  <si>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</si>
  <si>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</si>
  <si>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</si>
  <si>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</si>
  <si>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</si>
  <si>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</si>
  <si>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</si>
  <si>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</si>
  <si>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</si>
  <si>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</si>
  <si>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</si>
  <si>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</si>
  <si>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</si>
  <si>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</si>
  <si>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</si>
  <si>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</si>
  <si>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</si>
  <si>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</si>
  <si>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</si>
  <si>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</si>
  <si>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</si>
  <si>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</si>
  <si>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</si>
  <si>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</si>
  <si>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</si>
  <si>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</si>
  <si>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</si>
  <si>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</si>
  <si>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</si>
  <si>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</si>
  <si>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</si>
  <si>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</si>
  <si>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</si>
  <si>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</si>
  <si>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</si>
  <si>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</si>
  <si>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</si>
  <si>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</si>
  <si>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</si>
  <si>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</si>
  <si>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</si>
  <si>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</si>
  <si>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</si>
  <si>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</si>
  <si>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</si>
  <si>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</si>
  <si>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</si>
  <si>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</si>
  <si>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</si>
  <si>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</si>
  <si>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</si>
  <si>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</si>
  <si>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</si>
  <si>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</si>
  <si>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</si>
  <si>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</si>
  <si>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</si>
  <si>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</si>
  <si>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</si>
  <si>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</si>
  <si>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</si>
  <si>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</si>
  <si>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</si>
  <si>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</si>
  <si>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</si>
  <si>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</si>
  <si>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</si>
  <si>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</si>
  <si>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</si>
  <si>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</si>
  <si>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</si>
  <si>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</si>
  <si>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</si>
  <si>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</si>
  <si>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</si>
  <si>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</si>
  <si>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</si>
  <si>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</si>
  <si>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</si>
  <si>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</si>
  <si>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</si>
  <si>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</si>
  <si>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</si>
  <si>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</si>
  <si>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</si>
  <si>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</si>
  <si>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</si>
  <si>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</si>
  <si>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</si>
  <si>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</si>
  <si>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</si>
  <si>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</si>
  <si>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</si>
  <si>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</si>
  <si>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</si>
  <si>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</si>
  <si>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</si>
  <si>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</si>
  <si>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</si>
  <si>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</si>
  <si>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</si>
  <si>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</si>
  <si>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</si>
  <si>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</si>
  <si>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</si>
  <si>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</si>
  <si>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</si>
  <si>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</si>
  <si>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</si>
  <si>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</si>
  <si>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</si>
  <si>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</si>
  <si>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</si>
  <si>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</si>
  <si>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</si>
  <si>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</si>
  <si>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</si>
  <si>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</si>
  <si>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</si>
  <si>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</si>
  <si>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</si>
  <si>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</si>
  <si>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</si>
  <si>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</si>
  <si>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</si>
  <si>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</si>
  <si>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</si>
  <si>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</si>
  <si>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</si>
  <si>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</si>
  <si>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</si>
  <si>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</si>
  <si>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</si>
  <si>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</si>
  <si>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</si>
  <si>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</si>
  <si>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</si>
  <si>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</si>
  <si>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</si>
  <si>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</si>
  <si>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</si>
  <si>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</si>
  <si>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</si>
  <si>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</si>
  <si>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</si>
  <si>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</si>
  <si>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</si>
  <si>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</si>
  <si>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</si>
  <si>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</si>
  <si>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</si>
  <si>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{levelSpawnPointDefinitions}</t>
  </si>
  <si>
    <t>LEVEL SPAWN POINTS DEFINITIONS</t>
  </si>
  <si>
    <t>[area]</t>
  </si>
  <si>
    <t>v0</t>
  </si>
  <si>
    <t>v1</t>
  </si>
  <si>
    <t>v2</t>
  </si>
  <si>
    <t>c1</t>
  </si>
  <si>
    <t>c2</t>
  </si>
  <si>
    <t>d1</t>
  </si>
  <si>
    <t>d2</t>
  </si>
  <si>
    <t>area1</t>
  </si>
  <si>
    <t>area2</t>
  </si>
  <si>
    <t>area3</t>
  </si>
  <si>
    <t>{levelProgressionDefinitions}</t>
  </si>
  <si>
    <t>[spawnPoint]</t>
  </si>
  <si>
    <t>[xp]</t>
  </si>
  <si>
    <t>[time]</t>
  </si>
  <si>
    <t>tier_1</t>
  </si>
  <si>
    <t>tier_2</t>
  </si>
  <si>
    <t>tier_3</t>
  </si>
  <si>
    <t>tier_4</t>
  </si>
  <si>
    <t>tier_5</t>
  </si>
  <si>
    <t>[sceneTags]</t>
  </si>
  <si>
    <t>village</t>
  </si>
  <si>
    <t>f1</t>
  </si>
  <si>
    <t>f2</t>
  </si>
  <si>
    <t>human forest</t>
  </si>
  <si>
    <t>castle</t>
  </si>
  <si>
    <t>dark caves</t>
  </si>
  <si>
    <t>m1</t>
  </si>
  <si>
    <t>m2</t>
  </si>
  <si>
    <t>mines</t>
  </si>
  <si>
    <t>w1</t>
  </si>
  <si>
    <t>w2</t>
  </si>
  <si>
    <t>witch tree</t>
  </si>
  <si>
    <t>[defaultProgression]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</si>
</sst>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/>
    </xf>
    <xf numFmtId="0" fontId="0" fillId="17" borderId="34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F4"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'/Users/msana/Library/Containers/com.microsoft.Excel/Data/Documents/Users/aortin/Library/Containers/com.microsoft.Excel/Data/Documents/C:/Users/hsemroud/Documents/ContentSplit/[HungryDragonContent.xlsx]powerups'!#REF!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36"/>
      <c r="G3" s="336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I1" workbookViewId="0">
      <selection activeCell="L3" sqref="L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sqref="A1:E12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783-7365-4C41-BC4A-30DB7CB8A956}">
  <sheetPr>
    <tabColor theme="7"/>
  </sheetPr>
  <dimension ref="A1:G90"/>
  <sheetViews>
    <sheetView tabSelected="1" topLeftCell="A15" zoomScale="120" zoomScaleNormal="120" workbookViewId="0">
      <selection activeCell="G26" sqref="G26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6" ht="16" thickBot="1" x14ac:dyDescent="0.25"/>
    <row r="2" spans="1:6" ht="24" x14ac:dyDescent="0.3">
      <c r="A2" s="1" t="s">
        <v>1172</v>
      </c>
      <c r="B2" s="1"/>
      <c r="C2" s="1"/>
      <c r="D2" s="1"/>
      <c r="E2" s="1"/>
    </row>
    <row r="4" spans="1:6" ht="138" x14ac:dyDescent="0.2">
      <c r="A4" s="202" t="s">
        <v>1171</v>
      </c>
      <c r="B4" s="195" t="s">
        <v>0</v>
      </c>
      <c r="C4" s="196" t="s">
        <v>1173</v>
      </c>
      <c r="D4" s="196" t="s">
        <v>1193</v>
      </c>
      <c r="E4" s="196" t="s">
        <v>11</v>
      </c>
      <c r="F4" s="197" t="s">
        <v>2</v>
      </c>
    </row>
    <row r="5" spans="1:6" x14ac:dyDescent="0.2">
      <c r="A5" s="203" t="s">
        <v>4</v>
      </c>
      <c r="B5" s="198" t="s">
        <v>1174</v>
      </c>
      <c r="C5" s="199" t="s">
        <v>1181</v>
      </c>
      <c r="D5" s="199" t="s">
        <v>1194</v>
      </c>
      <c r="E5" s="199" t="str">
        <f>CONCATENATE("TID_SPAWN_POINT_",UPPER(C5),"_",UPPER(B5))</f>
        <v>TID_SPAWN_POINT_AREA1_V0</v>
      </c>
      <c r="F5" s="200" t="str">
        <f>CONCATENATE("icon_",C5,"_",B5)</f>
        <v>icon_area1_v0</v>
      </c>
    </row>
    <row r="6" spans="1:6" x14ac:dyDescent="0.2">
      <c r="A6" s="203" t="s">
        <v>4</v>
      </c>
      <c r="B6" s="198" t="s">
        <v>1175</v>
      </c>
      <c r="C6" s="199" t="s">
        <v>1181</v>
      </c>
      <c r="D6" s="199" t="s">
        <v>1194</v>
      </c>
      <c r="E6" s="199" t="str">
        <f t="shared" ref="E6:E17" si="0">CONCATENATE("TID_SPAWN_POINT_",UPPER(C6),"_",UPPER(B6))</f>
        <v>TID_SPAWN_POINT_AREA1_V1</v>
      </c>
      <c r="F6" s="200" t="str">
        <f t="shared" ref="F6:F17" si="1">CONCATENATE("icon_",C6,"_",B6)</f>
        <v>icon_area1_v1</v>
      </c>
    </row>
    <row r="7" spans="1:6" x14ac:dyDescent="0.2">
      <c r="A7" s="203" t="s">
        <v>4</v>
      </c>
      <c r="B7" s="198" t="s">
        <v>1176</v>
      </c>
      <c r="C7" s="199" t="s">
        <v>1181</v>
      </c>
      <c r="D7" s="199" t="s">
        <v>1194</v>
      </c>
      <c r="E7" s="199" t="str">
        <f t="shared" si="0"/>
        <v>TID_SPAWN_POINT_AREA1_V2</v>
      </c>
      <c r="F7" s="200" t="str">
        <f t="shared" si="1"/>
        <v>icon_area1_v2</v>
      </c>
    </row>
    <row r="8" spans="1:6" x14ac:dyDescent="0.2">
      <c r="A8" s="203" t="s">
        <v>4</v>
      </c>
      <c r="B8" s="198" t="s">
        <v>1195</v>
      </c>
      <c r="C8" s="199" t="s">
        <v>1181</v>
      </c>
      <c r="D8" s="199" t="s">
        <v>1197</v>
      </c>
      <c r="E8" s="199" t="str">
        <f t="shared" si="0"/>
        <v>TID_SPAWN_POINT_AREA1_F1</v>
      </c>
      <c r="F8" s="200" t="str">
        <f t="shared" si="1"/>
        <v>icon_area1_f1</v>
      </c>
    </row>
    <row r="9" spans="1:6" x14ac:dyDescent="0.2">
      <c r="A9" s="203" t="s">
        <v>4</v>
      </c>
      <c r="B9" s="198" t="s">
        <v>1196</v>
      </c>
      <c r="C9" s="199" t="s">
        <v>1182</v>
      </c>
      <c r="D9" s="199" t="s">
        <v>1197</v>
      </c>
      <c r="E9" s="199" t="str">
        <f t="shared" si="0"/>
        <v>TID_SPAWN_POINT_AREA2_F2</v>
      </c>
      <c r="F9" s="200" t="str">
        <f t="shared" si="1"/>
        <v>icon_area2_f2</v>
      </c>
    </row>
    <row r="10" spans="1:6" x14ac:dyDescent="0.2">
      <c r="A10" s="203" t="s">
        <v>4</v>
      </c>
      <c r="B10" s="198" t="s">
        <v>1177</v>
      </c>
      <c r="C10" s="199" t="s">
        <v>1182</v>
      </c>
      <c r="D10" s="199" t="s">
        <v>1198</v>
      </c>
      <c r="E10" s="199" t="str">
        <f t="shared" si="0"/>
        <v>TID_SPAWN_POINT_AREA2_C1</v>
      </c>
      <c r="F10" s="200" t="str">
        <f t="shared" si="1"/>
        <v>icon_area2_c1</v>
      </c>
    </row>
    <row r="11" spans="1:6" x14ac:dyDescent="0.2">
      <c r="A11" s="203" t="s">
        <v>4</v>
      </c>
      <c r="B11" s="198" t="s">
        <v>1178</v>
      </c>
      <c r="C11" s="199" t="s">
        <v>1182</v>
      </c>
      <c r="D11" s="199" t="s">
        <v>1198</v>
      </c>
      <c r="E11" s="199" t="str">
        <f t="shared" si="0"/>
        <v>TID_SPAWN_POINT_AREA2_C2</v>
      </c>
      <c r="F11" s="200" t="str">
        <f t="shared" si="1"/>
        <v>icon_area2_c2</v>
      </c>
    </row>
    <row r="12" spans="1:6" x14ac:dyDescent="0.2">
      <c r="A12" s="203" t="s">
        <v>4</v>
      </c>
      <c r="B12" s="198" t="s">
        <v>1200</v>
      </c>
      <c r="C12" s="199" t="s">
        <v>1182</v>
      </c>
      <c r="D12" s="199" t="s">
        <v>1202</v>
      </c>
      <c r="E12" s="199" t="str">
        <f t="shared" ref="E12:E15" si="2">CONCATENATE("TID_SPAWN_POINT_",UPPER(C12),"_",UPPER(B12))</f>
        <v>TID_SPAWN_POINT_AREA2_M1</v>
      </c>
      <c r="F12" s="200" t="str">
        <f t="shared" ref="F12:F15" si="3">CONCATENATE("icon_",C12,"_",B12)</f>
        <v>icon_area2_m1</v>
      </c>
    </row>
    <row r="13" spans="1:6" x14ac:dyDescent="0.2">
      <c r="A13" s="203" t="s">
        <v>4</v>
      </c>
      <c r="B13" s="198" t="s">
        <v>1201</v>
      </c>
      <c r="C13" s="199" t="s">
        <v>1182</v>
      </c>
      <c r="D13" s="199" t="s">
        <v>1202</v>
      </c>
      <c r="E13" s="199" t="str">
        <f t="shared" si="2"/>
        <v>TID_SPAWN_POINT_AREA2_M2</v>
      </c>
      <c r="F13" s="200" t="str">
        <f t="shared" si="3"/>
        <v>icon_area2_m2</v>
      </c>
    </row>
    <row r="14" spans="1:6" x14ac:dyDescent="0.2">
      <c r="A14" s="203" t="s">
        <v>4</v>
      </c>
      <c r="B14" s="198" t="s">
        <v>1203</v>
      </c>
      <c r="C14" s="199" t="s">
        <v>1183</v>
      </c>
      <c r="D14" s="199" t="s">
        <v>1205</v>
      </c>
      <c r="E14" s="199" t="str">
        <f t="shared" si="2"/>
        <v>TID_SPAWN_POINT_AREA3_W1</v>
      </c>
      <c r="F14" s="200" t="str">
        <f t="shared" si="3"/>
        <v>icon_area3_w1</v>
      </c>
    </row>
    <row r="15" spans="1:6" x14ac:dyDescent="0.2">
      <c r="A15" s="203" t="s">
        <v>4</v>
      </c>
      <c r="B15" s="198" t="s">
        <v>1204</v>
      </c>
      <c r="C15" s="199" t="s">
        <v>1183</v>
      </c>
      <c r="D15" s="199" t="s">
        <v>1205</v>
      </c>
      <c r="E15" s="199" t="str">
        <f t="shared" si="2"/>
        <v>TID_SPAWN_POINT_AREA3_W2</v>
      </c>
      <c r="F15" s="200" t="str">
        <f t="shared" si="3"/>
        <v>icon_area3_w2</v>
      </c>
    </row>
    <row r="16" spans="1:6" x14ac:dyDescent="0.2">
      <c r="A16" s="203" t="s">
        <v>4</v>
      </c>
      <c r="B16" s="198" t="s">
        <v>1179</v>
      </c>
      <c r="C16" s="199" t="s">
        <v>1183</v>
      </c>
      <c r="D16" s="199" t="s">
        <v>1199</v>
      </c>
      <c r="E16" s="199" t="str">
        <f t="shared" si="0"/>
        <v>TID_SPAWN_POINT_AREA3_D1</v>
      </c>
      <c r="F16" s="200" t="str">
        <f t="shared" si="1"/>
        <v>icon_area3_d1</v>
      </c>
    </row>
    <row r="17" spans="1:7" x14ac:dyDescent="0.2">
      <c r="A17" s="203" t="s">
        <v>4</v>
      </c>
      <c r="B17" s="198" t="s">
        <v>1180</v>
      </c>
      <c r="C17" s="199" t="s">
        <v>1183</v>
      </c>
      <c r="D17" s="199" t="s">
        <v>1199</v>
      </c>
      <c r="E17" s="199" t="str">
        <f t="shared" si="0"/>
        <v>TID_SPAWN_POINT_AREA3_D2</v>
      </c>
      <c r="F17" s="200" t="str">
        <f t="shared" si="1"/>
        <v>icon_area3_d2</v>
      </c>
    </row>
    <row r="22" spans="1:7" ht="16" thickBot="1" x14ac:dyDescent="0.25"/>
    <row r="23" spans="1:7" ht="24" x14ac:dyDescent="0.3">
      <c r="A23" s="1" t="s">
        <v>1172</v>
      </c>
      <c r="B23" s="1"/>
      <c r="C23" s="1"/>
      <c r="D23" s="1"/>
      <c r="E23" s="1"/>
    </row>
    <row r="25" spans="1:7" ht="138" thickBot="1" x14ac:dyDescent="0.25">
      <c r="A25" s="322" t="s">
        <v>1184</v>
      </c>
      <c r="B25" s="323" t="s">
        <v>0</v>
      </c>
      <c r="C25" s="324" t="s">
        <v>594</v>
      </c>
      <c r="D25" s="324" t="s">
        <v>1185</v>
      </c>
      <c r="E25" s="325" t="s">
        <v>1186</v>
      </c>
      <c r="F25" s="325" t="s">
        <v>1187</v>
      </c>
      <c r="G25" s="325" t="s">
        <v>1206</v>
      </c>
    </row>
    <row r="26" spans="1:7" x14ac:dyDescent="0.2">
      <c r="A26" s="333" t="s">
        <v>4</v>
      </c>
      <c r="B26" s="334" t="str">
        <f>CONCATENATE("sp_",REPLACE(C26,5,1,""),"_",D26,"_default")</f>
        <v>sp_tier1_v0_default</v>
      </c>
      <c r="C26" s="334" t="s">
        <v>1188</v>
      </c>
      <c r="D26" s="334" t="s">
        <v>1174</v>
      </c>
      <c r="E26" s="334">
        <v>0</v>
      </c>
      <c r="F26" s="334">
        <v>0</v>
      </c>
      <c r="G26" s="335">
        <v>1</v>
      </c>
    </row>
    <row r="27" spans="1:7" x14ac:dyDescent="0.2">
      <c r="A27" s="326" t="s">
        <v>4</v>
      </c>
      <c r="B27" s="321" t="str">
        <f>CONCATENATE("sp_",REPLACE(C27,5,1,""),"_",D27,"_easy")</f>
        <v>sp_tier1_v1_easy</v>
      </c>
      <c r="C27" s="321" t="s">
        <v>1188</v>
      </c>
      <c r="D27" s="321" t="s">
        <v>1175</v>
      </c>
      <c r="E27" s="321">
        <v>3000</v>
      </c>
      <c r="F27" s="321">
        <v>0</v>
      </c>
      <c r="G27" s="327">
        <v>1</v>
      </c>
    </row>
    <row r="28" spans="1:7" x14ac:dyDescent="0.2">
      <c r="A28" s="326" t="s">
        <v>4</v>
      </c>
      <c r="B28" s="321" t="str">
        <f>CONCATENATE("sp_",REPLACE(C28,5,1,""),"_",D27,"_medium")</f>
        <v>sp_tier1_v1_medium</v>
      </c>
      <c r="C28" s="321" t="s">
        <v>1188</v>
      </c>
      <c r="D28" s="321" t="s">
        <v>1175</v>
      </c>
      <c r="E28" s="321">
        <v>5000</v>
      </c>
      <c r="F28" s="321">
        <v>15</v>
      </c>
      <c r="G28" s="327">
        <v>0</v>
      </c>
    </row>
    <row r="29" spans="1:7" x14ac:dyDescent="0.2">
      <c r="A29" s="326" t="s">
        <v>4</v>
      </c>
      <c r="B29" s="321" t="str">
        <f>CONCATENATE("sp_",REPLACE(C29,5,1,""),"_",D27,"_hard")</f>
        <v>sp_tier1_v1_hard</v>
      </c>
      <c r="C29" s="321" t="s">
        <v>1188</v>
      </c>
      <c r="D29" s="321" t="s">
        <v>1175</v>
      </c>
      <c r="E29" s="321">
        <v>8000</v>
      </c>
      <c r="F29" s="321">
        <v>20</v>
      </c>
      <c r="G29" s="327">
        <v>0</v>
      </c>
    </row>
    <row r="30" spans="1:7" x14ac:dyDescent="0.2">
      <c r="A30" s="328" t="s">
        <v>4</v>
      </c>
      <c r="B30" s="320" t="str">
        <f>CONCATENATE("sp_",REPLACE(C30,5,1,""),"_",D30,"_easy")</f>
        <v>sp_tier1_v2_easy</v>
      </c>
      <c r="C30" s="320" t="s">
        <v>1188</v>
      </c>
      <c r="D30" s="320" t="s">
        <v>1176</v>
      </c>
      <c r="E30" s="320">
        <v>3500</v>
      </c>
      <c r="F30" s="320">
        <v>5</v>
      </c>
      <c r="G30" s="329">
        <v>1</v>
      </c>
    </row>
    <row r="31" spans="1:7" x14ac:dyDescent="0.2">
      <c r="A31" s="328" t="s">
        <v>4</v>
      </c>
      <c r="B31" s="320" t="str">
        <f>CONCATENATE("sp_",REPLACE(C31,5,1,""),"_",D30,"_medium")</f>
        <v>sp_tier1_v2_medium</v>
      </c>
      <c r="C31" s="320" t="s">
        <v>1188</v>
      </c>
      <c r="D31" s="320" t="s">
        <v>1176</v>
      </c>
      <c r="E31" s="320">
        <v>5500</v>
      </c>
      <c r="F31" s="320">
        <v>20</v>
      </c>
      <c r="G31" s="329">
        <v>0</v>
      </c>
    </row>
    <row r="32" spans="1:7" x14ac:dyDescent="0.2">
      <c r="A32" s="328" t="s">
        <v>4</v>
      </c>
      <c r="B32" s="320" t="str">
        <f>CONCATENATE("sp_",REPLACE(C32,5,1,""),"_",D30,"_hard")</f>
        <v>sp_tier1_v2_hard</v>
      </c>
      <c r="C32" s="320" t="s">
        <v>1188</v>
      </c>
      <c r="D32" s="320" t="s">
        <v>1176</v>
      </c>
      <c r="E32" s="320">
        <v>8500</v>
      </c>
      <c r="F32" s="320">
        <v>25</v>
      </c>
      <c r="G32" s="329">
        <v>0</v>
      </c>
    </row>
    <row r="33" spans="1:7" x14ac:dyDescent="0.2">
      <c r="A33" s="326" t="s">
        <v>4</v>
      </c>
      <c r="B33" s="321" t="str">
        <f>CONCATENATE("sp_",REPLACE(C33,5,1,""),"_",D33,"_easy")</f>
        <v>sp_tier1_c1_easy</v>
      </c>
      <c r="C33" s="321" t="s">
        <v>1188</v>
      </c>
      <c r="D33" s="321" t="s">
        <v>1177</v>
      </c>
      <c r="E33" s="321">
        <v>3000</v>
      </c>
      <c r="F33" s="321">
        <v>0</v>
      </c>
      <c r="G33" s="327">
        <v>1</v>
      </c>
    </row>
    <row r="34" spans="1:7" x14ac:dyDescent="0.2">
      <c r="A34" s="326" t="s">
        <v>4</v>
      </c>
      <c r="B34" s="321" t="str">
        <f>CONCATENATE("sp_",REPLACE(C34,5,1,""),"_",D33,"_medium")</f>
        <v>sp_tier1_c1_medium</v>
      </c>
      <c r="C34" s="321" t="s">
        <v>1188</v>
      </c>
      <c r="D34" s="321" t="s">
        <v>1177</v>
      </c>
      <c r="E34" s="321">
        <v>5000</v>
      </c>
      <c r="F34" s="321">
        <v>15</v>
      </c>
      <c r="G34" s="327">
        <v>0</v>
      </c>
    </row>
    <row r="35" spans="1:7" x14ac:dyDescent="0.2">
      <c r="A35" s="326" t="s">
        <v>4</v>
      </c>
      <c r="B35" s="321" t="str">
        <f>CONCATENATE("sp_",REPLACE(C35,5,1,""),"_",D33,"_hard")</f>
        <v>sp_tier1_c1_hard</v>
      </c>
      <c r="C35" s="321" t="s">
        <v>1188</v>
      </c>
      <c r="D35" s="321" t="s">
        <v>1177</v>
      </c>
      <c r="E35" s="321">
        <v>8000</v>
      </c>
      <c r="F35" s="321">
        <v>20</v>
      </c>
      <c r="G35" s="327">
        <v>0</v>
      </c>
    </row>
    <row r="36" spans="1:7" x14ac:dyDescent="0.2">
      <c r="A36" s="328" t="s">
        <v>4</v>
      </c>
      <c r="B36" s="320" t="str">
        <f>CONCATENATE("sp_",REPLACE(C36,5,1,""),"_",D36,"_easy")</f>
        <v>sp_tier1_c2_easy</v>
      </c>
      <c r="C36" s="320" t="s">
        <v>1188</v>
      </c>
      <c r="D36" s="320" t="s">
        <v>1178</v>
      </c>
      <c r="E36" s="320">
        <v>3500</v>
      </c>
      <c r="F36" s="320">
        <v>5</v>
      </c>
      <c r="G36" s="329">
        <v>1</v>
      </c>
    </row>
    <row r="37" spans="1:7" x14ac:dyDescent="0.2">
      <c r="A37" s="328" t="s">
        <v>4</v>
      </c>
      <c r="B37" s="320" t="str">
        <f>CONCATENATE("sp_",REPLACE(C37,5,1,""),"_",D36,"_medium")</f>
        <v>sp_tier1_c2_medium</v>
      </c>
      <c r="C37" s="320" t="s">
        <v>1188</v>
      </c>
      <c r="D37" s="320" t="s">
        <v>1178</v>
      </c>
      <c r="E37" s="320">
        <v>5500</v>
      </c>
      <c r="F37" s="320">
        <v>20</v>
      </c>
      <c r="G37" s="329">
        <v>0</v>
      </c>
    </row>
    <row r="38" spans="1:7" ht="16" thickBot="1" x14ac:dyDescent="0.25">
      <c r="A38" s="330" t="s">
        <v>4</v>
      </c>
      <c r="B38" s="331" t="str">
        <f>CONCATENATE("sp_",REPLACE(C38,5,1,""),"_",D36,"_hard")</f>
        <v>sp_tier1_c2_hard</v>
      </c>
      <c r="C38" s="331" t="s">
        <v>1188</v>
      </c>
      <c r="D38" s="331" t="s">
        <v>1178</v>
      </c>
      <c r="E38" s="331">
        <v>8500</v>
      </c>
      <c r="F38" s="331">
        <v>25</v>
      </c>
      <c r="G38" s="332">
        <v>0</v>
      </c>
    </row>
    <row r="39" spans="1:7" x14ac:dyDescent="0.2">
      <c r="A39" s="333" t="s">
        <v>4</v>
      </c>
      <c r="B39" s="334" t="str">
        <f>CONCATENATE("sp_",REPLACE(C39,5,1,""),"_",D39,"_default")</f>
        <v>sp_tier2_v0_default</v>
      </c>
      <c r="C39" s="334" t="s">
        <v>1189</v>
      </c>
      <c r="D39" s="334" t="s">
        <v>1174</v>
      </c>
      <c r="E39" s="334">
        <v>0</v>
      </c>
      <c r="F39" s="334">
        <v>0</v>
      </c>
      <c r="G39" s="335">
        <v>1</v>
      </c>
    </row>
    <row r="40" spans="1:7" x14ac:dyDescent="0.2">
      <c r="A40" s="326" t="s">
        <v>4</v>
      </c>
      <c r="B40" s="321" t="str">
        <f>CONCATENATE("sp_",REPLACE(C40,5,1,""),"_",D40,"_easy")</f>
        <v>sp_tier2_v1_easy</v>
      </c>
      <c r="C40" s="321" t="s">
        <v>1189</v>
      </c>
      <c r="D40" s="321" t="s">
        <v>1175</v>
      </c>
      <c r="E40" s="321">
        <v>3000</v>
      </c>
      <c r="F40" s="321">
        <v>0</v>
      </c>
      <c r="G40" s="327">
        <v>1</v>
      </c>
    </row>
    <row r="41" spans="1:7" x14ac:dyDescent="0.2">
      <c r="A41" s="326" t="s">
        <v>4</v>
      </c>
      <c r="B41" s="321" t="str">
        <f>CONCATENATE("sp_",REPLACE(C41,5,1,""),"_",D40,"_medium")</f>
        <v>sp_tier2_v1_medium</v>
      </c>
      <c r="C41" s="321" t="s">
        <v>1189</v>
      </c>
      <c r="D41" s="321" t="s">
        <v>1175</v>
      </c>
      <c r="E41" s="321">
        <v>5000</v>
      </c>
      <c r="F41" s="321">
        <v>15</v>
      </c>
      <c r="G41" s="327">
        <v>0</v>
      </c>
    </row>
    <row r="42" spans="1:7" x14ac:dyDescent="0.2">
      <c r="A42" s="326" t="s">
        <v>4</v>
      </c>
      <c r="B42" s="321" t="str">
        <f>CONCATENATE("sp_",REPLACE(C42,5,1,""),"_",D40,"_hard")</f>
        <v>sp_tier2_v1_hard</v>
      </c>
      <c r="C42" s="321" t="s">
        <v>1189</v>
      </c>
      <c r="D42" s="321" t="s">
        <v>1175</v>
      </c>
      <c r="E42" s="321">
        <v>8000</v>
      </c>
      <c r="F42" s="321">
        <v>20</v>
      </c>
      <c r="G42" s="327">
        <v>0</v>
      </c>
    </row>
    <row r="43" spans="1:7" x14ac:dyDescent="0.2">
      <c r="A43" s="328" t="s">
        <v>4</v>
      </c>
      <c r="B43" s="320" t="str">
        <f>CONCATENATE("sp_",REPLACE(C43,5,1,""),"_",D43,"_easy")</f>
        <v>sp_tier2_v2_easy</v>
      </c>
      <c r="C43" s="320" t="s">
        <v>1189</v>
      </c>
      <c r="D43" s="320" t="s">
        <v>1176</v>
      </c>
      <c r="E43" s="320">
        <v>3500</v>
      </c>
      <c r="F43" s="320">
        <v>5</v>
      </c>
      <c r="G43" s="329">
        <v>1</v>
      </c>
    </row>
    <row r="44" spans="1:7" x14ac:dyDescent="0.2">
      <c r="A44" s="328" t="s">
        <v>4</v>
      </c>
      <c r="B44" s="320" t="str">
        <f>CONCATENATE("sp_",REPLACE(C44,5,1,""),"_",D43,"_medium")</f>
        <v>sp_tier2_v2_medium</v>
      </c>
      <c r="C44" s="320" t="s">
        <v>1189</v>
      </c>
      <c r="D44" s="320" t="s">
        <v>1176</v>
      </c>
      <c r="E44" s="320">
        <v>5500</v>
      </c>
      <c r="F44" s="320">
        <v>20</v>
      </c>
      <c r="G44" s="329">
        <v>0</v>
      </c>
    </row>
    <row r="45" spans="1:7" x14ac:dyDescent="0.2">
      <c r="A45" s="328" t="s">
        <v>4</v>
      </c>
      <c r="B45" s="320" t="str">
        <f>CONCATENATE("sp_",REPLACE(C45,5,1,""),"_",D43,"_hard")</f>
        <v>sp_tier2_v2_hard</v>
      </c>
      <c r="C45" s="320" t="s">
        <v>1189</v>
      </c>
      <c r="D45" s="320" t="s">
        <v>1176</v>
      </c>
      <c r="E45" s="320">
        <v>8500</v>
      </c>
      <c r="F45" s="320">
        <v>25</v>
      </c>
      <c r="G45" s="329">
        <v>0</v>
      </c>
    </row>
    <row r="46" spans="1:7" x14ac:dyDescent="0.2">
      <c r="A46" s="326" t="s">
        <v>4</v>
      </c>
      <c r="B46" s="321" t="str">
        <f>CONCATENATE("sp_",REPLACE(C46,5,1,""),"_",D46,"_easy")</f>
        <v>sp_tier2_c1_easy</v>
      </c>
      <c r="C46" s="321" t="s">
        <v>1189</v>
      </c>
      <c r="D46" s="321" t="s">
        <v>1177</v>
      </c>
      <c r="E46" s="321">
        <v>3000</v>
      </c>
      <c r="F46" s="321">
        <v>0</v>
      </c>
      <c r="G46" s="327">
        <v>1</v>
      </c>
    </row>
    <row r="47" spans="1:7" x14ac:dyDescent="0.2">
      <c r="A47" s="326" t="s">
        <v>4</v>
      </c>
      <c r="B47" s="321" t="str">
        <f>CONCATENATE("sp_",REPLACE(C47,5,1,""),"_",D46,"_medium")</f>
        <v>sp_tier2_c1_medium</v>
      </c>
      <c r="C47" s="321" t="s">
        <v>1189</v>
      </c>
      <c r="D47" s="321" t="s">
        <v>1177</v>
      </c>
      <c r="E47" s="321">
        <v>5000</v>
      </c>
      <c r="F47" s="321">
        <v>15</v>
      </c>
      <c r="G47" s="327">
        <v>0</v>
      </c>
    </row>
    <row r="48" spans="1:7" x14ac:dyDescent="0.2">
      <c r="A48" s="326" t="s">
        <v>4</v>
      </c>
      <c r="B48" s="321" t="str">
        <f>CONCATENATE("sp_",REPLACE(C48,5,1,""),"_",D46,"_hard")</f>
        <v>sp_tier2_c1_hard</v>
      </c>
      <c r="C48" s="321" t="s">
        <v>1189</v>
      </c>
      <c r="D48" s="321" t="s">
        <v>1177</v>
      </c>
      <c r="E48" s="321">
        <v>8000</v>
      </c>
      <c r="F48" s="321">
        <v>20</v>
      </c>
      <c r="G48" s="327">
        <v>0</v>
      </c>
    </row>
    <row r="49" spans="1:7" x14ac:dyDescent="0.2">
      <c r="A49" s="328" t="s">
        <v>4</v>
      </c>
      <c r="B49" s="320" t="str">
        <f>CONCATENATE("sp_",REPLACE(C49,5,1,""),"_",D49,"_easy")</f>
        <v>sp_tier2_c2_easy</v>
      </c>
      <c r="C49" s="320" t="s">
        <v>1189</v>
      </c>
      <c r="D49" s="320" t="s">
        <v>1178</v>
      </c>
      <c r="E49" s="320">
        <v>3500</v>
      </c>
      <c r="F49" s="320">
        <v>5</v>
      </c>
      <c r="G49" s="329">
        <v>1</v>
      </c>
    </row>
    <row r="50" spans="1:7" x14ac:dyDescent="0.2">
      <c r="A50" s="328" t="s">
        <v>4</v>
      </c>
      <c r="B50" s="320" t="str">
        <f>CONCATENATE("sp_",REPLACE(C50,5,1,""),"_",D49,"_medium")</f>
        <v>sp_tier2_c2_medium</v>
      </c>
      <c r="C50" s="320" t="s">
        <v>1189</v>
      </c>
      <c r="D50" s="320" t="s">
        <v>1178</v>
      </c>
      <c r="E50" s="320">
        <v>5500</v>
      </c>
      <c r="F50" s="320">
        <v>20</v>
      </c>
      <c r="G50" s="329">
        <v>0</v>
      </c>
    </row>
    <row r="51" spans="1:7" ht="16" thickBot="1" x14ac:dyDescent="0.25">
      <c r="A51" s="330" t="s">
        <v>4</v>
      </c>
      <c r="B51" s="331" t="str">
        <f>CONCATENATE("sp_",REPLACE(C51,5,1,""),"_",D49,"_hard")</f>
        <v>sp_tier2_c2_hard</v>
      </c>
      <c r="C51" s="331" t="s">
        <v>1189</v>
      </c>
      <c r="D51" s="331" t="s">
        <v>1178</v>
      </c>
      <c r="E51" s="331">
        <v>8500</v>
      </c>
      <c r="F51" s="331">
        <v>25</v>
      </c>
      <c r="G51" s="332">
        <v>0</v>
      </c>
    </row>
    <row r="52" spans="1:7" x14ac:dyDescent="0.2">
      <c r="A52" s="333" t="s">
        <v>4</v>
      </c>
      <c r="B52" s="334" t="str">
        <f>CONCATENATE("sp_",REPLACE(C52,5,1,""),"_",D52,"_default")</f>
        <v>sp_tier3_v0_default</v>
      </c>
      <c r="C52" s="334" t="s">
        <v>1190</v>
      </c>
      <c r="D52" s="334" t="s">
        <v>1174</v>
      </c>
      <c r="E52" s="334">
        <v>0</v>
      </c>
      <c r="F52" s="334">
        <v>0</v>
      </c>
      <c r="G52" s="335">
        <v>1</v>
      </c>
    </row>
    <row r="53" spans="1:7" x14ac:dyDescent="0.2">
      <c r="A53" s="326" t="s">
        <v>4</v>
      </c>
      <c r="B53" s="321" t="str">
        <f>CONCATENATE("sp_",REPLACE(C53,5,1,""),"_",D53,"_easy")</f>
        <v>sp_tier3_v1_easy</v>
      </c>
      <c r="C53" s="321" t="s">
        <v>1190</v>
      </c>
      <c r="D53" s="321" t="s">
        <v>1175</v>
      </c>
      <c r="E53" s="321">
        <v>3000</v>
      </c>
      <c r="F53" s="321">
        <v>0</v>
      </c>
      <c r="G53" s="327">
        <v>1</v>
      </c>
    </row>
    <row r="54" spans="1:7" x14ac:dyDescent="0.2">
      <c r="A54" s="326" t="s">
        <v>4</v>
      </c>
      <c r="B54" s="321" t="str">
        <f>CONCATENATE("sp_",REPLACE(C54,5,1,""),"_",D53,"_medium")</f>
        <v>sp_tier3_v1_medium</v>
      </c>
      <c r="C54" s="321" t="s">
        <v>1190</v>
      </c>
      <c r="D54" s="321" t="s">
        <v>1175</v>
      </c>
      <c r="E54" s="321">
        <v>5000</v>
      </c>
      <c r="F54" s="321">
        <v>15</v>
      </c>
      <c r="G54" s="327">
        <v>0</v>
      </c>
    </row>
    <row r="55" spans="1:7" x14ac:dyDescent="0.2">
      <c r="A55" s="326" t="s">
        <v>4</v>
      </c>
      <c r="B55" s="321" t="str">
        <f>CONCATENATE("sp_",REPLACE(C55,5,1,""),"_",D53,"_hard")</f>
        <v>sp_tier3_v1_hard</v>
      </c>
      <c r="C55" s="321" t="s">
        <v>1190</v>
      </c>
      <c r="D55" s="321" t="s">
        <v>1175</v>
      </c>
      <c r="E55" s="321">
        <v>8000</v>
      </c>
      <c r="F55" s="321">
        <v>20</v>
      </c>
      <c r="G55" s="327">
        <v>0</v>
      </c>
    </row>
    <row r="56" spans="1:7" x14ac:dyDescent="0.2">
      <c r="A56" s="328" t="s">
        <v>4</v>
      </c>
      <c r="B56" s="320" t="str">
        <f>CONCATENATE("sp_",REPLACE(C56,5,1,""),"_",D56,"_easy")</f>
        <v>sp_tier3_v2_easy</v>
      </c>
      <c r="C56" s="320" t="s">
        <v>1190</v>
      </c>
      <c r="D56" s="320" t="s">
        <v>1176</v>
      </c>
      <c r="E56" s="320">
        <v>3500</v>
      </c>
      <c r="F56" s="320">
        <v>5</v>
      </c>
      <c r="G56" s="329">
        <v>1</v>
      </c>
    </row>
    <row r="57" spans="1:7" x14ac:dyDescent="0.2">
      <c r="A57" s="328" t="s">
        <v>4</v>
      </c>
      <c r="B57" s="320" t="str">
        <f>CONCATENATE("sp_",REPLACE(C57,5,1,""),"_",D56,"_medium")</f>
        <v>sp_tier3_v2_medium</v>
      </c>
      <c r="C57" s="320" t="s">
        <v>1190</v>
      </c>
      <c r="D57" s="320" t="s">
        <v>1176</v>
      </c>
      <c r="E57" s="320">
        <v>5500</v>
      </c>
      <c r="F57" s="320">
        <v>20</v>
      </c>
      <c r="G57" s="329">
        <v>0</v>
      </c>
    </row>
    <row r="58" spans="1:7" x14ac:dyDescent="0.2">
      <c r="A58" s="328" t="s">
        <v>4</v>
      </c>
      <c r="B58" s="320" t="str">
        <f>CONCATENATE("sp_",REPLACE(C58,5,1,""),"_",D56,"_hard")</f>
        <v>sp_tier3_v2_hard</v>
      </c>
      <c r="C58" s="320" t="s">
        <v>1190</v>
      </c>
      <c r="D58" s="320" t="s">
        <v>1176</v>
      </c>
      <c r="E58" s="320">
        <v>8500</v>
      </c>
      <c r="F58" s="320">
        <v>25</v>
      </c>
      <c r="G58" s="329">
        <v>0</v>
      </c>
    </row>
    <row r="59" spans="1:7" x14ac:dyDescent="0.2">
      <c r="A59" s="326" t="s">
        <v>4</v>
      </c>
      <c r="B59" s="321" t="str">
        <f>CONCATENATE("sp_",REPLACE(C59,5,1,""),"_",D59,"_easy")</f>
        <v>sp_tier3_c1_easy</v>
      </c>
      <c r="C59" s="321" t="s">
        <v>1190</v>
      </c>
      <c r="D59" s="321" t="s">
        <v>1177</v>
      </c>
      <c r="E59" s="321">
        <v>3000</v>
      </c>
      <c r="F59" s="321">
        <v>0</v>
      </c>
      <c r="G59" s="327">
        <v>1</v>
      </c>
    </row>
    <row r="60" spans="1:7" x14ac:dyDescent="0.2">
      <c r="A60" s="326" t="s">
        <v>4</v>
      </c>
      <c r="B60" s="321" t="str">
        <f>CONCATENATE("sp_",REPLACE(C60,5,1,""),"_",D59,"_medium")</f>
        <v>sp_tier3_c1_medium</v>
      </c>
      <c r="C60" s="321" t="s">
        <v>1190</v>
      </c>
      <c r="D60" s="321" t="s">
        <v>1177</v>
      </c>
      <c r="E60" s="321">
        <v>5000</v>
      </c>
      <c r="F60" s="321">
        <v>15</v>
      </c>
      <c r="G60" s="327">
        <v>0</v>
      </c>
    </row>
    <row r="61" spans="1:7" x14ac:dyDescent="0.2">
      <c r="A61" s="326" t="s">
        <v>4</v>
      </c>
      <c r="B61" s="321" t="str">
        <f>CONCATENATE("sp_",REPLACE(C61,5,1,""),"_",D59,"_hard")</f>
        <v>sp_tier3_c1_hard</v>
      </c>
      <c r="C61" s="321" t="s">
        <v>1190</v>
      </c>
      <c r="D61" s="321" t="s">
        <v>1177</v>
      </c>
      <c r="E61" s="321">
        <v>8000</v>
      </c>
      <c r="F61" s="321">
        <v>20</v>
      </c>
      <c r="G61" s="327">
        <v>0</v>
      </c>
    </row>
    <row r="62" spans="1:7" x14ac:dyDescent="0.2">
      <c r="A62" s="328" t="s">
        <v>4</v>
      </c>
      <c r="B62" s="320" t="str">
        <f>CONCATENATE("sp_",REPLACE(C62,5,1,""),"_",D62,"_easy")</f>
        <v>sp_tier3_c2_easy</v>
      </c>
      <c r="C62" s="320" t="s">
        <v>1190</v>
      </c>
      <c r="D62" s="320" t="s">
        <v>1178</v>
      </c>
      <c r="E62" s="320">
        <v>3500</v>
      </c>
      <c r="F62" s="320">
        <v>5</v>
      </c>
      <c r="G62" s="329">
        <v>1</v>
      </c>
    </row>
    <row r="63" spans="1:7" x14ac:dyDescent="0.2">
      <c r="A63" s="328" t="s">
        <v>4</v>
      </c>
      <c r="B63" s="320" t="str">
        <f>CONCATENATE("sp_",REPLACE(C63,5,1,""),"_",D62,"_medium")</f>
        <v>sp_tier3_c2_medium</v>
      </c>
      <c r="C63" s="320" t="s">
        <v>1190</v>
      </c>
      <c r="D63" s="320" t="s">
        <v>1178</v>
      </c>
      <c r="E63" s="320">
        <v>5500</v>
      </c>
      <c r="F63" s="320">
        <v>20</v>
      </c>
      <c r="G63" s="329">
        <v>0</v>
      </c>
    </row>
    <row r="64" spans="1:7" ht="16" thickBot="1" x14ac:dyDescent="0.25">
      <c r="A64" s="330" t="s">
        <v>4</v>
      </c>
      <c r="B64" s="331" t="str">
        <f>CONCATENATE("sp_",REPLACE(C64,5,1,""),"_",D62,"_hard")</f>
        <v>sp_tier3_c2_hard</v>
      </c>
      <c r="C64" s="331" t="s">
        <v>1190</v>
      </c>
      <c r="D64" s="331" t="s">
        <v>1178</v>
      </c>
      <c r="E64" s="331">
        <v>8500</v>
      </c>
      <c r="F64" s="331">
        <v>25</v>
      </c>
      <c r="G64" s="332">
        <v>0</v>
      </c>
    </row>
    <row r="65" spans="1:7" x14ac:dyDescent="0.2">
      <c r="A65" s="333" t="s">
        <v>4</v>
      </c>
      <c r="B65" s="334" t="str">
        <f>CONCATENATE("sp_",REPLACE(C65,5,1,""),"_",D65,"_default")</f>
        <v>sp_tier4_v0_default</v>
      </c>
      <c r="C65" s="334" t="s">
        <v>1191</v>
      </c>
      <c r="D65" s="334" t="s">
        <v>1174</v>
      </c>
      <c r="E65" s="334">
        <v>0</v>
      </c>
      <c r="F65" s="334">
        <v>0</v>
      </c>
      <c r="G65" s="335">
        <v>1</v>
      </c>
    </row>
    <row r="66" spans="1:7" x14ac:dyDescent="0.2">
      <c r="A66" s="326" t="s">
        <v>4</v>
      </c>
      <c r="B66" s="321" t="str">
        <f>CONCATENATE("sp_",REPLACE(C66,5,1,""),"_",D66,"_easy")</f>
        <v>sp_tier4_v1_easy</v>
      </c>
      <c r="C66" s="321" t="s">
        <v>1191</v>
      </c>
      <c r="D66" s="321" t="s">
        <v>1175</v>
      </c>
      <c r="E66" s="321">
        <v>3000</v>
      </c>
      <c r="F66" s="321">
        <v>0</v>
      </c>
      <c r="G66" s="327">
        <v>1</v>
      </c>
    </row>
    <row r="67" spans="1:7" x14ac:dyDescent="0.2">
      <c r="A67" s="326" t="s">
        <v>4</v>
      </c>
      <c r="B67" s="321" t="str">
        <f>CONCATENATE("sp_",REPLACE(C67,5,1,""),"_",D66,"_medium")</f>
        <v>sp_tier4_v1_medium</v>
      </c>
      <c r="C67" s="321" t="s">
        <v>1191</v>
      </c>
      <c r="D67" s="321" t="s">
        <v>1175</v>
      </c>
      <c r="E67" s="321">
        <v>5000</v>
      </c>
      <c r="F67" s="321">
        <v>15</v>
      </c>
      <c r="G67" s="327">
        <v>0</v>
      </c>
    </row>
    <row r="68" spans="1:7" x14ac:dyDescent="0.2">
      <c r="A68" s="326" t="s">
        <v>4</v>
      </c>
      <c r="B68" s="321" t="str">
        <f>CONCATENATE("sp_",REPLACE(C68,5,1,""),"_",D66,"_hard")</f>
        <v>sp_tier4_v1_hard</v>
      </c>
      <c r="C68" s="321" t="s">
        <v>1191</v>
      </c>
      <c r="D68" s="321" t="s">
        <v>1175</v>
      </c>
      <c r="E68" s="321">
        <v>8000</v>
      </c>
      <c r="F68" s="321">
        <v>20</v>
      </c>
      <c r="G68" s="327">
        <v>0</v>
      </c>
    </row>
    <row r="69" spans="1:7" x14ac:dyDescent="0.2">
      <c r="A69" s="328" t="s">
        <v>4</v>
      </c>
      <c r="B69" s="320" t="str">
        <f>CONCATENATE("sp_",REPLACE(C69,5,1,""),"_",D69,"_easy")</f>
        <v>sp_tier4_v2_easy</v>
      </c>
      <c r="C69" s="320" t="s">
        <v>1191</v>
      </c>
      <c r="D69" s="320" t="s">
        <v>1176</v>
      </c>
      <c r="E69" s="320">
        <v>3500</v>
      </c>
      <c r="F69" s="320">
        <v>5</v>
      </c>
      <c r="G69" s="329">
        <v>1</v>
      </c>
    </row>
    <row r="70" spans="1:7" x14ac:dyDescent="0.2">
      <c r="A70" s="328" t="s">
        <v>4</v>
      </c>
      <c r="B70" s="320" t="str">
        <f>CONCATENATE("sp_",REPLACE(C70,5,1,""),"_",D69,"_medium")</f>
        <v>sp_tier4_v2_medium</v>
      </c>
      <c r="C70" s="320" t="s">
        <v>1191</v>
      </c>
      <c r="D70" s="320" t="s">
        <v>1176</v>
      </c>
      <c r="E70" s="320">
        <v>5500</v>
      </c>
      <c r="F70" s="320">
        <v>20</v>
      </c>
      <c r="G70" s="329">
        <v>0</v>
      </c>
    </row>
    <row r="71" spans="1:7" x14ac:dyDescent="0.2">
      <c r="A71" s="328" t="s">
        <v>4</v>
      </c>
      <c r="B71" s="320" t="str">
        <f>CONCATENATE("sp_",REPLACE(C71,5,1,""),"_",D69,"_hard")</f>
        <v>sp_tier4_v2_hard</v>
      </c>
      <c r="C71" s="320" t="s">
        <v>1191</v>
      </c>
      <c r="D71" s="320" t="s">
        <v>1176</v>
      </c>
      <c r="E71" s="320">
        <v>8500</v>
      </c>
      <c r="F71" s="320">
        <v>25</v>
      </c>
      <c r="G71" s="329">
        <v>0</v>
      </c>
    </row>
    <row r="72" spans="1:7" x14ac:dyDescent="0.2">
      <c r="A72" s="326" t="s">
        <v>4</v>
      </c>
      <c r="B72" s="321" t="str">
        <f>CONCATENATE("sp_",REPLACE(C72,5,1,""),"_",D72,"_easy")</f>
        <v>sp_tier4_c1_easy</v>
      </c>
      <c r="C72" s="321" t="s">
        <v>1191</v>
      </c>
      <c r="D72" s="321" t="s">
        <v>1177</v>
      </c>
      <c r="E72" s="321">
        <v>3000</v>
      </c>
      <c r="F72" s="321">
        <v>0</v>
      </c>
      <c r="G72" s="327">
        <v>1</v>
      </c>
    </row>
    <row r="73" spans="1:7" x14ac:dyDescent="0.2">
      <c r="A73" s="326" t="s">
        <v>4</v>
      </c>
      <c r="B73" s="321" t="str">
        <f>CONCATENATE("sp_",REPLACE(C73,5,1,""),"_",D72,"_medium")</f>
        <v>sp_tier4_c1_medium</v>
      </c>
      <c r="C73" s="321" t="s">
        <v>1191</v>
      </c>
      <c r="D73" s="321" t="s">
        <v>1177</v>
      </c>
      <c r="E73" s="321">
        <v>5000</v>
      </c>
      <c r="F73" s="321">
        <v>15</v>
      </c>
      <c r="G73" s="327">
        <v>0</v>
      </c>
    </row>
    <row r="74" spans="1:7" x14ac:dyDescent="0.2">
      <c r="A74" s="326" t="s">
        <v>4</v>
      </c>
      <c r="B74" s="321" t="str">
        <f>CONCATENATE("sp_",REPLACE(C74,5,1,""),"_",D72,"_hard")</f>
        <v>sp_tier4_c1_hard</v>
      </c>
      <c r="C74" s="321" t="s">
        <v>1191</v>
      </c>
      <c r="D74" s="321" t="s">
        <v>1177</v>
      </c>
      <c r="E74" s="321">
        <v>8000</v>
      </c>
      <c r="F74" s="321">
        <v>20</v>
      </c>
      <c r="G74" s="327">
        <v>0</v>
      </c>
    </row>
    <row r="75" spans="1:7" x14ac:dyDescent="0.2">
      <c r="A75" s="328" t="s">
        <v>4</v>
      </c>
      <c r="B75" s="320" t="str">
        <f>CONCATENATE("sp_",REPLACE(C75,5,1,""),"_",D75,"_easy")</f>
        <v>sp_tier4_c2_easy</v>
      </c>
      <c r="C75" s="320" t="s">
        <v>1191</v>
      </c>
      <c r="D75" s="320" t="s">
        <v>1178</v>
      </c>
      <c r="E75" s="320">
        <v>3500</v>
      </c>
      <c r="F75" s="320">
        <v>5</v>
      </c>
      <c r="G75" s="329">
        <v>1</v>
      </c>
    </row>
    <row r="76" spans="1:7" x14ac:dyDescent="0.2">
      <c r="A76" s="328" t="s">
        <v>4</v>
      </c>
      <c r="B76" s="320" t="str">
        <f>CONCATENATE("sp_",REPLACE(C76,5,1,""),"_",D75,"_medium")</f>
        <v>sp_tier4_c2_medium</v>
      </c>
      <c r="C76" s="320" t="s">
        <v>1191</v>
      </c>
      <c r="D76" s="320" t="s">
        <v>1178</v>
      </c>
      <c r="E76" s="320">
        <v>5500</v>
      </c>
      <c r="F76" s="320">
        <v>20</v>
      </c>
      <c r="G76" s="329">
        <v>0</v>
      </c>
    </row>
    <row r="77" spans="1:7" ht="16" thickBot="1" x14ac:dyDescent="0.25">
      <c r="A77" s="330" t="s">
        <v>4</v>
      </c>
      <c r="B77" s="331" t="str">
        <f>CONCATENATE("sp_",REPLACE(C77,5,1,""),"_",D75,"_hard")</f>
        <v>sp_tier4_c2_hard</v>
      </c>
      <c r="C77" s="331" t="s">
        <v>1191</v>
      </c>
      <c r="D77" s="331" t="s">
        <v>1178</v>
      </c>
      <c r="E77" s="331">
        <v>8500</v>
      </c>
      <c r="F77" s="331">
        <v>25</v>
      </c>
      <c r="G77" s="332">
        <v>0</v>
      </c>
    </row>
    <row r="78" spans="1:7" x14ac:dyDescent="0.2">
      <c r="A78" s="333" t="s">
        <v>4</v>
      </c>
      <c r="B78" s="334" t="str">
        <f>CONCATENATE("sp_",REPLACE(C78,5,1,""),"_",D78,"_default")</f>
        <v>sp_tier5_v0_default</v>
      </c>
      <c r="C78" s="334" t="s">
        <v>1192</v>
      </c>
      <c r="D78" s="334" t="s">
        <v>1174</v>
      </c>
      <c r="E78" s="334">
        <v>0</v>
      </c>
      <c r="F78" s="334">
        <v>0</v>
      </c>
      <c r="G78" s="335">
        <v>1</v>
      </c>
    </row>
    <row r="79" spans="1:7" x14ac:dyDescent="0.2">
      <c r="A79" s="326" t="s">
        <v>4</v>
      </c>
      <c r="B79" s="321" t="str">
        <f>CONCATENATE("sp_",REPLACE(C79,5,1,""),"_",D79,"_easy")</f>
        <v>sp_tier5_v1_easy</v>
      </c>
      <c r="C79" s="321" t="s">
        <v>1192</v>
      </c>
      <c r="D79" s="321" t="s">
        <v>1175</v>
      </c>
      <c r="E79" s="321">
        <v>3000</v>
      </c>
      <c r="F79" s="321">
        <v>0</v>
      </c>
      <c r="G79" s="327">
        <v>1</v>
      </c>
    </row>
    <row r="80" spans="1:7" x14ac:dyDescent="0.2">
      <c r="A80" s="326" t="s">
        <v>4</v>
      </c>
      <c r="B80" s="321" t="str">
        <f>CONCATENATE("sp_",REPLACE(C80,5,1,""),"_",D79,"_medium")</f>
        <v>sp_tier5_v1_medium</v>
      </c>
      <c r="C80" s="321" t="s">
        <v>1192</v>
      </c>
      <c r="D80" s="321" t="s">
        <v>1175</v>
      </c>
      <c r="E80" s="321">
        <v>5000</v>
      </c>
      <c r="F80" s="321">
        <v>15</v>
      </c>
      <c r="G80" s="327">
        <v>0</v>
      </c>
    </row>
    <row r="81" spans="1:7" x14ac:dyDescent="0.2">
      <c r="A81" s="326" t="s">
        <v>4</v>
      </c>
      <c r="B81" s="321" t="str">
        <f>CONCATENATE("sp_",REPLACE(C81,5,1,""),"_",D79,"_hard")</f>
        <v>sp_tier5_v1_hard</v>
      </c>
      <c r="C81" s="321" t="s">
        <v>1192</v>
      </c>
      <c r="D81" s="321" t="s">
        <v>1175</v>
      </c>
      <c r="E81" s="321">
        <v>8000</v>
      </c>
      <c r="F81" s="321">
        <v>20</v>
      </c>
      <c r="G81" s="327">
        <v>0</v>
      </c>
    </row>
    <row r="82" spans="1:7" x14ac:dyDescent="0.2">
      <c r="A82" s="328" t="s">
        <v>4</v>
      </c>
      <c r="B82" s="320" t="str">
        <f>CONCATENATE("sp_",REPLACE(C82,5,1,""),"_",D82,"_easy")</f>
        <v>sp_tier5_v2_easy</v>
      </c>
      <c r="C82" s="320" t="s">
        <v>1192</v>
      </c>
      <c r="D82" s="320" t="s">
        <v>1176</v>
      </c>
      <c r="E82" s="320">
        <v>3500</v>
      </c>
      <c r="F82" s="320">
        <v>5</v>
      </c>
      <c r="G82" s="329">
        <v>1</v>
      </c>
    </row>
    <row r="83" spans="1:7" x14ac:dyDescent="0.2">
      <c r="A83" s="328" t="s">
        <v>4</v>
      </c>
      <c r="B83" s="320" t="str">
        <f>CONCATENATE("sp_",REPLACE(C83,5,1,""),"_",D82,"_medium")</f>
        <v>sp_tier5_v2_medium</v>
      </c>
      <c r="C83" s="320" t="s">
        <v>1192</v>
      </c>
      <c r="D83" s="320" t="s">
        <v>1176</v>
      </c>
      <c r="E83" s="320">
        <v>5500</v>
      </c>
      <c r="F83" s="320">
        <v>20</v>
      </c>
      <c r="G83" s="329">
        <v>0</v>
      </c>
    </row>
    <row r="84" spans="1:7" x14ac:dyDescent="0.2">
      <c r="A84" s="328" t="s">
        <v>4</v>
      </c>
      <c r="B84" s="320" t="str">
        <f>CONCATENATE("sp_",REPLACE(C84,5,1,""),"_",D82,"_hard")</f>
        <v>sp_tier5_v2_hard</v>
      </c>
      <c r="C84" s="320" t="s">
        <v>1192</v>
      </c>
      <c r="D84" s="320" t="s">
        <v>1176</v>
      </c>
      <c r="E84" s="320">
        <v>8500</v>
      </c>
      <c r="F84" s="320">
        <v>25</v>
      </c>
      <c r="G84" s="329">
        <v>0</v>
      </c>
    </row>
    <row r="85" spans="1:7" x14ac:dyDescent="0.2">
      <c r="A85" s="326" t="s">
        <v>4</v>
      </c>
      <c r="B85" s="321" t="str">
        <f>CONCATENATE("sp_",REPLACE(C85,5,1,""),"_",D85,"_easy")</f>
        <v>sp_tier5_c1_easy</v>
      </c>
      <c r="C85" s="321" t="s">
        <v>1192</v>
      </c>
      <c r="D85" s="321" t="s">
        <v>1177</v>
      </c>
      <c r="E85" s="321">
        <v>3000</v>
      </c>
      <c r="F85" s="321">
        <v>0</v>
      </c>
      <c r="G85" s="327">
        <v>1</v>
      </c>
    </row>
    <row r="86" spans="1:7" x14ac:dyDescent="0.2">
      <c r="A86" s="326" t="s">
        <v>4</v>
      </c>
      <c r="B86" s="321" t="str">
        <f>CONCATENATE("sp_",REPLACE(C86,5,1,""),"_",D85,"_medium")</f>
        <v>sp_tier5_c1_medium</v>
      </c>
      <c r="C86" s="321" t="s">
        <v>1192</v>
      </c>
      <c r="D86" s="321" t="s">
        <v>1177</v>
      </c>
      <c r="E86" s="321">
        <v>5000</v>
      </c>
      <c r="F86" s="321">
        <v>15</v>
      </c>
      <c r="G86" s="327">
        <v>0</v>
      </c>
    </row>
    <row r="87" spans="1:7" x14ac:dyDescent="0.2">
      <c r="A87" s="326" t="s">
        <v>4</v>
      </c>
      <c r="B87" s="321" t="str">
        <f>CONCATENATE("sp_",REPLACE(C87,5,1,""),"_",D85,"_hard")</f>
        <v>sp_tier5_c1_hard</v>
      </c>
      <c r="C87" s="321" t="s">
        <v>1192</v>
      </c>
      <c r="D87" s="321" t="s">
        <v>1177</v>
      </c>
      <c r="E87" s="321">
        <v>8000</v>
      </c>
      <c r="F87" s="321">
        <v>20</v>
      </c>
      <c r="G87" s="327">
        <v>0</v>
      </c>
    </row>
    <row r="88" spans="1:7" x14ac:dyDescent="0.2">
      <c r="A88" s="328" t="s">
        <v>4</v>
      </c>
      <c r="B88" s="320" t="str">
        <f>CONCATENATE("sp_",REPLACE(C88,5,1,""),"_",D88,"_easy")</f>
        <v>sp_tier5_c2_easy</v>
      </c>
      <c r="C88" s="320" t="s">
        <v>1192</v>
      </c>
      <c r="D88" s="320" t="s">
        <v>1178</v>
      </c>
      <c r="E88" s="320">
        <v>3500</v>
      </c>
      <c r="F88" s="320">
        <v>5</v>
      </c>
      <c r="G88" s="329">
        <v>1</v>
      </c>
    </row>
    <row r="89" spans="1:7" x14ac:dyDescent="0.2">
      <c r="A89" s="328" t="s">
        <v>4</v>
      </c>
      <c r="B89" s="320" t="str">
        <f>CONCATENATE("sp_",REPLACE(C89,5,1,""),"_",D88,"_medium")</f>
        <v>sp_tier5_c2_medium</v>
      </c>
      <c r="C89" s="320" t="s">
        <v>1192</v>
      </c>
      <c r="D89" s="320" t="s">
        <v>1178</v>
      </c>
      <c r="E89" s="320">
        <v>5500</v>
      </c>
      <c r="F89" s="320">
        <v>20</v>
      </c>
      <c r="G89" s="329">
        <v>0</v>
      </c>
    </row>
    <row r="90" spans="1:7" ht="16" thickBot="1" x14ac:dyDescent="0.25">
      <c r="A90" s="330" t="s">
        <v>4</v>
      </c>
      <c r="B90" s="331" t="str">
        <f>CONCATENATE("sp_",REPLACE(C90,5,1,""),"_",D88,"_hard")</f>
        <v>sp_tier5_c2_hard</v>
      </c>
      <c r="C90" s="331" t="s">
        <v>1192</v>
      </c>
      <c r="D90" s="331" t="s">
        <v>1178</v>
      </c>
      <c r="E90" s="331">
        <v>8500</v>
      </c>
      <c r="F90" s="331">
        <v>25</v>
      </c>
      <c r="G90" s="3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/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2019-06-13T15:50:28Z</dcterms:modified>
</cp:coreProperties>
</file>