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<sst xmlns="http://schemas.openxmlformats.org/spreadsheetml/2006/main" count="345" uniqueCount="192">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</sst>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14" borderId="1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</cellXfs>
  <cellStyles count="1">
    <cellStyle name="Normal" xfId="0" builtinId="0"/>
  </cellStyles>
  <dxfs count="96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I26" totalsRowShown="0" headerRowDxfId="90" dataDxfId="88" headerRowBorderDxfId="89" tableBorderDxfId="87" totalsRowBorderDxfId="86">
  <autoFilter ref="B15:BI26"/>
  <tableColumns count="60">
    <tableColumn id="1" name="{dragonDefinitions}" dataDxfId="85"/>
    <tableColumn id="2" name="[sku]" dataDxfId="84"/>
    <tableColumn id="9" name="[tier]" dataDxfId="83"/>
    <tableColumn id="3" name="[order]" dataDxfId="82"/>
    <tableColumn id="40" name="[previousDragonSku]" dataDxfId="81"/>
    <tableColumn id="4" name="[unlockPriceCoins]" dataDxfId="80"/>
    <tableColumn id="5" name="[unlockPricePC]" dataDxfId="79"/>
    <tableColumn id="11" name="[cameraDefaultZoom]" dataDxfId="78"/>
    <tableColumn id="16" name="[cameraFarZoom]" dataDxfId="77"/>
    <tableColumn id="39" name="[defaultSize]" dataDxfId="76"/>
    <tableColumn id="38" name="[cameraFrameWidthModifier]" dataDxfId="75"/>
    <tableColumn id="17" name="[healthMin]" dataDxfId="74"/>
    <tableColumn id="18" name="[healthMax]" dataDxfId="73"/>
    <tableColumn id="21" name="[healthDrain]" dataDxfId="72"/>
    <tableColumn id="52" name="[healthDrainSpacePlus]" dataDxfId="71"/>
    <tableColumn id="32" name="[healthDrainAmpPerSecond]" dataDxfId="70"/>
    <tableColumn id="31" name="[sessionStartHealthDrainTime]" dataDxfId="69"/>
    <tableColumn id="30" name="[sessionStartHealthDrainModifier]" dataDxfId="68"/>
    <tableColumn id="19" name="[scaleMin]" dataDxfId="67"/>
    <tableColumn id="20" name="[scaleMax]" dataDxfId="66"/>
    <tableColumn id="42" name="[speedBase]" dataDxfId="65"/>
    <tableColumn id="22" name="[boostMultiplier]" dataDxfId="64"/>
    <tableColumn id="41" name="[energyBase]" dataDxfId="63"/>
    <tableColumn id="23" name="[energyDrain]" dataDxfId="62"/>
    <tableColumn id="24" name="[energyRefillRate]" dataDxfId="61"/>
    <tableColumn id="29" name="[furyBaseDamage]" dataDxfId="60"/>
    <tableColumn id="33" name="[furyBaseLength]" dataDxfId="59"/>
    <tableColumn id="12" name="[furyScoreMultiplier]" dataDxfId="58"/>
    <tableColumn id="26" name="[furyBaseDuration]" dataDxfId="57"/>
    <tableColumn id="25" name="[furyMax]" dataDxfId="56"/>
    <tableColumn id="54" name="[scoreTextThresholdMultiplier]" dataDxfId="55"/>
    <tableColumn id="14" name="[eatSpeedFactor]" dataDxfId="54"/>
    <tableColumn id="15" name="[maxAlcohol]" dataDxfId="53"/>
    <tableColumn id="13" name="[alcoholDrain]" dataDxfId="52"/>
    <tableColumn id="6" name="[gamePrefab]" dataDxfId="51"/>
    <tableColumn id="10" name="[menuPrefab]" dataDxfId="50"/>
    <tableColumn id="60" name="[resultsPrefab]" dataDxfId="49"/>
    <tableColumn id="57" name="[shadowFromDragon]" dataDxfId="48"/>
    <tableColumn id="56" name="[revealFromDragon]" dataDxfId="47"/>
    <tableColumn id="49" name="[sizeUpMultiplier]" dataDxfId="46"/>
    <tableColumn id="50" name="[speedUpMultiplier]" dataDxfId="45"/>
    <tableColumn id="51" name="[biteUpMultiplier]" dataDxfId="44"/>
    <tableColumn id="47" name="[invincible]" dataDxfId="43"/>
    <tableColumn id="48" name="[infiniteBoost]" dataDxfId="42"/>
    <tableColumn id="45" name="[eatEverything]" dataDxfId="41"/>
    <tableColumn id="46" name="[modeDuration]" dataDxfId="40"/>
    <tableColumn id="53" name="[petScale]" dataDxfId="39"/>
    <tableColumn id="7" name="[tidName]" dataDxfId="38">
      <calculatedColumnFormula>CONCATENATE("TID_",UPPER(dragonDefinitions[[#This Row],['[sku']]]),"_NAME")</calculatedColumnFormula>
    </tableColumn>
    <tableColumn id="8" name="[tidDesc]" dataDxfId="37">
      <calculatedColumnFormula>CONCATENATE("TID_",UPPER(dragonDefinitions[[#This Row],['[sku']]]),"_DESC")</calculatedColumnFormula>
    </tableColumn>
    <tableColumn id="27" name="[statsBarRatio]" dataDxfId="36"/>
    <tableColumn id="28" name="[furyBarRatio]" dataDxfId="35"/>
    <tableColumn id="34" name="[force]" dataDxfId="34"/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7" headerRowBorderDxfId="16" tableBorderDxfId="15" totalsRowBorderDxfId="14">
  <autoFilter ref="B32:I33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1" headerRowBorderDxfId="10" tableBorderDxfId="9" totalsRowBorderDxfId="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7" headerRowBorderDxfId="6" tableBorderDxfId="5" totalsRowBorderDxfId="4">
  <autoFilter ref="B37:F40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abSelected="1" topLeftCell="AJ10" workbookViewId="0">
      <selection activeCell="AU29" sqref="AU2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186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19"/>
      <c r="C3" s="2"/>
      <c r="D3" s="2"/>
      <c r="E3" s="2"/>
      <c r="F3" s="2"/>
      <c r="G3" s="2"/>
    </row>
    <row r="4" spans="2:61" ht="117" x14ac:dyDescent="0.25">
      <c r="B4" s="10" t="s">
        <v>185</v>
      </c>
      <c r="C4" s="4" t="s">
        <v>0</v>
      </c>
      <c r="D4" s="7" t="s">
        <v>15</v>
      </c>
      <c r="E4" s="11" t="s">
        <v>1</v>
      </c>
      <c r="F4" s="11" t="s">
        <v>184</v>
      </c>
      <c r="G4" s="6" t="s">
        <v>4</v>
      </c>
    </row>
    <row r="5" spans="2:61" x14ac:dyDescent="0.25">
      <c r="B5" s="12" t="s">
        <v>3</v>
      </c>
      <c r="C5" s="18" t="s">
        <v>121</v>
      </c>
      <c r="D5" s="9">
        <v>0</v>
      </c>
      <c r="E5" s="13" t="s">
        <v>183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1" x14ac:dyDescent="0.25">
      <c r="B6" s="12" t="s">
        <v>3</v>
      </c>
      <c r="C6" s="18" t="s">
        <v>107</v>
      </c>
      <c r="D6" s="9">
        <v>1</v>
      </c>
      <c r="E6" s="13" t="s">
        <v>182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1" x14ac:dyDescent="0.25">
      <c r="B7" s="15" t="s">
        <v>3</v>
      </c>
      <c r="C7" s="96" t="s">
        <v>93</v>
      </c>
      <c r="D7" s="9">
        <v>2</v>
      </c>
      <c r="E7" s="13" t="s">
        <v>181</v>
      </c>
      <c r="F7" s="16">
        <v>3</v>
      </c>
      <c r="G7" s="97" t="str">
        <f>CONCATENATE("TID_","DRAGON_",UPPER(dragonTierDefinitions[[#This Row],['[sku']]]),"_NAME")</f>
        <v>TID_DRAGON_TIER_2_NAME</v>
      </c>
    </row>
    <row r="8" spans="2:61" x14ac:dyDescent="0.25">
      <c r="B8" s="15" t="s">
        <v>3</v>
      </c>
      <c r="C8" s="96" t="s">
        <v>84</v>
      </c>
      <c r="D8" s="9">
        <v>3</v>
      </c>
      <c r="E8" s="13" t="s">
        <v>180</v>
      </c>
      <c r="F8" s="13">
        <v>4</v>
      </c>
      <c r="G8" s="95" t="str">
        <f>CONCATENATE("TID_","DRAGON_",UPPER(dragonTierDefinitions[[#This Row],['[sku']]]),"_NAME")</f>
        <v>TID_DRAGON_TIER_3_NAME</v>
      </c>
    </row>
    <row r="9" spans="2:61" x14ac:dyDescent="0.25">
      <c r="B9" s="15" t="s">
        <v>3</v>
      </c>
      <c r="C9" s="96" t="s">
        <v>79</v>
      </c>
      <c r="D9" s="9">
        <v>4</v>
      </c>
      <c r="E9" s="13" t="s">
        <v>179</v>
      </c>
      <c r="F9" s="13">
        <v>4</v>
      </c>
      <c r="G9" s="95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178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2" customFormat="1" ht="60" x14ac:dyDescent="0.25">
      <c r="J14" s="2" t="s">
        <v>177</v>
      </c>
      <c r="Q14" s="2" t="s">
        <v>176</v>
      </c>
      <c r="W14"/>
      <c r="AA14" s="2" t="s">
        <v>175</v>
      </c>
      <c r="AB14" s="2" t="s">
        <v>175</v>
      </c>
      <c r="AG14" s="2" t="s">
        <v>174</v>
      </c>
      <c r="AO14" s="115"/>
      <c r="AP14" s="115"/>
      <c r="AQ14" s="115"/>
      <c r="AR14" s="115"/>
    </row>
    <row r="15" spans="2:61" ht="163.5" x14ac:dyDescent="0.25">
      <c r="B15" s="76" t="s">
        <v>173</v>
      </c>
      <c r="C15" s="79" t="s">
        <v>0</v>
      </c>
      <c r="D15" s="79" t="s">
        <v>19</v>
      </c>
      <c r="E15" s="77" t="s">
        <v>15</v>
      </c>
      <c r="F15" s="77" t="s">
        <v>172</v>
      </c>
      <c r="G15" s="94" t="s">
        <v>171</v>
      </c>
      <c r="H15" s="93" t="s">
        <v>170</v>
      </c>
      <c r="I15" s="92" t="s">
        <v>169</v>
      </c>
      <c r="J15" s="91" t="s">
        <v>168</v>
      </c>
      <c r="K15" s="90" t="s">
        <v>167</v>
      </c>
      <c r="L15" s="88" t="s">
        <v>166</v>
      </c>
      <c r="M15" s="86" t="s">
        <v>165</v>
      </c>
      <c r="N15" s="90" t="s">
        <v>164</v>
      </c>
      <c r="O15" s="88" t="s">
        <v>163</v>
      </c>
      <c r="P15" s="88" t="s">
        <v>162</v>
      </c>
      <c r="Q15" s="87" t="s">
        <v>161</v>
      </c>
      <c r="R15" s="87" t="s">
        <v>160</v>
      </c>
      <c r="S15" s="87" t="s">
        <v>159</v>
      </c>
      <c r="T15" s="86" t="s">
        <v>158</v>
      </c>
      <c r="U15" s="88" t="s">
        <v>157</v>
      </c>
      <c r="V15" s="89" t="s">
        <v>156</v>
      </c>
      <c r="W15" s="86" t="s">
        <v>155</v>
      </c>
      <c r="X15" s="90" t="s">
        <v>154</v>
      </c>
      <c r="Y15" s="90" t="s">
        <v>153</v>
      </c>
      <c r="Z15" s="88" t="s">
        <v>152</v>
      </c>
      <c r="AA15" s="89" t="s">
        <v>151</v>
      </c>
      <c r="AB15" s="88" t="s">
        <v>150</v>
      </c>
      <c r="AC15" s="88" t="s">
        <v>149</v>
      </c>
      <c r="AD15" s="88" t="s">
        <v>148</v>
      </c>
      <c r="AE15" s="88" t="s">
        <v>147</v>
      </c>
      <c r="AF15" s="87" t="s">
        <v>146</v>
      </c>
      <c r="AG15" s="86" t="s">
        <v>145</v>
      </c>
      <c r="AH15" s="86" t="s">
        <v>144</v>
      </c>
      <c r="AI15" s="86" t="s">
        <v>143</v>
      </c>
      <c r="AJ15" s="85" t="s">
        <v>17</v>
      </c>
      <c r="AK15" s="83" t="s">
        <v>18</v>
      </c>
      <c r="AL15" s="83" t="s">
        <v>142</v>
      </c>
      <c r="AM15" s="83" t="s">
        <v>141</v>
      </c>
      <c r="AN15" s="83" t="s">
        <v>140</v>
      </c>
      <c r="AO15" s="83" t="s">
        <v>139</v>
      </c>
      <c r="AP15" s="84" t="s">
        <v>138</v>
      </c>
      <c r="AQ15" s="83" t="s">
        <v>137</v>
      </c>
      <c r="AR15" s="83" t="s">
        <v>136</v>
      </c>
      <c r="AS15" s="83" t="s">
        <v>135</v>
      </c>
      <c r="AT15" s="83" t="s">
        <v>134</v>
      </c>
      <c r="AU15" s="83" t="s">
        <v>133</v>
      </c>
      <c r="AV15" s="83" t="s">
        <v>132</v>
      </c>
      <c r="AW15" s="3" t="s">
        <v>4</v>
      </c>
      <c r="AX15" s="82" t="s">
        <v>16</v>
      </c>
      <c r="AY15" s="81" t="s">
        <v>131</v>
      </c>
      <c r="AZ15" s="77" t="s">
        <v>130</v>
      </c>
      <c r="BA15" s="80" t="s">
        <v>129</v>
      </c>
      <c r="BB15" s="79" t="s">
        <v>128</v>
      </c>
      <c r="BC15" s="79" t="s">
        <v>127</v>
      </c>
      <c r="BD15" s="79" t="s">
        <v>126</v>
      </c>
      <c r="BE15" s="76" t="s">
        <v>125</v>
      </c>
      <c r="BF15" s="76" t="s">
        <v>124</v>
      </c>
      <c r="BG15" s="78" t="s">
        <v>123</v>
      </c>
      <c r="BH15" s="77" t="s">
        <v>122</v>
      </c>
      <c r="BI15" s="76" t="s">
        <v>2</v>
      </c>
    </row>
    <row r="16" spans="2:61" x14ac:dyDescent="0.25">
      <c r="B16" s="23" t="s">
        <v>3</v>
      </c>
      <c r="C16" s="59" t="s">
        <v>5</v>
      </c>
      <c r="D16" s="59" t="s">
        <v>121</v>
      </c>
      <c r="E16" s="58">
        <v>0</v>
      </c>
      <c r="F16" s="58"/>
      <c r="G16" s="28">
        <v>0</v>
      </c>
      <c r="H16" s="27">
        <v>0</v>
      </c>
      <c r="I16" s="71">
        <v>35</v>
      </c>
      <c r="J16" s="70">
        <v>45</v>
      </c>
      <c r="K16" s="25">
        <v>1</v>
      </c>
      <c r="L16" s="66">
        <v>-2.5</v>
      </c>
      <c r="M16" s="65">
        <v>75</v>
      </c>
      <c r="N16" s="29">
        <v>105</v>
      </c>
      <c r="O16" s="29">
        <v>1.1000000000000001</v>
      </c>
      <c r="P16" s="29">
        <v>1</v>
      </c>
      <c r="Q16" s="29">
        <v>8.0000000000000002E-3</v>
      </c>
      <c r="R16" s="51">
        <v>30</v>
      </c>
      <c r="S16" s="51">
        <v>0.5</v>
      </c>
      <c r="T16" s="65">
        <v>0.46</v>
      </c>
      <c r="U16" s="29">
        <v>0.56000000000000005</v>
      </c>
      <c r="V16" s="69">
        <v>14</v>
      </c>
      <c r="W16" s="29">
        <v>2</v>
      </c>
      <c r="X16" s="29">
        <v>100</v>
      </c>
      <c r="Y16" s="29">
        <v>40</v>
      </c>
      <c r="Z16" s="29">
        <v>28</v>
      </c>
      <c r="AA16" s="69">
        <v>250</v>
      </c>
      <c r="AB16" s="51">
        <v>7.5</v>
      </c>
      <c r="AC16" s="29">
        <v>2</v>
      </c>
      <c r="AD16" s="51">
        <v>8</v>
      </c>
      <c r="AE16" s="29">
        <v>3000</v>
      </c>
      <c r="AF16" s="68">
        <v>1</v>
      </c>
      <c r="AG16" s="65">
        <v>0.23</v>
      </c>
      <c r="AH16" s="75">
        <v>0</v>
      </c>
      <c r="AI16" s="75">
        <v>6</v>
      </c>
      <c r="AJ16" s="24" t="s">
        <v>120</v>
      </c>
      <c r="AK16" s="24" t="s">
        <v>119</v>
      </c>
      <c r="AL16" s="24" t="s">
        <v>119</v>
      </c>
      <c r="AM16" s="24"/>
      <c r="AN16" s="24"/>
      <c r="AO16" s="24">
        <v>4.0999999999999996</v>
      </c>
      <c r="AP16" s="24">
        <v>2</v>
      </c>
      <c r="AQ16" s="24">
        <v>2</v>
      </c>
      <c r="AR16" s="24" t="b">
        <v>1</v>
      </c>
      <c r="AS16" s="24" t="b">
        <v>1</v>
      </c>
      <c r="AT16" s="24" t="b">
        <v>1</v>
      </c>
      <c r="AU16" s="24">
        <v>23</v>
      </c>
      <c r="AV16" s="24">
        <v>0.55999999999999994</v>
      </c>
      <c r="AW16" s="73" t="s">
        <v>118</v>
      </c>
      <c r="AX16" s="72" t="s">
        <v>117</v>
      </c>
      <c r="AY16" s="42">
        <v>3.0000000000000001E-3</v>
      </c>
      <c r="AZ16" s="41">
        <v>5.0000000000000001E-3</v>
      </c>
      <c r="BA16" s="40">
        <v>175</v>
      </c>
      <c r="BB16" s="59">
        <v>2</v>
      </c>
      <c r="BC16" s="59">
        <v>9.5</v>
      </c>
      <c r="BD16" s="59">
        <v>1</v>
      </c>
      <c r="BE16" s="74">
        <v>1.1000000000000001</v>
      </c>
      <c r="BF16" s="74">
        <v>1.75</v>
      </c>
      <c r="BG16" s="74">
        <v>0</v>
      </c>
      <c r="BH16" s="74">
        <v>6</v>
      </c>
      <c r="BI16" s="59" t="s">
        <v>5</v>
      </c>
    </row>
    <row r="17" spans="2:61" x14ac:dyDescent="0.25">
      <c r="B17" s="23" t="s">
        <v>3</v>
      </c>
      <c r="C17" s="59" t="s">
        <v>6</v>
      </c>
      <c r="D17" s="59" t="s">
        <v>107</v>
      </c>
      <c r="E17" s="58">
        <v>1</v>
      </c>
      <c r="F17" s="57" t="s">
        <v>5</v>
      </c>
      <c r="G17" s="28">
        <v>2000</v>
      </c>
      <c r="H17" s="27">
        <v>60</v>
      </c>
      <c r="I17" s="71">
        <v>35</v>
      </c>
      <c r="J17" s="70">
        <v>45</v>
      </c>
      <c r="K17" s="25">
        <v>3</v>
      </c>
      <c r="L17" s="66">
        <v>-2.5</v>
      </c>
      <c r="M17" s="65">
        <v>95</v>
      </c>
      <c r="N17" s="29">
        <v>145</v>
      </c>
      <c r="O17" s="29">
        <v>1.1499999999999999</v>
      </c>
      <c r="P17" s="29">
        <v>1</v>
      </c>
      <c r="Q17" s="29">
        <v>8.5000000000000006E-3</v>
      </c>
      <c r="R17" s="51">
        <v>30</v>
      </c>
      <c r="S17" s="51">
        <v>0.5</v>
      </c>
      <c r="T17" s="47">
        <v>0.8</v>
      </c>
      <c r="U17" s="26">
        <v>1</v>
      </c>
      <c r="V17" s="69">
        <v>16</v>
      </c>
      <c r="W17" s="29">
        <v>1.7</v>
      </c>
      <c r="X17" s="29">
        <v>100</v>
      </c>
      <c r="Y17" s="29">
        <v>20</v>
      </c>
      <c r="Z17" s="29">
        <v>10</v>
      </c>
      <c r="AA17" s="69">
        <v>275</v>
      </c>
      <c r="AB17" s="51">
        <v>8</v>
      </c>
      <c r="AC17" s="29">
        <v>3</v>
      </c>
      <c r="AD17" s="51">
        <v>9</v>
      </c>
      <c r="AE17" s="29">
        <v>7000</v>
      </c>
      <c r="AF17" s="68">
        <v>2</v>
      </c>
      <c r="AG17" s="65">
        <v>0.19</v>
      </c>
      <c r="AH17" s="46">
        <v>0</v>
      </c>
      <c r="AI17" s="46">
        <v>6</v>
      </c>
      <c r="AJ17" s="45" t="s">
        <v>116</v>
      </c>
      <c r="AK17" s="24" t="s">
        <v>115</v>
      </c>
      <c r="AL17" s="24" t="s">
        <v>115</v>
      </c>
      <c r="AM17" s="24"/>
      <c r="AN17" s="24"/>
      <c r="AO17" s="24">
        <v>2.2999999999999998</v>
      </c>
      <c r="AP17" s="24">
        <v>2</v>
      </c>
      <c r="AQ17" s="24">
        <v>2</v>
      </c>
      <c r="AR17" s="24" t="b">
        <v>1</v>
      </c>
      <c r="AS17" s="24" t="b">
        <v>1</v>
      </c>
      <c r="AT17" s="24" t="b">
        <v>1</v>
      </c>
      <c r="AU17" s="24">
        <v>23</v>
      </c>
      <c r="AV17" s="24">
        <v>0.7</v>
      </c>
      <c r="AW17" s="73" t="s">
        <v>114</v>
      </c>
      <c r="AX17" s="72" t="s">
        <v>113</v>
      </c>
      <c r="AY17" s="42">
        <v>2.3E-3</v>
      </c>
      <c r="AZ17" s="41">
        <v>5.0000000000000001E-3</v>
      </c>
      <c r="BA17" s="40">
        <v>210</v>
      </c>
      <c r="BB17" s="59">
        <v>2.1</v>
      </c>
      <c r="BC17" s="59">
        <v>9.5</v>
      </c>
      <c r="BD17" s="59">
        <v>1.7</v>
      </c>
      <c r="BE17" s="59">
        <v>1.1000000000000001</v>
      </c>
      <c r="BF17" s="59">
        <v>2.1</v>
      </c>
      <c r="BG17" s="59">
        <v>0</v>
      </c>
      <c r="BH17" s="59">
        <v>6</v>
      </c>
      <c r="BI17" s="59" t="s">
        <v>6</v>
      </c>
    </row>
    <row r="18" spans="2:61" x14ac:dyDescent="0.25">
      <c r="B18" s="31" t="s">
        <v>3</v>
      </c>
      <c r="C18" s="38" t="s">
        <v>7</v>
      </c>
      <c r="D18" s="38" t="s">
        <v>107</v>
      </c>
      <c r="E18" s="58">
        <v>2</v>
      </c>
      <c r="F18" s="58" t="s">
        <v>6</v>
      </c>
      <c r="G18" s="30">
        <v>11000</v>
      </c>
      <c r="H18" s="56">
        <v>100</v>
      </c>
      <c r="I18" s="55">
        <v>35</v>
      </c>
      <c r="J18" s="67">
        <v>45</v>
      </c>
      <c r="K18" s="25">
        <v>5</v>
      </c>
      <c r="L18" s="66">
        <v>-2.5</v>
      </c>
      <c r="M18" s="65">
        <v>140</v>
      </c>
      <c r="N18" s="26">
        <v>200</v>
      </c>
      <c r="O18" s="26">
        <v>1.5</v>
      </c>
      <c r="P18" s="26">
        <v>1</v>
      </c>
      <c r="Q18" s="29">
        <v>8.9999999999999993E-3</v>
      </c>
      <c r="R18" s="51">
        <v>30</v>
      </c>
      <c r="S18" s="51">
        <v>0.5</v>
      </c>
      <c r="T18" s="65">
        <v>0.85</v>
      </c>
      <c r="U18" s="29">
        <v>1.1000000000000001</v>
      </c>
      <c r="V18" s="50">
        <v>23.5</v>
      </c>
      <c r="W18" s="29">
        <v>2.1</v>
      </c>
      <c r="X18" s="29">
        <v>100</v>
      </c>
      <c r="Y18" s="29">
        <v>40</v>
      </c>
      <c r="Z18" s="29">
        <v>14</v>
      </c>
      <c r="AA18" s="50">
        <v>300</v>
      </c>
      <c r="AB18" s="51">
        <v>9</v>
      </c>
      <c r="AC18" s="26">
        <v>3</v>
      </c>
      <c r="AD18" s="64">
        <v>9</v>
      </c>
      <c r="AE18" s="29">
        <v>8000</v>
      </c>
      <c r="AF18" s="63">
        <v>2</v>
      </c>
      <c r="AG18" s="47">
        <v>0.15</v>
      </c>
      <c r="AH18" s="62">
        <v>0</v>
      </c>
      <c r="AI18" s="62">
        <v>6</v>
      </c>
      <c r="AJ18" s="45" t="s">
        <v>112</v>
      </c>
      <c r="AK18" s="24" t="s">
        <v>111</v>
      </c>
      <c r="AL18" s="24" t="s">
        <v>110</v>
      </c>
      <c r="AM18" s="24"/>
      <c r="AN18" s="24"/>
      <c r="AO18" s="24">
        <v>2.1</v>
      </c>
      <c r="AP18" s="24">
        <v>2</v>
      </c>
      <c r="AQ18" s="24">
        <v>2</v>
      </c>
      <c r="AR18" s="24" t="b">
        <v>1</v>
      </c>
      <c r="AS18" s="24" t="b">
        <v>1</v>
      </c>
      <c r="AT18" s="24" t="b">
        <v>1</v>
      </c>
      <c r="AU18" s="24">
        <v>23</v>
      </c>
      <c r="AV18" s="24">
        <v>0.7</v>
      </c>
      <c r="AW18" s="61" t="s">
        <v>109</v>
      </c>
      <c r="AX18" s="60" t="s">
        <v>108</v>
      </c>
      <c r="AY18" s="42">
        <v>2E-3</v>
      </c>
      <c r="AZ18" s="41">
        <v>5.0000000000000001E-3</v>
      </c>
      <c r="BA18" s="40">
        <v>240</v>
      </c>
      <c r="BB18" s="59">
        <v>2.2000000000000002</v>
      </c>
      <c r="BC18" s="59">
        <v>9.5</v>
      </c>
      <c r="BD18" s="59">
        <v>1.7</v>
      </c>
      <c r="BE18" s="59">
        <v>0.9</v>
      </c>
      <c r="BF18" s="59">
        <v>2.25</v>
      </c>
      <c r="BG18" s="59">
        <v>0</v>
      </c>
      <c r="BH18" s="59">
        <v>6</v>
      </c>
      <c r="BI18" s="38" t="s">
        <v>7</v>
      </c>
    </row>
    <row r="19" spans="2:61" x14ac:dyDescent="0.25">
      <c r="B19" s="31" t="s">
        <v>3</v>
      </c>
      <c r="C19" s="38" t="s">
        <v>8</v>
      </c>
      <c r="D19" s="59" t="s">
        <v>107</v>
      </c>
      <c r="E19" s="58">
        <v>3</v>
      </c>
      <c r="F19" s="58" t="s">
        <v>7</v>
      </c>
      <c r="G19" s="28">
        <v>47000</v>
      </c>
      <c r="H19" s="27">
        <v>150</v>
      </c>
      <c r="I19" s="71">
        <v>35</v>
      </c>
      <c r="J19" s="70">
        <v>45</v>
      </c>
      <c r="K19" s="25">
        <v>6</v>
      </c>
      <c r="L19" s="66">
        <v>-2.5</v>
      </c>
      <c r="M19" s="65">
        <v>190</v>
      </c>
      <c r="N19" s="29">
        <v>240</v>
      </c>
      <c r="O19" s="29">
        <v>1.44</v>
      </c>
      <c r="P19" s="29">
        <v>1</v>
      </c>
      <c r="Q19" s="29">
        <v>0.01</v>
      </c>
      <c r="R19" s="51">
        <v>30</v>
      </c>
      <c r="S19" s="51">
        <v>0.6</v>
      </c>
      <c r="T19" s="47">
        <v>0.9</v>
      </c>
      <c r="U19" s="26">
        <v>1.1000000000000001</v>
      </c>
      <c r="V19" s="69">
        <v>19</v>
      </c>
      <c r="W19" s="29">
        <v>1.3</v>
      </c>
      <c r="X19" s="29">
        <v>100</v>
      </c>
      <c r="Y19" s="29">
        <v>18</v>
      </c>
      <c r="Z19" s="26">
        <v>22</v>
      </c>
      <c r="AA19" s="69">
        <v>325</v>
      </c>
      <c r="AB19" s="51">
        <v>10</v>
      </c>
      <c r="AC19" s="29">
        <v>3</v>
      </c>
      <c r="AD19" s="51">
        <v>9</v>
      </c>
      <c r="AE19" s="29">
        <v>9000</v>
      </c>
      <c r="AF19" s="68">
        <v>2</v>
      </c>
      <c r="AG19" s="65">
        <v>0.13</v>
      </c>
      <c r="AH19" s="46">
        <v>0</v>
      </c>
      <c r="AI19" s="46">
        <v>6</v>
      </c>
      <c r="AJ19" s="45" t="s">
        <v>106</v>
      </c>
      <c r="AK19" s="24" t="s">
        <v>105</v>
      </c>
      <c r="AL19" s="24" t="s">
        <v>105</v>
      </c>
      <c r="AM19" s="24"/>
      <c r="AN19" s="24"/>
      <c r="AO19" s="24">
        <v>2.1</v>
      </c>
      <c r="AP19" s="24">
        <v>2</v>
      </c>
      <c r="AQ19" s="24">
        <v>2</v>
      </c>
      <c r="AR19" s="24" t="b">
        <v>1</v>
      </c>
      <c r="AS19" s="24" t="b">
        <v>1</v>
      </c>
      <c r="AT19" s="24" t="b">
        <v>1</v>
      </c>
      <c r="AU19" s="24">
        <v>23</v>
      </c>
      <c r="AV19" s="24">
        <v>0.7</v>
      </c>
      <c r="AW19" s="61" t="s">
        <v>104</v>
      </c>
      <c r="AX19" s="60" t="s">
        <v>103</v>
      </c>
      <c r="AY19" s="42">
        <v>2E-3</v>
      </c>
      <c r="AZ19" s="41">
        <v>5.0000000000000001E-3</v>
      </c>
      <c r="BA19" s="40">
        <v>360</v>
      </c>
      <c r="BB19" s="59">
        <v>5.0999999999999996</v>
      </c>
      <c r="BC19" s="59">
        <v>5</v>
      </c>
      <c r="BD19" s="59">
        <v>0.5</v>
      </c>
      <c r="BE19" s="59">
        <v>1</v>
      </c>
      <c r="BF19" s="59">
        <v>1.3</v>
      </c>
      <c r="BG19" s="59">
        <v>0</v>
      </c>
      <c r="BH19" s="59">
        <v>6</v>
      </c>
      <c r="BI19" s="38" t="s">
        <v>8</v>
      </c>
    </row>
    <row r="20" spans="2:61" x14ac:dyDescent="0.25">
      <c r="B20" s="31" t="s">
        <v>3</v>
      </c>
      <c r="C20" s="38" t="s">
        <v>9</v>
      </c>
      <c r="D20" s="59" t="s">
        <v>93</v>
      </c>
      <c r="E20" s="58">
        <v>4</v>
      </c>
      <c r="F20" s="58" t="s">
        <v>8</v>
      </c>
      <c r="G20" s="28">
        <v>120000</v>
      </c>
      <c r="H20" s="27">
        <v>200</v>
      </c>
      <c r="I20" s="71">
        <v>35</v>
      </c>
      <c r="J20" s="70">
        <v>45</v>
      </c>
      <c r="K20" s="25">
        <v>8</v>
      </c>
      <c r="L20" s="66">
        <v>0</v>
      </c>
      <c r="M20" s="65">
        <v>210</v>
      </c>
      <c r="N20" s="29">
        <v>270</v>
      </c>
      <c r="O20" s="29">
        <v>1.7</v>
      </c>
      <c r="P20" s="29">
        <v>1</v>
      </c>
      <c r="Q20" s="29">
        <v>1.2E-2</v>
      </c>
      <c r="R20" s="51">
        <v>30</v>
      </c>
      <c r="S20" s="51">
        <v>0.6</v>
      </c>
      <c r="T20" s="65">
        <v>1</v>
      </c>
      <c r="U20" s="29">
        <v>1.1000000000000001</v>
      </c>
      <c r="V20" s="69">
        <v>20</v>
      </c>
      <c r="W20" s="29">
        <v>1.4</v>
      </c>
      <c r="X20" s="29">
        <v>100</v>
      </c>
      <c r="Y20" s="29">
        <v>31</v>
      </c>
      <c r="Z20" s="29">
        <v>34</v>
      </c>
      <c r="AA20" s="69">
        <v>350</v>
      </c>
      <c r="AB20" s="51">
        <v>11</v>
      </c>
      <c r="AC20" s="29">
        <v>4</v>
      </c>
      <c r="AD20" s="51">
        <v>10</v>
      </c>
      <c r="AE20" s="29">
        <v>10000</v>
      </c>
      <c r="AF20" s="68">
        <v>3</v>
      </c>
      <c r="AG20" s="65">
        <v>0.11</v>
      </c>
      <c r="AH20" s="46">
        <v>0</v>
      </c>
      <c r="AI20" s="46">
        <v>12</v>
      </c>
      <c r="AJ20" s="45" t="s">
        <v>102</v>
      </c>
      <c r="AK20" s="24" t="s">
        <v>101</v>
      </c>
      <c r="AL20" s="24" t="s">
        <v>101</v>
      </c>
      <c r="AM20" s="24"/>
      <c r="AN20" s="24"/>
      <c r="AO20" s="24">
        <v>2.1</v>
      </c>
      <c r="AP20" s="24">
        <v>2</v>
      </c>
      <c r="AQ20" s="24">
        <v>2</v>
      </c>
      <c r="AR20" s="24" t="b">
        <v>1</v>
      </c>
      <c r="AS20" s="24" t="b">
        <v>1</v>
      </c>
      <c r="AT20" s="24" t="b">
        <v>1</v>
      </c>
      <c r="AU20" s="24">
        <v>23</v>
      </c>
      <c r="AV20" s="24">
        <v>0.7</v>
      </c>
      <c r="AW20" s="61" t="s">
        <v>100</v>
      </c>
      <c r="AX20" s="60" t="s">
        <v>99</v>
      </c>
      <c r="AY20" s="42">
        <v>1.9E-3</v>
      </c>
      <c r="AZ20" s="41">
        <v>5.0000000000000001E-3</v>
      </c>
      <c r="BA20" s="40">
        <v>300</v>
      </c>
      <c r="BB20" s="59">
        <v>2.4</v>
      </c>
      <c r="BC20" s="59">
        <v>9.5</v>
      </c>
      <c r="BD20" s="59">
        <v>1.7</v>
      </c>
      <c r="BE20" s="59">
        <v>1</v>
      </c>
      <c r="BF20" s="59">
        <v>1.6</v>
      </c>
      <c r="BG20" s="59">
        <v>9</v>
      </c>
      <c r="BH20" s="59">
        <v>6</v>
      </c>
      <c r="BI20" s="38" t="s">
        <v>9</v>
      </c>
    </row>
    <row r="21" spans="2:61" x14ac:dyDescent="0.25">
      <c r="B21" s="31" t="s">
        <v>3</v>
      </c>
      <c r="C21" s="38" t="s">
        <v>10</v>
      </c>
      <c r="D21" s="59" t="s">
        <v>93</v>
      </c>
      <c r="E21" s="58">
        <v>5</v>
      </c>
      <c r="F21" s="58" t="s">
        <v>9</v>
      </c>
      <c r="G21" s="28">
        <v>260000</v>
      </c>
      <c r="H21" s="27">
        <v>400</v>
      </c>
      <c r="I21" s="71">
        <v>35</v>
      </c>
      <c r="J21" s="70">
        <v>45</v>
      </c>
      <c r="K21" s="25">
        <v>10</v>
      </c>
      <c r="L21" s="66">
        <v>0</v>
      </c>
      <c r="M21" s="65">
        <v>250</v>
      </c>
      <c r="N21" s="26">
        <v>310</v>
      </c>
      <c r="O21" s="26">
        <v>1.9</v>
      </c>
      <c r="P21" s="26">
        <v>1</v>
      </c>
      <c r="Q21" s="29">
        <v>1.2E-2</v>
      </c>
      <c r="R21" s="51">
        <v>30</v>
      </c>
      <c r="S21" s="51">
        <v>0.6</v>
      </c>
      <c r="T21" s="65">
        <v>1.05</v>
      </c>
      <c r="U21" s="29">
        <v>1.1499999999999999</v>
      </c>
      <c r="V21" s="69">
        <v>21</v>
      </c>
      <c r="W21" s="29">
        <v>2.1</v>
      </c>
      <c r="X21" s="29">
        <v>100</v>
      </c>
      <c r="Y21" s="29">
        <v>50</v>
      </c>
      <c r="Z21" s="29">
        <v>14</v>
      </c>
      <c r="AA21" s="69">
        <v>375</v>
      </c>
      <c r="AB21" s="51">
        <v>11</v>
      </c>
      <c r="AC21" s="29">
        <v>4</v>
      </c>
      <c r="AD21" s="51">
        <v>10</v>
      </c>
      <c r="AE21" s="29">
        <v>10000</v>
      </c>
      <c r="AF21" s="68">
        <v>3</v>
      </c>
      <c r="AG21" s="65">
        <v>0.09</v>
      </c>
      <c r="AH21" s="46">
        <v>0</v>
      </c>
      <c r="AI21" s="46">
        <v>12</v>
      </c>
      <c r="AJ21" s="45" t="s">
        <v>98</v>
      </c>
      <c r="AK21" s="24" t="s">
        <v>97</v>
      </c>
      <c r="AL21" s="24" t="s">
        <v>96</v>
      </c>
      <c r="AM21" s="24"/>
      <c r="AN21" s="24"/>
      <c r="AO21" s="24">
        <v>2</v>
      </c>
      <c r="AP21" s="24">
        <v>2</v>
      </c>
      <c r="AQ21" s="24">
        <v>2</v>
      </c>
      <c r="AR21" s="24" t="b">
        <v>1</v>
      </c>
      <c r="AS21" s="24" t="b">
        <v>1</v>
      </c>
      <c r="AT21" s="24" t="b">
        <v>1</v>
      </c>
      <c r="AU21" s="24">
        <v>23</v>
      </c>
      <c r="AV21" s="24">
        <v>0.7</v>
      </c>
      <c r="AW21" s="61" t="s">
        <v>95</v>
      </c>
      <c r="AX21" s="60" t="s">
        <v>94</v>
      </c>
      <c r="AY21" s="42">
        <v>1.8E-3</v>
      </c>
      <c r="AZ21" s="41">
        <v>5.0000000000000001E-3</v>
      </c>
      <c r="BA21" s="40">
        <v>322</v>
      </c>
      <c r="BB21" s="59">
        <v>2.5</v>
      </c>
      <c r="BC21" s="59">
        <v>9.5</v>
      </c>
      <c r="BD21" s="59">
        <v>1.7</v>
      </c>
      <c r="BE21" s="59">
        <v>0.5</v>
      </c>
      <c r="BF21" s="59">
        <v>1.9</v>
      </c>
      <c r="BG21" s="59">
        <v>9</v>
      </c>
      <c r="BH21" s="59">
        <v>6</v>
      </c>
      <c r="BI21" s="38" t="s">
        <v>10</v>
      </c>
    </row>
    <row r="22" spans="2:61" x14ac:dyDescent="0.25">
      <c r="B22" s="31" t="s">
        <v>3</v>
      </c>
      <c r="C22" s="38" t="s">
        <v>11</v>
      </c>
      <c r="D22" s="59" t="s">
        <v>93</v>
      </c>
      <c r="E22" s="58">
        <v>6</v>
      </c>
      <c r="F22" s="57" t="s">
        <v>10</v>
      </c>
      <c r="G22" s="28">
        <v>500000</v>
      </c>
      <c r="H22" s="27">
        <v>550</v>
      </c>
      <c r="I22" s="71">
        <v>35</v>
      </c>
      <c r="J22" s="70">
        <v>45</v>
      </c>
      <c r="K22" s="25">
        <v>12.5</v>
      </c>
      <c r="L22" s="66">
        <v>0</v>
      </c>
      <c r="M22" s="65">
        <v>290</v>
      </c>
      <c r="N22" s="29">
        <v>350</v>
      </c>
      <c r="O22" s="29">
        <v>2.1</v>
      </c>
      <c r="P22" s="29">
        <v>1</v>
      </c>
      <c r="Q22" s="29">
        <v>1.2999999999999999E-2</v>
      </c>
      <c r="R22" s="51">
        <v>25</v>
      </c>
      <c r="S22" s="51">
        <v>0.6</v>
      </c>
      <c r="T22" s="65">
        <v>1.35</v>
      </c>
      <c r="U22" s="29">
        <v>1.45</v>
      </c>
      <c r="V22" s="69">
        <v>23.5</v>
      </c>
      <c r="W22" s="29">
        <v>1.6</v>
      </c>
      <c r="X22" s="29">
        <v>100</v>
      </c>
      <c r="Y22" s="29">
        <v>29</v>
      </c>
      <c r="Z22" s="29">
        <v>17</v>
      </c>
      <c r="AA22" s="69">
        <v>400</v>
      </c>
      <c r="AB22" s="51">
        <v>11</v>
      </c>
      <c r="AC22" s="29">
        <v>4</v>
      </c>
      <c r="AD22" s="51">
        <v>10</v>
      </c>
      <c r="AE22" s="29">
        <v>10000</v>
      </c>
      <c r="AF22" s="68">
        <v>3</v>
      </c>
      <c r="AG22" s="65">
        <v>0.08</v>
      </c>
      <c r="AH22" s="46">
        <v>0</v>
      </c>
      <c r="AI22" s="46">
        <v>12</v>
      </c>
      <c r="AJ22" s="45" t="s">
        <v>92</v>
      </c>
      <c r="AK22" s="24" t="s">
        <v>91</v>
      </c>
      <c r="AL22" s="24" t="s">
        <v>91</v>
      </c>
      <c r="AM22" s="24"/>
      <c r="AN22" s="24"/>
      <c r="AO22" s="24">
        <v>1.6</v>
      </c>
      <c r="AP22" s="24">
        <v>2</v>
      </c>
      <c r="AQ22" s="24">
        <v>2</v>
      </c>
      <c r="AR22" s="24" t="b">
        <v>1</v>
      </c>
      <c r="AS22" s="24" t="b">
        <v>1</v>
      </c>
      <c r="AT22" s="24" t="b">
        <v>1</v>
      </c>
      <c r="AU22" s="24">
        <v>23</v>
      </c>
      <c r="AV22" s="24">
        <v>0.7</v>
      </c>
      <c r="AW22" s="61" t="s">
        <v>90</v>
      </c>
      <c r="AX22" s="60" t="s">
        <v>89</v>
      </c>
      <c r="AY22" s="42">
        <v>1.6999999999999999E-3</v>
      </c>
      <c r="AZ22" s="41">
        <v>5.0000000000000001E-3</v>
      </c>
      <c r="BA22" s="40">
        <v>343</v>
      </c>
      <c r="BB22" s="59">
        <v>2.6</v>
      </c>
      <c r="BC22" s="59">
        <v>9.5</v>
      </c>
      <c r="BD22" s="59">
        <v>1.7</v>
      </c>
      <c r="BE22" s="59">
        <v>0.5</v>
      </c>
      <c r="BF22" s="59">
        <v>2</v>
      </c>
      <c r="BG22" s="59">
        <v>9</v>
      </c>
      <c r="BH22" s="59">
        <v>6</v>
      </c>
      <c r="BI22" s="38" t="s">
        <v>11</v>
      </c>
    </row>
    <row r="23" spans="2:61" x14ac:dyDescent="0.25">
      <c r="B23" s="31" t="s">
        <v>3</v>
      </c>
      <c r="C23" s="38" t="s">
        <v>12</v>
      </c>
      <c r="D23" s="38" t="s">
        <v>84</v>
      </c>
      <c r="E23" s="58">
        <v>7</v>
      </c>
      <c r="F23" s="57" t="s">
        <v>11</v>
      </c>
      <c r="G23" s="30">
        <v>1100000</v>
      </c>
      <c r="H23" s="56">
        <v>800</v>
      </c>
      <c r="I23" s="55">
        <v>35</v>
      </c>
      <c r="J23" s="67">
        <v>45</v>
      </c>
      <c r="K23" s="25">
        <v>17</v>
      </c>
      <c r="L23" s="66">
        <v>0</v>
      </c>
      <c r="M23" s="65">
        <v>330</v>
      </c>
      <c r="N23" s="29">
        <v>400</v>
      </c>
      <c r="O23" s="29">
        <v>2.2999999999999998</v>
      </c>
      <c r="P23" s="29">
        <v>1</v>
      </c>
      <c r="Q23" s="29">
        <v>1.4E-2</v>
      </c>
      <c r="R23" s="51">
        <v>25</v>
      </c>
      <c r="S23" s="51">
        <v>0.7</v>
      </c>
      <c r="T23" s="65">
        <v>1.54</v>
      </c>
      <c r="U23" s="29">
        <v>1.7</v>
      </c>
      <c r="V23" s="50">
        <v>25</v>
      </c>
      <c r="W23" s="29">
        <v>1.4</v>
      </c>
      <c r="X23" s="29">
        <v>100</v>
      </c>
      <c r="Y23" s="29">
        <v>20</v>
      </c>
      <c r="Z23" s="29">
        <v>18</v>
      </c>
      <c r="AA23" s="50">
        <v>425</v>
      </c>
      <c r="AB23" s="51">
        <v>11.5</v>
      </c>
      <c r="AC23" s="26">
        <v>5</v>
      </c>
      <c r="AD23" s="64">
        <v>10</v>
      </c>
      <c r="AE23" s="29">
        <v>20000</v>
      </c>
      <c r="AF23" s="63">
        <v>4</v>
      </c>
      <c r="AG23" s="47">
        <v>7.0000000000000007E-2</v>
      </c>
      <c r="AH23" s="62">
        <v>0</v>
      </c>
      <c r="AI23" s="62">
        <v>12</v>
      </c>
      <c r="AJ23" s="45" t="s">
        <v>88</v>
      </c>
      <c r="AK23" s="24" t="s">
        <v>87</v>
      </c>
      <c r="AL23" s="24" t="s">
        <v>87</v>
      </c>
      <c r="AM23" s="24" t="s">
        <v>5</v>
      </c>
      <c r="AN23" s="24" t="s">
        <v>11</v>
      </c>
      <c r="AO23" s="24">
        <v>1.4</v>
      </c>
      <c r="AP23" s="24">
        <v>2</v>
      </c>
      <c r="AQ23" s="24">
        <v>2</v>
      </c>
      <c r="AR23" s="24" t="b">
        <v>1</v>
      </c>
      <c r="AS23" s="24" t="b">
        <v>1</v>
      </c>
      <c r="AT23" s="24" t="b">
        <v>1</v>
      </c>
      <c r="AU23" s="24">
        <v>23</v>
      </c>
      <c r="AV23" s="24">
        <v>0.7</v>
      </c>
      <c r="AW23" s="61" t="s">
        <v>86</v>
      </c>
      <c r="AX23" s="60" t="s">
        <v>85</v>
      </c>
      <c r="AY23" s="42">
        <v>1.6000000000000001E-3</v>
      </c>
      <c r="AZ23" s="41">
        <v>5.0000000000000001E-3</v>
      </c>
      <c r="BA23" s="40">
        <v>425</v>
      </c>
      <c r="BB23" s="59">
        <v>3.2</v>
      </c>
      <c r="BC23" s="59">
        <v>9.5</v>
      </c>
      <c r="BD23" s="59">
        <v>1.7</v>
      </c>
      <c r="BE23" s="59">
        <v>0.5</v>
      </c>
      <c r="BF23" s="59">
        <v>1.2</v>
      </c>
      <c r="BG23" s="59">
        <v>45</v>
      </c>
      <c r="BH23" s="59">
        <v>15</v>
      </c>
      <c r="BI23" s="38" t="s">
        <v>12</v>
      </c>
    </row>
    <row r="24" spans="2:61" x14ac:dyDescent="0.25">
      <c r="B24" s="31" t="s">
        <v>3</v>
      </c>
      <c r="C24" s="101" t="s">
        <v>187</v>
      </c>
      <c r="D24" s="101" t="s">
        <v>84</v>
      </c>
      <c r="E24" s="98">
        <v>8</v>
      </c>
      <c r="F24" s="102" t="s">
        <v>12</v>
      </c>
      <c r="G24" s="112">
        <v>1800000</v>
      </c>
      <c r="H24" s="22">
        <v>800</v>
      </c>
      <c r="I24" s="55">
        <v>35</v>
      </c>
      <c r="J24" s="67">
        <v>45</v>
      </c>
      <c r="K24" s="105">
        <v>17</v>
      </c>
      <c r="L24" s="106">
        <v>0</v>
      </c>
      <c r="M24" s="46">
        <v>360</v>
      </c>
      <c r="N24" s="51">
        <v>430</v>
      </c>
      <c r="O24" s="51">
        <v>2.2999999999999998</v>
      </c>
      <c r="P24" s="51">
        <v>1</v>
      </c>
      <c r="Q24" s="51">
        <v>1.4E-2</v>
      </c>
      <c r="R24" s="51">
        <v>25</v>
      </c>
      <c r="S24" s="51">
        <v>0.7</v>
      </c>
      <c r="T24" s="46">
        <v>1.7</v>
      </c>
      <c r="U24" s="51">
        <v>2</v>
      </c>
      <c r="V24" s="50">
        <v>25</v>
      </c>
      <c r="W24" s="51">
        <v>1.8</v>
      </c>
      <c r="X24" s="51">
        <v>100</v>
      </c>
      <c r="Y24" s="51">
        <v>40</v>
      </c>
      <c r="Z24" s="51">
        <v>14</v>
      </c>
      <c r="AA24" s="50">
        <v>425</v>
      </c>
      <c r="AB24" s="51">
        <v>11.5</v>
      </c>
      <c r="AC24" s="49">
        <v>5</v>
      </c>
      <c r="AD24" s="64">
        <v>10</v>
      </c>
      <c r="AE24" s="51">
        <v>20000</v>
      </c>
      <c r="AF24" s="110">
        <v>4</v>
      </c>
      <c r="AG24" s="111">
        <v>0.06</v>
      </c>
      <c r="AH24" s="62">
        <v>0</v>
      </c>
      <c r="AI24" s="62">
        <v>12</v>
      </c>
      <c r="AJ24" s="100" t="s">
        <v>188</v>
      </c>
      <c r="AK24" s="99" t="s">
        <v>189</v>
      </c>
      <c r="AL24" s="99" t="s">
        <v>189</v>
      </c>
      <c r="AM24" s="99" t="s">
        <v>5</v>
      </c>
      <c r="AN24" s="99" t="s">
        <v>12</v>
      </c>
      <c r="AO24" s="99">
        <v>1.3</v>
      </c>
      <c r="AP24" s="99">
        <v>2</v>
      </c>
      <c r="AQ24" s="99">
        <v>2</v>
      </c>
      <c r="AR24" s="99" t="b">
        <v>1</v>
      </c>
      <c r="AS24" s="99" t="b">
        <v>1</v>
      </c>
      <c r="AT24" s="99" t="b">
        <v>1</v>
      </c>
      <c r="AU24" s="99">
        <v>23</v>
      </c>
      <c r="AV24" s="99">
        <v>0.7</v>
      </c>
      <c r="AW24" s="103" t="s">
        <v>190</v>
      </c>
      <c r="AX24" s="21" t="s">
        <v>191</v>
      </c>
      <c r="AY24" s="107">
        <v>1.6000000000000001E-3</v>
      </c>
      <c r="AZ24" s="108">
        <v>5.0000000000000001E-3</v>
      </c>
      <c r="BA24" s="109">
        <v>440</v>
      </c>
      <c r="BB24" s="104">
        <v>3.4</v>
      </c>
      <c r="BC24" s="104">
        <v>9.5</v>
      </c>
      <c r="BD24" s="104">
        <v>1.7</v>
      </c>
      <c r="BE24" s="104">
        <v>0.6</v>
      </c>
      <c r="BF24" s="104">
        <v>1.2</v>
      </c>
      <c r="BG24" s="104">
        <v>45</v>
      </c>
      <c r="BH24" s="104">
        <v>15</v>
      </c>
      <c r="BI24" s="101" t="s">
        <v>187</v>
      </c>
    </row>
    <row r="25" spans="2:61" x14ac:dyDescent="0.25">
      <c r="B25" s="31" t="s">
        <v>3</v>
      </c>
      <c r="C25" s="38" t="s">
        <v>13</v>
      </c>
      <c r="D25" s="38" t="s">
        <v>84</v>
      </c>
      <c r="E25" s="58">
        <v>9</v>
      </c>
      <c r="F25" s="57" t="s">
        <v>187</v>
      </c>
      <c r="G25" s="30">
        <v>2900000</v>
      </c>
      <c r="H25" s="56">
        <v>800</v>
      </c>
      <c r="I25" s="55">
        <v>35</v>
      </c>
      <c r="J25" s="67">
        <v>45</v>
      </c>
      <c r="K25" s="25">
        <v>10</v>
      </c>
      <c r="L25" s="66">
        <v>0</v>
      </c>
      <c r="M25" s="65">
        <v>375</v>
      </c>
      <c r="N25" s="26">
        <v>445</v>
      </c>
      <c r="O25" s="26">
        <v>2.2999999999999998</v>
      </c>
      <c r="P25" s="26">
        <v>1</v>
      </c>
      <c r="Q25" s="29">
        <v>1.4999999999999999E-2</v>
      </c>
      <c r="R25" s="51">
        <v>25</v>
      </c>
      <c r="S25" s="51">
        <v>0.7</v>
      </c>
      <c r="T25" s="47">
        <v>1.37</v>
      </c>
      <c r="U25" s="26">
        <v>1.47</v>
      </c>
      <c r="V25" s="50">
        <v>28</v>
      </c>
      <c r="W25" s="29">
        <v>1.6</v>
      </c>
      <c r="X25" s="29">
        <v>100</v>
      </c>
      <c r="Y25" s="29">
        <v>50</v>
      </c>
      <c r="Z25" s="26">
        <v>34</v>
      </c>
      <c r="AA25" s="50">
        <v>450</v>
      </c>
      <c r="AB25" s="51">
        <v>11.5</v>
      </c>
      <c r="AC25" s="26">
        <v>5</v>
      </c>
      <c r="AD25" s="64">
        <v>10</v>
      </c>
      <c r="AE25" s="29">
        <v>20000</v>
      </c>
      <c r="AF25" s="63">
        <v>4</v>
      </c>
      <c r="AG25" s="47">
        <v>0.06</v>
      </c>
      <c r="AH25" s="62">
        <v>0</v>
      </c>
      <c r="AI25" s="62">
        <v>12</v>
      </c>
      <c r="AJ25" s="45" t="s">
        <v>83</v>
      </c>
      <c r="AK25" s="24" t="s">
        <v>82</v>
      </c>
      <c r="AL25" s="24" t="s">
        <v>82</v>
      </c>
      <c r="AM25" s="24" t="s">
        <v>5</v>
      </c>
      <c r="AN25" s="24" t="s">
        <v>187</v>
      </c>
      <c r="AO25" s="24">
        <v>1.2</v>
      </c>
      <c r="AP25" s="24">
        <v>2</v>
      </c>
      <c r="AQ25" s="24">
        <v>2</v>
      </c>
      <c r="AR25" s="24" t="b">
        <v>1</v>
      </c>
      <c r="AS25" s="24" t="b">
        <v>1</v>
      </c>
      <c r="AT25" s="24" t="b">
        <v>1</v>
      </c>
      <c r="AU25" s="24">
        <v>23</v>
      </c>
      <c r="AV25" s="24">
        <v>0.7</v>
      </c>
      <c r="AW25" s="61" t="s">
        <v>81</v>
      </c>
      <c r="AX25" s="60" t="s">
        <v>80</v>
      </c>
      <c r="AY25" s="42">
        <v>1.6000000000000001E-3</v>
      </c>
      <c r="AZ25" s="41">
        <v>5.0000000000000001E-3</v>
      </c>
      <c r="BA25" s="40">
        <v>540</v>
      </c>
      <c r="BB25" s="59">
        <v>3.9</v>
      </c>
      <c r="BC25" s="59">
        <v>9.5</v>
      </c>
      <c r="BD25" s="59">
        <v>1.7</v>
      </c>
      <c r="BE25" s="59">
        <v>0.3</v>
      </c>
      <c r="BF25" s="59">
        <v>1.1000000000000001</v>
      </c>
      <c r="BG25" s="59">
        <v>45</v>
      </c>
      <c r="BH25" s="59">
        <v>15</v>
      </c>
      <c r="BI25" s="38" t="s">
        <v>13</v>
      </c>
    </row>
    <row r="26" spans="2:61" ht="15.75" thickBot="1" x14ac:dyDescent="0.3">
      <c r="B26" s="31" t="s">
        <v>3</v>
      </c>
      <c r="C26" s="38" t="s">
        <v>14</v>
      </c>
      <c r="D26" s="38" t="s">
        <v>79</v>
      </c>
      <c r="E26" s="58">
        <v>10</v>
      </c>
      <c r="F26" s="57" t="s">
        <v>13</v>
      </c>
      <c r="G26" s="30">
        <v>4300000</v>
      </c>
      <c r="H26" s="56">
        <v>1100</v>
      </c>
      <c r="I26" s="55">
        <v>35</v>
      </c>
      <c r="J26" s="54">
        <v>45</v>
      </c>
      <c r="K26" s="25">
        <v>25</v>
      </c>
      <c r="L26" s="53">
        <v>0</v>
      </c>
      <c r="M26" s="52">
        <v>425</v>
      </c>
      <c r="N26" s="26">
        <v>500</v>
      </c>
      <c r="O26" s="26">
        <v>2.4</v>
      </c>
      <c r="P26" s="26">
        <v>1</v>
      </c>
      <c r="Q26" s="29">
        <v>1.6E-2</v>
      </c>
      <c r="R26" s="51">
        <v>20</v>
      </c>
      <c r="S26" s="51">
        <v>0.8</v>
      </c>
      <c r="T26" s="47">
        <v>2</v>
      </c>
      <c r="U26" s="26">
        <v>2.1</v>
      </c>
      <c r="V26" s="50">
        <v>31</v>
      </c>
      <c r="W26" s="26">
        <v>1.4</v>
      </c>
      <c r="X26" s="26">
        <v>100</v>
      </c>
      <c r="Y26" s="26">
        <v>33</v>
      </c>
      <c r="Z26" s="26">
        <v>34</v>
      </c>
      <c r="AA26" s="50">
        <v>475</v>
      </c>
      <c r="AB26" s="49">
        <v>12</v>
      </c>
      <c r="AC26" s="26">
        <v>6</v>
      </c>
      <c r="AD26" s="49">
        <v>10</v>
      </c>
      <c r="AE26" s="26">
        <v>30000</v>
      </c>
      <c r="AF26" s="48">
        <v>5</v>
      </c>
      <c r="AG26" s="47">
        <v>0.05</v>
      </c>
      <c r="AH26" s="46">
        <v>0</v>
      </c>
      <c r="AI26" s="46">
        <v>12</v>
      </c>
      <c r="AJ26" s="45" t="s">
        <v>78</v>
      </c>
      <c r="AK26" s="24" t="s">
        <v>77</v>
      </c>
      <c r="AL26" s="24" t="s">
        <v>77</v>
      </c>
      <c r="AM26" s="24" t="s">
        <v>5</v>
      </c>
      <c r="AN26" s="24" t="s">
        <v>13</v>
      </c>
      <c r="AO26" s="24">
        <v>1.1000000000000001</v>
      </c>
      <c r="AP26" s="24">
        <v>2</v>
      </c>
      <c r="AQ26" s="24">
        <v>2</v>
      </c>
      <c r="AR26" s="24" t="b">
        <v>1</v>
      </c>
      <c r="AS26" s="24" t="b">
        <v>1</v>
      </c>
      <c r="AT26" s="24" t="b">
        <v>1</v>
      </c>
      <c r="AU26" s="24">
        <v>23</v>
      </c>
      <c r="AV26" s="24">
        <v>0.75</v>
      </c>
      <c r="AW26" s="44" t="s">
        <v>76</v>
      </c>
      <c r="AX26" s="43" t="s">
        <v>75</v>
      </c>
      <c r="AY26" s="42">
        <v>1.5E-3</v>
      </c>
      <c r="AZ26" s="41">
        <v>5.0000000000000001E-3</v>
      </c>
      <c r="BA26" s="40">
        <v>680</v>
      </c>
      <c r="BB26" s="39">
        <v>4.7</v>
      </c>
      <c r="BC26" s="39">
        <v>9.5</v>
      </c>
      <c r="BD26" s="39">
        <v>1.7</v>
      </c>
      <c r="BE26" s="39">
        <v>0.2</v>
      </c>
      <c r="BF26" s="39">
        <v>0.15</v>
      </c>
      <c r="BG26" s="39">
        <v>59</v>
      </c>
      <c r="BH26" s="39">
        <v>15</v>
      </c>
      <c r="BI26" s="38" t="s">
        <v>14</v>
      </c>
    </row>
    <row r="27" spans="2:61" s="33" customFormat="1" ht="24" thickBot="1" x14ac:dyDescent="0.4">
      <c r="B27" s="34"/>
      <c r="C27" s="34"/>
      <c r="D27" s="34"/>
      <c r="E27" s="34"/>
      <c r="F27" s="34"/>
      <c r="G27" s="34"/>
      <c r="H27" s="34"/>
      <c r="I27" s="116" t="s">
        <v>74</v>
      </c>
      <c r="J27" s="117"/>
      <c r="K27" s="117"/>
      <c r="L27" s="118"/>
      <c r="M27" s="37"/>
      <c r="N27" s="122" t="s">
        <v>73</v>
      </c>
      <c r="O27" s="122"/>
      <c r="P27" s="122"/>
      <c r="Q27" s="122"/>
      <c r="R27" s="122"/>
      <c r="S27" s="123"/>
      <c r="T27" s="121" t="s">
        <v>72</v>
      </c>
      <c r="U27" s="121"/>
      <c r="V27" s="36" t="s">
        <v>71</v>
      </c>
      <c r="W27" s="119" t="s">
        <v>70</v>
      </c>
      <c r="X27" s="119"/>
      <c r="Y27" s="119"/>
      <c r="Z27" s="120"/>
      <c r="AA27" s="124" t="s">
        <v>69</v>
      </c>
      <c r="AB27" s="125"/>
      <c r="AC27" s="125"/>
      <c r="AD27" s="125"/>
      <c r="AE27" s="125"/>
      <c r="AF27" s="126"/>
      <c r="AG27" s="35" t="s">
        <v>68</v>
      </c>
      <c r="AH27" s="34"/>
      <c r="AI27" s="34"/>
      <c r="BA27" s="114" t="s">
        <v>67</v>
      </c>
      <c r="BB27" s="114"/>
      <c r="BC27" s="114"/>
      <c r="BD27" s="114"/>
      <c r="BE27" s="114"/>
      <c r="BF27" s="114"/>
      <c r="BH27"/>
    </row>
    <row r="29" spans="2:61" ht="15.75" thickBot="1" x14ac:dyDescent="0.3"/>
    <row r="30" spans="2:61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20" customFormat="1" ht="60" x14ac:dyDescent="0.25">
      <c r="B31" s="19"/>
      <c r="C31" s="2"/>
      <c r="D31" s="2" t="s">
        <v>65</v>
      </c>
      <c r="F31" s="2"/>
      <c r="G31" s="2"/>
    </row>
    <row r="32" spans="2:61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187</v>
      </c>
      <c r="D53">
        <v>20</v>
      </c>
      <c r="E53" s="113">
        <v>2940</v>
      </c>
      <c r="F53" s="113">
        <v>8821</v>
      </c>
      <c r="G53" s="113">
        <v>17642</v>
      </c>
      <c r="H53" s="113">
        <v>29403</v>
      </c>
      <c r="I53" s="113">
        <v>44105</v>
      </c>
      <c r="J53" s="113">
        <v>61747</v>
      </c>
      <c r="K53" s="113">
        <v>82329</v>
      </c>
      <c r="L53" s="113">
        <v>105851</v>
      </c>
      <c r="M53" s="113">
        <v>132314</v>
      </c>
      <c r="N53" s="113">
        <v>161717</v>
      </c>
      <c r="O53" s="113">
        <v>194061</v>
      </c>
      <c r="P53" s="113">
        <v>229345</v>
      </c>
      <c r="Q53" s="113">
        <v>267569</v>
      </c>
      <c r="R53" s="113">
        <v>308733</v>
      </c>
      <c r="S53" s="113">
        <v>352838</v>
      </c>
      <c r="T53" s="113">
        <v>399883</v>
      </c>
      <c r="U53" s="113">
        <v>449868</v>
      </c>
      <c r="V53" s="113">
        <v>502794</v>
      </c>
      <c r="W53" s="113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95" priority="4"/>
  </conditionalFormatting>
  <conditionalFormatting sqref="C5:C9">
    <cfRule type="duplicateValues" dxfId="94" priority="5"/>
  </conditionalFormatting>
  <conditionalFormatting sqref="BI16:BI23 BI25:BI26">
    <cfRule type="duplicateValues" dxfId="93" priority="3"/>
  </conditionalFormatting>
  <conditionalFormatting sqref="C24">
    <cfRule type="duplicateValues" dxfId="92" priority="2"/>
  </conditionalFormatting>
  <conditionalFormatting sqref="BI24">
    <cfRule type="duplicateValues" dxfId="9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2018-05-18T13:20:36Z</dcterms:modified>
</cp:coreProperties>
</file>