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<sst xmlns="http://schemas.openxmlformats.org/spreadsheetml/2006/main" count="2366" uniqueCount="936">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</sst>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0" headerRowBorderDxfId="139" tableBorderDxfId="138" totalsRowBorderDxfId="137">
  <autoFilter ref="B4:M9"/>
  <tableColumns count="12">
    <tableColumn id="1" name="{levelDefinitions}" dataDxfId="136"/>
    <tableColumn id="9" name="[sku]" dataDxfId="135"/>
    <tableColumn id="3" name="[order]" dataDxfId="134"/>
    <tableColumn id="4" name="[dragonsToUnlock]" dataDxfId="133"/>
    <tableColumn id="5" name="[spawnersScene]" dataDxfId="132"/>
    <tableColumn id="2" name="[collisionScene]" dataDxfId="131"/>
    <tableColumn id="10" name="[artScene]" dataDxfId="130"/>
    <tableColumn id="6" name="[comingSoon]" dataDxfId="129"/>
    <tableColumn id="11" name="[tidName]" dataDxfId="128"/>
    <tableColumn id="12" name="[tidDesc]" dataDxfId="127"/>
    <tableColumn id="7" name="[activeScene]" dataDxfId="126"/>
    <tableColumn id="8" name="[soundScene]" dataDxfId="12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0" headerRowBorderDxfId="119" tableBorderDxfId="118" totalsRowBorderDxfId="117">
  <autoFilter ref="B4:K22"/>
  <sortState ref="B5:L24">
    <sortCondition ref="E4:E24"/>
  </sortState>
  <tableColumns count="10">
    <tableColumn id="1" name="{missionDefinitions}" dataDxfId="116"/>
    <tableColumn id="9" name="[sku]" dataDxfId="115"/>
    <tableColumn id="3" name="[difficulty]" dataDxfId="114"/>
    <tableColumn id="4" name="[typeSku]" dataDxfId="113"/>
    <tableColumn id="5" name="[targetValue]" dataDxfId="112"/>
    <tableColumn id="2" name="[parameters]" dataDxfId="111"/>
    <tableColumn id="10" name="[singleRun]" dataDxfId="110"/>
    <tableColumn id="6" name="[icon]" dataDxfId="109"/>
    <tableColumn id="11" name="[tidName]" dataDxfId="108"/>
    <tableColumn id="12" name="[tidDesc]" dataDxfId="10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6" tableBorderDxfId="105">
  <autoFilter ref="B29:J33"/>
  <tableColumns count="9">
    <tableColumn id="1" name="{missionTypeDefinitions}"/>
    <tableColumn id="2" name="[sku]" dataDxfId="104"/>
    <tableColumn id="8" name="[icon]" dataDxfId="103"/>
    <tableColumn id="3" name="[tidName]"/>
    <tableColumn id="4" name="[tidDescSingleRun]" dataDxfId="102"/>
    <tableColumn id="9" name="[tidDescMultiRun]" dataDxfId="101"/>
    <tableColumn id="5" name="value" dataDxfId="100"/>
    <tableColumn id="6" name="parameters" dataDxfId="99"/>
    <tableColumn id="7" name="single/multi-run?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7" tableBorderDxfId="96">
  <autoFilter ref="B39:K42"/>
  <tableColumns count="10">
    <tableColumn id="1" name="{missionDifficultyDefinitions}"/>
    <tableColumn id="2" name="[sku]" dataDxfId="95"/>
    <tableColumn id="7" name="[index]" dataDxfId="94"/>
    <tableColumn id="3" name="[dragonsToUnlock]" dataDxfId="93"/>
    <tableColumn id="4" name="[cooldownMinutes]" dataDxfId="92"/>
    <tableColumn id="9" name="[maxRewardCoins]" dataDxfId="91"/>
    <tableColumn id="5" name="[removeMissionPCCoefA]" dataDxfId="90"/>
    <tableColumn id="6" name="[removeMissionPCCoefB]" dataDxfId="89"/>
    <tableColumn id="8" name="[tidName]" dataDxfId="88"/>
    <tableColumn id="10" name="[color]" dataDxfId="8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2" headerRowBorderDxfId="81" tableBorderDxfId="80" totalsRowBorderDxfId="79">
  <autoFilter ref="B4:J6"/>
  <tableColumns count="9">
    <tableColumn id="1" name="{eggDefinitions}" dataDxfId="78"/>
    <tableColumn id="6" name="[sku]" dataDxfId="77"/>
    <tableColumn id="9" name="[dragonSku]" dataDxfId="76"/>
    <tableColumn id="3" name="[shopOrder]" dataDxfId="75"/>
    <tableColumn id="4" name="[pricePC]" dataDxfId="74"/>
    <tableColumn id="5" name="[incubationMinutes]" dataDxfId="73"/>
    <tableColumn id="10" name="[prefabPath]" dataDxfId="72"/>
    <tableColumn id="7" name="[tidName]" dataDxfId="71">
      <calculatedColumnFormula>CONCATENATE("TID_",UPPER(eggDefinitions[[#This Row],['[sku']]]),"_NAME")</calculatedColumnFormula>
    </tableColumn>
    <tableColumn id="8" name="[tidDesc]" dataDxfId="7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9" headerRowBorderDxfId="68" tableBorderDxfId="67" totalsRowBorderDxfId="66">
  <autoFilter ref="B10:G17"/>
  <tableColumns count="6">
    <tableColumn id="1" name="{eggRewardDefinitions}" dataDxfId="65"/>
    <tableColumn id="2" name="[sku]"/>
    <tableColumn id="3" name="[type]" dataDxfId="64"/>
    <tableColumn id="4" name="[droprate]" dataDxfId="63"/>
    <tableColumn id="5" name="[tidName]" dataDxfId="62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1" headerRowBorderDxfId="60" tableBorderDxfId="59" totalsRowBorderDxfId="58">
  <autoFilter ref="B4:F9"/>
  <tableColumns count="5">
    <tableColumn id="1" name="{chestRewardDefinitions}" dataDxfId="57"/>
    <tableColumn id="2" name="[sku]" dataDxfId="56"/>
    <tableColumn id="6" name="[collectedChests]" dataDxfId="55"/>
    <tableColumn id="3" name="[type]" dataDxfId="54"/>
    <tableColumn id="4" name="[amount]" dataDxfId="5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2" dataDxfId="50" headerRowBorderDxfId="51" tableBorderDxfId="49">
  <autoFilter ref="B4:Q44"/>
  <tableColumns count="16">
    <tableColumn id="1" name="{disguisesDefinitions}" dataDxfId="48"/>
    <tableColumn id="2" name="[sku]" dataDxfId="47"/>
    <tableColumn id="3" name="[dragonSku]" dataDxfId="46"/>
    <tableColumn id="5" name="[powerup0]" dataDxfId="45"/>
    <tableColumn id="15" name="[powerup1]" dataDxfId="44"/>
    <tableColumn id="16" name="[powerup2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UPPER(CONCATENATE("TID_",C5,"_NAME"))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2" tableBorderDxfId="31" totalsRowBorderDxfId="30">
  <autoFilter ref="B3:J12"/>
  <tableColumns count="9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/>
    <tableColumn id="7" name="[tidName]" dataDxfId="23"/>
    <tableColumn id="8" name="[tidDesc]" dataDxfId="22"/>
    <tableColumn id="9" name="[tidDescShort]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0"/>
    <tableColumn id="35" name="[mass]" dataDxfId="214"/>
    <tableColumn id="36" name="[friction]" dataDxfId="213"/>
    <tableColumn id="37" name="[gravityModifier]" dataDxfId="21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1" headerRowBorderDxfId="210" tableBorderDxfId="209" totalsRowBorderDxfId="208">
  <autoFilter ref="B4:F9"/>
  <tableColumns count="5">
    <tableColumn id="1" name="{dragonTierDefinitions}" dataDxfId="207"/>
    <tableColumn id="2" name="[sku]"/>
    <tableColumn id="9" name="[order]"/>
    <tableColumn id="10" name="[icon]" dataDxfId="206"/>
    <tableColumn id="7" name="[tidName]" dataDxfId="20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4" headerRowBorderDxfId="203" tableBorderDxfId="202" totalsRowBorderDxfId="201">
  <autoFilter ref="B31:M32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6" headerRowBorderDxfId="195" tableBorderDxfId="194" totalsRowBorderDxfId="193">
  <autoFilter ref="B19:AF52"/>
  <sortState ref="B20:AE45">
    <sortCondition ref="D19:D45"/>
  </sortState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35" name="[isBurnable]" dataDxfId="178"/>
    <tableColumn id="34" name="[burnable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amageFeedback]2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95" thickBot="1">
      <c r="B7"/>
      <c r="C7"/>
      <c r="D7"/>
      <c r="E7"/>
      <c r="F7"/>
      <c r="G7"/>
      <c r="H7"/>
      <c r="I7"/>
      <c r="J7"/>
    </row>
    <row r="8" spans="2:25" s="67" customFormat="1" ht="24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 t="s">
        <v>203</v>
      </c>
      <c r="F9" s="10"/>
      <c r="G9" s="10"/>
    </row>
    <row r="10" spans="2:25" s="67" customFormat="1" ht="114.9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95" thickBot="1"/>
    <row r="19" spans="1:13" s="67" customFormat="1" ht="24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2.1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6" priority="5"/>
  </conditionalFormatting>
  <conditionalFormatting sqref="C5:C6">
    <cfRule type="duplicateValues" dxfId="85" priority="14"/>
  </conditionalFormatting>
  <conditionalFormatting sqref="D5:D6">
    <cfRule type="duplicateValues" dxfId="84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3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4"/>
      <c r="D3" s="194" t="s">
        <v>403</v>
      </c>
      <c r="E3" s="194"/>
      <c r="F3" s="337"/>
      <c r="G3" s="337"/>
      <c r="H3" s="194"/>
      <c r="I3" s="174"/>
      <c r="J3" s="173"/>
      <c r="K3" s="173"/>
    </row>
    <row r="4" spans="2:12" ht="122.1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95" thickBot="1">
      <c r="A1" s="67"/>
      <c r="B1" s="67"/>
    </row>
    <row r="2" spans="1:17" s="67" customFormat="1" ht="24">
      <c r="B2" s="281" t="s">
        <v>485</v>
      </c>
      <c r="C2" s="281"/>
      <c r="D2" s="281"/>
      <c r="E2" s="281"/>
      <c r="F2" s="281"/>
      <c r="G2" s="281"/>
      <c r="H2" s="281"/>
      <c r="I2" s="282"/>
      <c r="J2" s="282"/>
      <c r="K2" s="282"/>
      <c r="L2" s="282"/>
      <c r="M2" s="281"/>
      <c r="N2" s="281"/>
      <c r="O2" s="281"/>
      <c r="P2" s="281"/>
      <c r="Q2" s="281"/>
    </row>
    <row r="3" spans="1:17" s="67" customFormat="1">
      <c r="B3" s="283"/>
      <c r="C3" s="283"/>
      <c r="D3" s="283"/>
      <c r="E3" s="283"/>
      <c r="F3" s="283"/>
      <c r="G3" s="283"/>
      <c r="H3" s="283"/>
      <c r="I3" s="284"/>
      <c r="J3" s="284"/>
      <c r="K3" s="284"/>
      <c r="L3" s="284"/>
      <c r="M3" s="283"/>
      <c r="N3" s="283"/>
      <c r="O3" s="283"/>
    </row>
    <row r="4" spans="1:17" s="67" customFormat="1" ht="105.95" thickBot="1">
      <c r="B4" s="285" t="s">
        <v>486</v>
      </c>
      <c r="C4" s="286" t="s">
        <v>5</v>
      </c>
      <c r="D4" s="286" t="s">
        <v>184</v>
      </c>
      <c r="E4" s="287" t="s">
        <v>833</v>
      </c>
      <c r="F4" s="287" t="s">
        <v>509</v>
      </c>
      <c r="G4" s="287" t="s">
        <v>510</v>
      </c>
      <c r="H4" s="288" t="s">
        <v>30</v>
      </c>
      <c r="I4" s="289" t="s">
        <v>834</v>
      </c>
      <c r="J4" s="289" t="s">
        <v>835</v>
      </c>
      <c r="K4" s="289" t="s">
        <v>921</v>
      </c>
      <c r="L4" s="290" t="s">
        <v>23</v>
      </c>
      <c r="M4" s="290" t="s">
        <v>487</v>
      </c>
      <c r="N4" s="290" t="s">
        <v>488</v>
      </c>
      <c r="O4" s="290" t="s">
        <v>489</v>
      </c>
      <c r="P4" s="291" t="s">
        <v>38</v>
      </c>
      <c r="Q4" s="292" t="s">
        <v>177</v>
      </c>
    </row>
    <row r="5" spans="1:17" s="67" customFormat="1">
      <c r="B5" s="293" t="s">
        <v>4</v>
      </c>
      <c r="C5" s="294" t="s">
        <v>644</v>
      </c>
      <c r="D5" s="294" t="s">
        <v>565</v>
      </c>
      <c r="E5" s="295"/>
      <c r="F5" s="295"/>
      <c r="G5" s="295"/>
      <c r="H5" s="296">
        <v>0</v>
      </c>
      <c r="I5" s="297">
        <v>0</v>
      </c>
      <c r="J5" s="297">
        <v>0</v>
      </c>
      <c r="K5" s="297">
        <v>0</v>
      </c>
      <c r="L5" s="298" t="s">
        <v>922</v>
      </c>
      <c r="M5" s="298" t="s">
        <v>644</v>
      </c>
      <c r="N5" s="298"/>
      <c r="O5" s="298"/>
      <c r="P5" s="299" t="str">
        <f t="shared" ref="P5:P44" si="0">UPPER(CONCATENATE("TID_",C5,"_NAME"))</f>
        <v>TID_DRAGON_BABY_0_NAME</v>
      </c>
      <c r="Q5" s="300" t="str">
        <f t="shared" ref="Q5:Q44" si="1">UPPER(CONCATENATE("TID_",C5,"_DESC"))</f>
        <v>TID_DRAGON_BABY_0_DESC</v>
      </c>
    </row>
    <row r="6" spans="1:17" s="67" customFormat="1" ht="15.95" thickBot="1">
      <c r="B6" s="301" t="s">
        <v>4</v>
      </c>
      <c r="C6" s="302" t="s">
        <v>923</v>
      </c>
      <c r="D6" s="302" t="s">
        <v>565</v>
      </c>
      <c r="E6" s="303" t="s">
        <v>505</v>
      </c>
      <c r="F6" s="303" t="s">
        <v>500</v>
      </c>
      <c r="G6" s="303" t="s">
        <v>498</v>
      </c>
      <c r="H6" s="304">
        <v>1</v>
      </c>
      <c r="I6" s="305">
        <v>210</v>
      </c>
      <c r="J6" s="305">
        <v>0</v>
      </c>
      <c r="K6" s="305">
        <v>3</v>
      </c>
      <c r="L6" s="306" t="s">
        <v>924</v>
      </c>
      <c r="M6" s="306" t="s">
        <v>923</v>
      </c>
      <c r="N6" s="306"/>
      <c r="O6" s="306"/>
      <c r="P6" s="307" t="str">
        <f t="shared" si="0"/>
        <v>TID_DRAGON_BABY_1_NAME</v>
      </c>
      <c r="Q6" s="308" t="str">
        <f t="shared" si="1"/>
        <v>TID_DRAGON_BABY_1_DESC</v>
      </c>
    </row>
    <row r="7" spans="1:17" s="67" customFormat="1">
      <c r="B7" s="293" t="s">
        <v>4</v>
      </c>
      <c r="C7" s="294" t="s">
        <v>647</v>
      </c>
      <c r="D7" s="294" t="s">
        <v>547</v>
      </c>
      <c r="E7" s="295" t="s">
        <v>502</v>
      </c>
      <c r="F7" s="295" t="s">
        <v>491</v>
      </c>
      <c r="G7" s="295" t="s">
        <v>512</v>
      </c>
      <c r="H7" s="296">
        <v>0</v>
      </c>
      <c r="I7" s="297">
        <v>0</v>
      </c>
      <c r="J7" s="297">
        <v>0</v>
      </c>
      <c r="K7" s="297">
        <v>0</v>
      </c>
      <c r="L7" s="298" t="s">
        <v>922</v>
      </c>
      <c r="M7" s="298" t="s">
        <v>647</v>
      </c>
      <c r="N7" s="298"/>
      <c r="O7" s="298"/>
      <c r="P7" s="299" t="str">
        <f t="shared" si="0"/>
        <v>TID_DRAGON_FAT_0_NAME</v>
      </c>
      <c r="Q7" s="300" t="str">
        <f t="shared" si="1"/>
        <v>TID_DRAGON_FAT_0_DESC</v>
      </c>
    </row>
    <row r="8" spans="1:17" s="67" customFormat="1">
      <c r="B8" s="309" t="s">
        <v>4</v>
      </c>
      <c r="C8" s="310" t="s">
        <v>814</v>
      </c>
      <c r="D8" s="310" t="s">
        <v>547</v>
      </c>
      <c r="E8" s="311" t="s">
        <v>502</v>
      </c>
      <c r="F8" s="311" t="s">
        <v>500</v>
      </c>
      <c r="G8" s="311" t="s">
        <v>507</v>
      </c>
      <c r="H8" s="312">
        <v>1</v>
      </c>
      <c r="I8" s="313">
        <v>380</v>
      </c>
      <c r="J8" s="313">
        <v>0</v>
      </c>
      <c r="K8" s="313">
        <v>3</v>
      </c>
      <c r="L8" s="314" t="s">
        <v>924</v>
      </c>
      <c r="M8" s="314" t="s">
        <v>814</v>
      </c>
      <c r="N8" s="314"/>
      <c r="O8" s="314"/>
      <c r="P8" s="315" t="str">
        <f t="shared" si="0"/>
        <v>TID_DRAGON_FAT_1_NAME</v>
      </c>
      <c r="Q8" s="316" t="str">
        <f t="shared" si="1"/>
        <v>TID_DRAGON_FAT_1_DESC</v>
      </c>
    </row>
    <row r="9" spans="1:17" s="67" customFormat="1" ht="15.95" thickBot="1">
      <c r="B9" s="301" t="s">
        <v>4</v>
      </c>
      <c r="C9" s="302" t="s">
        <v>925</v>
      </c>
      <c r="D9" s="302" t="s">
        <v>547</v>
      </c>
      <c r="E9" s="303" t="s">
        <v>492</v>
      </c>
      <c r="F9" s="303" t="s">
        <v>498</v>
      </c>
      <c r="G9" s="303" t="s">
        <v>491</v>
      </c>
      <c r="H9" s="304">
        <v>2</v>
      </c>
      <c r="I9" s="305">
        <v>0</v>
      </c>
      <c r="J9" s="305">
        <v>4</v>
      </c>
      <c r="K9" s="305">
        <v>6</v>
      </c>
      <c r="L9" s="306" t="s">
        <v>926</v>
      </c>
      <c r="M9" s="306" t="s">
        <v>925</v>
      </c>
      <c r="N9" s="306"/>
      <c r="O9" s="306"/>
      <c r="P9" s="307" t="str">
        <f t="shared" si="0"/>
        <v>TID_DRAGON_FAT_2_NAME</v>
      </c>
      <c r="Q9" s="308" t="str">
        <f t="shared" si="1"/>
        <v>TID_DRAGON_FAT_2_DESC</v>
      </c>
    </row>
    <row r="10" spans="1:17" s="67" customFormat="1">
      <c r="B10" s="293" t="s">
        <v>4</v>
      </c>
      <c r="C10" s="294" t="s">
        <v>643</v>
      </c>
      <c r="D10" s="294" t="s">
        <v>548</v>
      </c>
      <c r="E10" s="295"/>
      <c r="F10" s="295"/>
      <c r="G10" s="295"/>
      <c r="H10" s="296">
        <v>0</v>
      </c>
      <c r="I10" s="297">
        <v>0</v>
      </c>
      <c r="J10" s="297">
        <v>0</v>
      </c>
      <c r="K10" s="297">
        <v>0</v>
      </c>
      <c r="L10" s="298" t="s">
        <v>922</v>
      </c>
      <c r="M10" s="298" t="s">
        <v>643</v>
      </c>
      <c r="N10" s="298"/>
      <c r="O10" s="298"/>
      <c r="P10" s="299" t="str">
        <f t="shared" si="0"/>
        <v>TID_DRAGON_CROCODILE_0_NAME</v>
      </c>
      <c r="Q10" s="300" t="str">
        <f t="shared" si="1"/>
        <v>TID_DRAGON_CROCODILE_0_DESC</v>
      </c>
    </row>
    <row r="11" spans="1:17" s="67" customFormat="1">
      <c r="B11" s="309" t="s">
        <v>4</v>
      </c>
      <c r="C11" s="310" t="s">
        <v>645</v>
      </c>
      <c r="D11" s="310" t="s">
        <v>548</v>
      </c>
      <c r="E11" s="311" t="s">
        <v>490</v>
      </c>
      <c r="F11" s="311" t="s">
        <v>512</v>
      </c>
      <c r="G11" s="311" t="s">
        <v>512</v>
      </c>
      <c r="H11" s="312">
        <v>1</v>
      </c>
      <c r="I11" s="313">
        <v>950</v>
      </c>
      <c r="J11" s="313">
        <v>0</v>
      </c>
      <c r="K11" s="313">
        <v>3</v>
      </c>
      <c r="L11" s="314" t="s">
        <v>924</v>
      </c>
      <c r="M11" s="314" t="s">
        <v>645</v>
      </c>
      <c r="N11" s="314"/>
      <c r="O11" s="314"/>
      <c r="P11" s="315" t="str">
        <f t="shared" si="0"/>
        <v>TID_DRAGON_CROCODILE_1_NAME</v>
      </c>
      <c r="Q11" s="316" t="str">
        <f t="shared" si="1"/>
        <v>TID_DRAGON_CROCODILE_1_DESC</v>
      </c>
    </row>
    <row r="12" spans="1:17" s="67" customFormat="1" ht="15.95" thickBot="1">
      <c r="B12" s="301" t="s">
        <v>4</v>
      </c>
      <c r="C12" s="302" t="s">
        <v>646</v>
      </c>
      <c r="D12" s="302" t="s">
        <v>548</v>
      </c>
      <c r="E12" s="303" t="s">
        <v>500</v>
      </c>
      <c r="F12" s="303" t="s">
        <v>502</v>
      </c>
      <c r="G12" s="303" t="s">
        <v>498</v>
      </c>
      <c r="H12" s="304">
        <v>2</v>
      </c>
      <c r="I12" s="305">
        <v>0</v>
      </c>
      <c r="J12" s="305">
        <v>30</v>
      </c>
      <c r="K12" s="305">
        <v>6</v>
      </c>
      <c r="L12" s="306" t="s">
        <v>926</v>
      </c>
      <c r="M12" s="306" t="s">
        <v>646</v>
      </c>
      <c r="N12" s="306"/>
      <c r="O12" s="306"/>
      <c r="P12" s="307" t="str">
        <f t="shared" si="0"/>
        <v>TID_DRAGON_CROCODILE_2_NAME</v>
      </c>
      <c r="Q12" s="308" t="str">
        <f t="shared" si="1"/>
        <v>TID_DRAGON_CROCODILE_2_DESC</v>
      </c>
    </row>
    <row r="13" spans="1:17" s="67" customFormat="1">
      <c r="B13" s="293" t="s">
        <v>4</v>
      </c>
      <c r="C13" s="294" t="s">
        <v>648</v>
      </c>
      <c r="D13" s="294" t="s">
        <v>549</v>
      </c>
      <c r="E13" s="295"/>
      <c r="F13" s="295"/>
      <c r="G13" s="295"/>
      <c r="H13" s="296">
        <v>0</v>
      </c>
      <c r="I13" s="297">
        <v>0</v>
      </c>
      <c r="J13" s="297">
        <v>0</v>
      </c>
      <c r="K13" s="297">
        <v>0</v>
      </c>
      <c r="L13" s="298" t="s">
        <v>922</v>
      </c>
      <c r="M13" s="298" t="s">
        <v>648</v>
      </c>
      <c r="N13" s="298"/>
      <c r="O13" s="298"/>
      <c r="P13" s="299" t="str">
        <f>UPPER(CONCATENATE("TID_",C13,"_NAME"))</f>
        <v>TID_DRAGON_BUG_0_NAME</v>
      </c>
      <c r="Q13" s="300" t="str">
        <f>UPPER(CONCATENATE("TID_",C13,"_DESC"))</f>
        <v>TID_DRAGON_BUG_0_DESC</v>
      </c>
    </row>
    <row r="14" spans="1:17" s="67" customFormat="1">
      <c r="B14" s="309" t="s">
        <v>4</v>
      </c>
      <c r="C14" s="310" t="s">
        <v>815</v>
      </c>
      <c r="D14" s="310" t="s">
        <v>549</v>
      </c>
      <c r="E14" s="311" t="s">
        <v>498</v>
      </c>
      <c r="F14" s="311" t="s">
        <v>502</v>
      </c>
      <c r="G14" s="311" t="s">
        <v>500</v>
      </c>
      <c r="H14" s="312">
        <v>1</v>
      </c>
      <c r="I14" s="313">
        <v>1290</v>
      </c>
      <c r="J14" s="313">
        <v>0</v>
      </c>
      <c r="K14" s="313">
        <v>3</v>
      </c>
      <c r="L14" s="314" t="s">
        <v>924</v>
      </c>
      <c r="M14" s="314" t="s">
        <v>815</v>
      </c>
      <c r="N14" s="314"/>
      <c r="O14" s="314"/>
      <c r="P14" s="315" t="str">
        <f>UPPER(CONCATENATE("TID_",C14,"_NAME"))</f>
        <v>TID_DRAGON_BUG_1_NAME</v>
      </c>
      <c r="Q14" s="316" t="str">
        <f>UPPER(CONCATENATE("TID_",C14,"_DESC"))</f>
        <v>TID_DRAGON_BUG_1_DESC</v>
      </c>
    </row>
    <row r="15" spans="1:17" s="67" customFormat="1">
      <c r="B15" s="309" t="s">
        <v>4</v>
      </c>
      <c r="C15" s="310" t="s">
        <v>816</v>
      </c>
      <c r="D15" s="310" t="s">
        <v>549</v>
      </c>
      <c r="E15" s="311" t="s">
        <v>491</v>
      </c>
      <c r="F15" s="311" t="s">
        <v>492</v>
      </c>
      <c r="G15" s="311" t="s">
        <v>512</v>
      </c>
      <c r="H15" s="312">
        <v>2</v>
      </c>
      <c r="I15" s="313">
        <v>1720</v>
      </c>
      <c r="J15" s="313">
        <v>0</v>
      </c>
      <c r="K15" s="313">
        <v>6</v>
      </c>
      <c r="L15" s="314" t="s">
        <v>926</v>
      </c>
      <c r="M15" s="314" t="s">
        <v>816</v>
      </c>
      <c r="N15" s="314"/>
      <c r="O15" s="314"/>
      <c r="P15" s="315" t="str">
        <f t="shared" si="0"/>
        <v>TID_DRAGON_BUG_2_NAME</v>
      </c>
      <c r="Q15" s="316" t="str">
        <f t="shared" si="1"/>
        <v>TID_DRAGON_BUG_2_DESC</v>
      </c>
    </row>
    <row r="16" spans="1:17" s="67" customFormat="1" ht="15.95" thickBot="1">
      <c r="B16" s="301" t="s">
        <v>4</v>
      </c>
      <c r="C16" s="302" t="s">
        <v>927</v>
      </c>
      <c r="D16" s="302" t="s">
        <v>549</v>
      </c>
      <c r="E16" s="303" t="s">
        <v>491</v>
      </c>
      <c r="F16" s="303" t="s">
        <v>491</v>
      </c>
      <c r="G16" s="303" t="s">
        <v>502</v>
      </c>
      <c r="H16" s="304">
        <v>3</v>
      </c>
      <c r="I16" s="305">
        <v>0</v>
      </c>
      <c r="J16" s="305">
        <v>60</v>
      </c>
      <c r="K16" s="305">
        <v>9</v>
      </c>
      <c r="L16" s="306" t="s">
        <v>928</v>
      </c>
      <c r="M16" s="306" t="s">
        <v>927</v>
      </c>
      <c r="N16" s="306"/>
      <c r="O16" s="306"/>
      <c r="P16" s="307" t="str">
        <f t="shared" si="0"/>
        <v>TID_DRAGON_BUG_3_NAME</v>
      </c>
      <c r="Q16" s="308" t="str">
        <f t="shared" si="1"/>
        <v>TID_DRAGON_BUG_3_DESC</v>
      </c>
    </row>
    <row r="17" spans="2:17" s="67" customFormat="1">
      <c r="B17" s="293" t="s">
        <v>4</v>
      </c>
      <c r="C17" s="294" t="s">
        <v>649</v>
      </c>
      <c r="D17" s="294" t="s">
        <v>550</v>
      </c>
      <c r="E17" s="295"/>
      <c r="F17" s="295"/>
      <c r="G17" s="295"/>
      <c r="H17" s="296">
        <v>0</v>
      </c>
      <c r="I17" s="297">
        <v>0</v>
      </c>
      <c r="J17" s="297">
        <v>0</v>
      </c>
      <c r="K17" s="297">
        <v>0</v>
      </c>
      <c r="L17" s="298" t="s">
        <v>922</v>
      </c>
      <c r="M17" s="298" t="s">
        <v>649</v>
      </c>
      <c r="N17" s="298"/>
      <c r="O17" s="298"/>
      <c r="P17" s="299" t="str">
        <f t="shared" si="0"/>
        <v>TID_DRAGON_CHINESE_0_NAME</v>
      </c>
      <c r="Q17" s="300" t="str">
        <f t="shared" si="1"/>
        <v>TID_DRAGON_CHINESE_0_DESC</v>
      </c>
    </row>
    <row r="18" spans="2:17" s="67" customFormat="1">
      <c r="B18" s="309" t="s">
        <v>4</v>
      </c>
      <c r="C18" s="310" t="s">
        <v>817</v>
      </c>
      <c r="D18" s="310" t="s">
        <v>550</v>
      </c>
      <c r="E18" s="311" t="s">
        <v>498</v>
      </c>
      <c r="F18" s="311" t="s">
        <v>507</v>
      </c>
      <c r="G18" s="311" t="s">
        <v>500</v>
      </c>
      <c r="H18" s="312">
        <v>1</v>
      </c>
      <c r="I18" s="313">
        <v>4640</v>
      </c>
      <c r="J18" s="313">
        <v>0</v>
      </c>
      <c r="K18" s="313">
        <v>4</v>
      </c>
      <c r="L18" s="314" t="s">
        <v>924</v>
      </c>
      <c r="M18" s="314" t="s">
        <v>817</v>
      </c>
      <c r="N18" s="314"/>
      <c r="O18" s="314"/>
      <c r="P18" s="315" t="str">
        <f t="shared" si="0"/>
        <v>TID_DRAGON_CHINESE_1_NAME</v>
      </c>
      <c r="Q18" s="316" t="str">
        <f t="shared" si="1"/>
        <v>TID_DRAGON_CHINESE_1_DESC</v>
      </c>
    </row>
    <row r="19" spans="2:17" s="67" customFormat="1">
      <c r="B19" s="309" t="s">
        <v>4</v>
      </c>
      <c r="C19" s="310" t="s">
        <v>818</v>
      </c>
      <c r="D19" s="310" t="s">
        <v>550</v>
      </c>
      <c r="E19" s="311" t="s">
        <v>490</v>
      </c>
      <c r="F19" s="311" t="s">
        <v>500</v>
      </c>
      <c r="G19" s="311" t="s">
        <v>492</v>
      </c>
      <c r="H19" s="312">
        <v>2</v>
      </c>
      <c r="I19" s="313">
        <v>6190</v>
      </c>
      <c r="J19" s="313">
        <v>0</v>
      </c>
      <c r="K19" s="313">
        <v>8</v>
      </c>
      <c r="L19" s="314" t="s">
        <v>926</v>
      </c>
      <c r="M19" s="314" t="s">
        <v>818</v>
      </c>
      <c r="N19" s="314"/>
      <c r="O19" s="314"/>
      <c r="P19" s="315" t="str">
        <f t="shared" si="0"/>
        <v>TID_DRAGON_CHINESE_2_NAME</v>
      </c>
      <c r="Q19" s="316" t="str">
        <f t="shared" si="1"/>
        <v>TID_DRAGON_CHINESE_2_DESC</v>
      </c>
    </row>
    <row r="20" spans="2:17" s="67" customFormat="1" ht="15.95" thickBot="1">
      <c r="B20" s="301" t="s">
        <v>4</v>
      </c>
      <c r="C20" s="302" t="s">
        <v>929</v>
      </c>
      <c r="D20" s="302" t="s">
        <v>550</v>
      </c>
      <c r="E20" s="303" t="s">
        <v>507</v>
      </c>
      <c r="F20" s="303" t="s">
        <v>505</v>
      </c>
      <c r="G20" s="303" t="s">
        <v>507</v>
      </c>
      <c r="H20" s="304">
        <v>3</v>
      </c>
      <c r="I20" s="305">
        <v>0</v>
      </c>
      <c r="J20" s="305">
        <v>110</v>
      </c>
      <c r="K20" s="305">
        <v>12</v>
      </c>
      <c r="L20" s="306" t="s">
        <v>928</v>
      </c>
      <c r="M20" s="306" t="s">
        <v>929</v>
      </c>
      <c r="N20" s="306"/>
      <c r="O20" s="306"/>
      <c r="P20" s="307" t="str">
        <f t="shared" si="0"/>
        <v>TID_DRAGON_CHINESE_3_NAME</v>
      </c>
      <c r="Q20" s="308" t="str">
        <f t="shared" si="1"/>
        <v>TID_DRAGON_CHINESE_3_DESC</v>
      </c>
    </row>
    <row r="21" spans="2:17" s="67" customFormat="1">
      <c r="B21" s="293" t="s">
        <v>4</v>
      </c>
      <c r="C21" s="294" t="s">
        <v>650</v>
      </c>
      <c r="D21" s="294" t="s">
        <v>551</v>
      </c>
      <c r="E21" s="295"/>
      <c r="F21" s="295"/>
      <c r="G21" s="295"/>
      <c r="H21" s="296">
        <v>0</v>
      </c>
      <c r="I21" s="297">
        <v>0</v>
      </c>
      <c r="J21" s="297">
        <v>0</v>
      </c>
      <c r="K21" s="297">
        <v>0</v>
      </c>
      <c r="L21" s="298" t="s">
        <v>922</v>
      </c>
      <c r="M21" s="298" t="s">
        <v>650</v>
      </c>
      <c r="N21" s="298"/>
      <c r="O21" s="298"/>
      <c r="P21" s="299" t="str">
        <f t="shared" si="0"/>
        <v>TID_DRAGON_REPTILE_0_NAME</v>
      </c>
      <c r="Q21" s="300" t="str">
        <f t="shared" si="1"/>
        <v>TID_DRAGON_REPTILE_0_DESC</v>
      </c>
    </row>
    <row r="22" spans="2:17" s="67" customFormat="1">
      <c r="B22" s="309" t="s">
        <v>4</v>
      </c>
      <c r="C22" s="310" t="s">
        <v>819</v>
      </c>
      <c r="D22" s="310" t="s">
        <v>551</v>
      </c>
      <c r="E22" s="311" t="s">
        <v>498</v>
      </c>
      <c r="F22" s="311" t="s">
        <v>505</v>
      </c>
      <c r="G22" s="311" t="s">
        <v>498</v>
      </c>
      <c r="H22" s="312">
        <v>1</v>
      </c>
      <c r="I22" s="313">
        <v>7590</v>
      </c>
      <c r="J22" s="313">
        <v>0</v>
      </c>
      <c r="K22" s="313">
        <v>4</v>
      </c>
      <c r="L22" s="314" t="s">
        <v>924</v>
      </c>
      <c r="M22" s="314" t="s">
        <v>819</v>
      </c>
      <c r="N22" s="314"/>
      <c r="O22" s="314"/>
      <c r="P22" s="315" t="str">
        <f t="shared" si="0"/>
        <v>TID_DRAGON_REPTILE_1_NAME</v>
      </c>
      <c r="Q22" s="316" t="str">
        <f t="shared" si="1"/>
        <v>TID_DRAGON_REPTILE_1_DESC</v>
      </c>
    </row>
    <row r="23" spans="2:17" s="67" customFormat="1">
      <c r="B23" s="309" t="s">
        <v>4</v>
      </c>
      <c r="C23" s="310" t="s">
        <v>820</v>
      </c>
      <c r="D23" s="310" t="s">
        <v>551</v>
      </c>
      <c r="E23" s="311" t="s">
        <v>498</v>
      </c>
      <c r="F23" s="311" t="s">
        <v>498</v>
      </c>
      <c r="G23" s="311" t="s">
        <v>507</v>
      </c>
      <c r="H23" s="312">
        <v>2</v>
      </c>
      <c r="I23" s="313">
        <v>10120</v>
      </c>
      <c r="J23" s="313">
        <v>0</v>
      </c>
      <c r="K23" s="313">
        <v>8</v>
      </c>
      <c r="L23" s="314" t="s">
        <v>926</v>
      </c>
      <c r="M23" s="314" t="s">
        <v>820</v>
      </c>
      <c r="N23" s="314"/>
      <c r="O23" s="314"/>
      <c r="P23" s="315" t="str">
        <f t="shared" si="0"/>
        <v>TID_DRAGON_REPTILE_2_NAME</v>
      </c>
      <c r="Q23" s="316" t="str">
        <f t="shared" si="1"/>
        <v>TID_DRAGON_REPTILE_2_DESC</v>
      </c>
    </row>
    <row r="24" spans="2:17" s="67" customFormat="1" ht="15.95" thickBot="1">
      <c r="B24" s="301" t="s">
        <v>4</v>
      </c>
      <c r="C24" s="302" t="s">
        <v>930</v>
      </c>
      <c r="D24" s="302" t="s">
        <v>551</v>
      </c>
      <c r="E24" s="303" t="s">
        <v>512</v>
      </c>
      <c r="F24" s="303" t="s">
        <v>500</v>
      </c>
      <c r="G24" s="303" t="s">
        <v>491</v>
      </c>
      <c r="H24" s="304">
        <v>3</v>
      </c>
      <c r="I24" s="305">
        <v>0</v>
      </c>
      <c r="J24" s="305">
        <v>110</v>
      </c>
      <c r="K24" s="305">
        <v>12</v>
      </c>
      <c r="L24" s="306" t="s">
        <v>928</v>
      </c>
      <c r="M24" s="306" t="s">
        <v>930</v>
      </c>
      <c r="N24" s="306"/>
      <c r="O24" s="306"/>
      <c r="P24" s="307" t="str">
        <f t="shared" si="0"/>
        <v>TID_DRAGON_REPTILE_3_NAME</v>
      </c>
      <c r="Q24" s="308" t="str">
        <f t="shared" si="1"/>
        <v>TID_DRAGON_REPTILE_3_DESC</v>
      </c>
    </row>
    <row r="25" spans="2:17" s="67" customFormat="1">
      <c r="B25" s="293" t="s">
        <v>4</v>
      </c>
      <c r="C25" s="294" t="s">
        <v>651</v>
      </c>
      <c r="D25" s="294" t="s">
        <v>552</v>
      </c>
      <c r="E25" s="295"/>
      <c r="F25" s="295"/>
      <c r="G25" s="295"/>
      <c r="H25" s="296">
        <v>0</v>
      </c>
      <c r="I25" s="297">
        <v>0</v>
      </c>
      <c r="J25" s="297">
        <v>0</v>
      </c>
      <c r="K25" s="297">
        <v>0</v>
      </c>
      <c r="L25" s="298" t="s">
        <v>922</v>
      </c>
      <c r="M25" s="298" t="s">
        <v>651</v>
      </c>
      <c r="N25" s="298"/>
      <c r="O25" s="298"/>
      <c r="P25" s="299" t="str">
        <f t="shared" si="0"/>
        <v>TID_DRAGON_CLASSIC_0_NAME</v>
      </c>
      <c r="Q25" s="300" t="str">
        <f t="shared" si="1"/>
        <v>TID_DRAGON_CLASSIC_0_DESC</v>
      </c>
    </row>
    <row r="26" spans="2:17" s="67" customFormat="1">
      <c r="B26" s="309" t="s">
        <v>4</v>
      </c>
      <c r="C26" s="310" t="s">
        <v>821</v>
      </c>
      <c r="D26" s="310" t="s">
        <v>552</v>
      </c>
      <c r="E26" s="311" t="s">
        <v>490</v>
      </c>
      <c r="F26" s="311" t="s">
        <v>505</v>
      </c>
      <c r="G26" s="311" t="s">
        <v>491</v>
      </c>
      <c r="H26" s="312">
        <v>1</v>
      </c>
      <c r="I26" s="313">
        <v>8730</v>
      </c>
      <c r="J26" s="313">
        <v>0</v>
      </c>
      <c r="K26" s="313">
        <v>3</v>
      </c>
      <c r="L26" s="314" t="s">
        <v>924</v>
      </c>
      <c r="M26" s="314" t="s">
        <v>821</v>
      </c>
      <c r="N26" s="314"/>
      <c r="O26" s="314"/>
      <c r="P26" s="315" t="str">
        <f t="shared" si="0"/>
        <v>TID_DRAGON_CLASSIC_1_NAME</v>
      </c>
      <c r="Q26" s="316" t="str">
        <f t="shared" si="1"/>
        <v>TID_DRAGON_CLASSIC_1_DESC</v>
      </c>
    </row>
    <row r="27" spans="2:17" s="67" customFormat="1">
      <c r="B27" s="309" t="s">
        <v>4</v>
      </c>
      <c r="C27" s="310" t="s">
        <v>822</v>
      </c>
      <c r="D27" s="310" t="s">
        <v>552</v>
      </c>
      <c r="E27" s="311" t="s">
        <v>500</v>
      </c>
      <c r="F27" s="311" t="s">
        <v>491</v>
      </c>
      <c r="G27" s="311" t="s">
        <v>492</v>
      </c>
      <c r="H27" s="312">
        <v>2</v>
      </c>
      <c r="I27" s="313">
        <v>10910</v>
      </c>
      <c r="J27" s="313">
        <v>0</v>
      </c>
      <c r="K27" s="313">
        <v>6</v>
      </c>
      <c r="L27" s="314" t="s">
        <v>926</v>
      </c>
      <c r="M27" s="314" t="s">
        <v>822</v>
      </c>
      <c r="N27" s="314"/>
      <c r="O27" s="314"/>
      <c r="P27" s="315" t="str">
        <f t="shared" si="0"/>
        <v>TID_DRAGON_CLASSIC_2_NAME</v>
      </c>
      <c r="Q27" s="316" t="str">
        <f t="shared" si="1"/>
        <v>TID_DRAGON_CLASSIC_2_DESC</v>
      </c>
    </row>
    <row r="28" spans="2:17" s="67" customFormat="1">
      <c r="B28" s="309" t="s">
        <v>4</v>
      </c>
      <c r="C28" s="310" t="s">
        <v>823</v>
      </c>
      <c r="D28" s="310" t="s">
        <v>552</v>
      </c>
      <c r="E28" s="311" t="s">
        <v>492</v>
      </c>
      <c r="F28" s="311" t="s">
        <v>502</v>
      </c>
      <c r="G28" s="311" t="s">
        <v>491</v>
      </c>
      <c r="H28" s="312">
        <v>3</v>
      </c>
      <c r="I28" s="313">
        <v>13090</v>
      </c>
      <c r="J28" s="313">
        <v>0</v>
      </c>
      <c r="K28" s="313">
        <v>9</v>
      </c>
      <c r="L28" s="306" t="s">
        <v>928</v>
      </c>
      <c r="M28" s="306" t="s">
        <v>823</v>
      </c>
      <c r="N28" s="306"/>
      <c r="O28" s="306"/>
      <c r="P28" s="315" t="str">
        <f t="shared" si="0"/>
        <v>TID_DRAGON_CLASSIC_3_NAME</v>
      </c>
      <c r="Q28" s="316" t="str">
        <f t="shared" si="1"/>
        <v>TID_DRAGON_CLASSIC_3_DESC</v>
      </c>
    </row>
    <row r="29" spans="2:17" s="67" customFormat="1" ht="15.95" thickBot="1">
      <c r="B29" s="301" t="s">
        <v>4</v>
      </c>
      <c r="C29" s="302" t="s">
        <v>931</v>
      </c>
      <c r="D29" s="302" t="s">
        <v>552</v>
      </c>
      <c r="E29" s="303" t="s">
        <v>491</v>
      </c>
      <c r="F29" s="303" t="s">
        <v>512</v>
      </c>
      <c r="G29" s="303" t="s">
        <v>498</v>
      </c>
      <c r="H29" s="304">
        <v>4</v>
      </c>
      <c r="I29" s="305">
        <v>0</v>
      </c>
      <c r="J29" s="305">
        <v>110</v>
      </c>
      <c r="K29" s="305">
        <v>12</v>
      </c>
      <c r="L29" s="306" t="s">
        <v>932</v>
      </c>
      <c r="M29" s="306" t="s">
        <v>931</v>
      </c>
      <c r="N29" s="306"/>
      <c r="O29" s="306"/>
      <c r="P29" s="307" t="str">
        <f t="shared" si="0"/>
        <v>TID_DRAGON_CLASSIC_4_NAME</v>
      </c>
      <c r="Q29" s="308" t="str">
        <f t="shared" si="1"/>
        <v>TID_DRAGON_CLASSIC_4_DESC</v>
      </c>
    </row>
    <row r="30" spans="2:17" s="67" customFormat="1">
      <c r="B30" s="293" t="s">
        <v>4</v>
      </c>
      <c r="C30" s="294" t="s">
        <v>652</v>
      </c>
      <c r="D30" s="294" t="s">
        <v>553</v>
      </c>
      <c r="E30" s="295"/>
      <c r="F30" s="295"/>
      <c r="G30" s="295"/>
      <c r="H30" s="296">
        <v>0</v>
      </c>
      <c r="I30" s="297">
        <v>0</v>
      </c>
      <c r="J30" s="297">
        <v>0</v>
      </c>
      <c r="K30" s="297">
        <v>0</v>
      </c>
      <c r="L30" s="298" t="s">
        <v>922</v>
      </c>
      <c r="M30" s="298" t="s">
        <v>652</v>
      </c>
      <c r="N30" s="298"/>
      <c r="O30" s="298"/>
      <c r="P30" s="299" t="str">
        <f t="shared" si="0"/>
        <v>TID_DRAGON_DEVIL_0_NAME</v>
      </c>
      <c r="Q30" s="300" t="str">
        <f t="shared" si="1"/>
        <v>TID_DRAGON_DEVIL_0_DESC</v>
      </c>
    </row>
    <row r="31" spans="2:17" s="67" customFormat="1">
      <c r="B31" s="309" t="s">
        <v>4</v>
      </c>
      <c r="C31" s="310" t="s">
        <v>824</v>
      </c>
      <c r="D31" s="310" t="s">
        <v>553</v>
      </c>
      <c r="E31" s="311" t="s">
        <v>505</v>
      </c>
      <c r="F31" s="311" t="s">
        <v>502</v>
      </c>
      <c r="G31" s="311" t="s">
        <v>498</v>
      </c>
      <c r="H31" s="312">
        <v>1</v>
      </c>
      <c r="I31" s="313">
        <v>12730</v>
      </c>
      <c r="J31" s="313">
        <v>0</v>
      </c>
      <c r="K31" s="313">
        <v>4</v>
      </c>
      <c r="L31" s="314" t="s">
        <v>924</v>
      </c>
      <c r="M31" s="314" t="s">
        <v>824</v>
      </c>
      <c r="N31" s="314"/>
      <c r="O31" s="314"/>
      <c r="P31" s="315" t="str">
        <f t="shared" si="0"/>
        <v>TID_DRAGON_DEVIL_1_NAME</v>
      </c>
      <c r="Q31" s="316" t="str">
        <f t="shared" si="1"/>
        <v>TID_DRAGON_DEVIL_1_DESC</v>
      </c>
    </row>
    <row r="32" spans="2:17" s="67" customFormat="1">
      <c r="B32" s="309" t="s">
        <v>4</v>
      </c>
      <c r="C32" s="310" t="s">
        <v>825</v>
      </c>
      <c r="D32" s="310" t="s">
        <v>553</v>
      </c>
      <c r="E32" s="311" t="s">
        <v>502</v>
      </c>
      <c r="F32" s="311" t="s">
        <v>498</v>
      </c>
      <c r="G32" s="311" t="s">
        <v>505</v>
      </c>
      <c r="H32" s="312">
        <v>2</v>
      </c>
      <c r="I32" s="313">
        <v>15910</v>
      </c>
      <c r="J32" s="313">
        <v>0</v>
      </c>
      <c r="K32" s="313">
        <v>8</v>
      </c>
      <c r="L32" s="314" t="s">
        <v>926</v>
      </c>
      <c r="M32" s="314" t="s">
        <v>825</v>
      </c>
      <c r="N32" s="314"/>
      <c r="O32" s="314"/>
      <c r="P32" s="315" t="str">
        <f t="shared" si="0"/>
        <v>TID_DRAGON_DEVIL_2_NAME</v>
      </c>
      <c r="Q32" s="316" t="str">
        <f t="shared" si="1"/>
        <v>TID_DRAGON_DEVIL_2_DESC</v>
      </c>
    </row>
    <row r="33" spans="2:17" s="67" customFormat="1">
      <c r="B33" s="309" t="s">
        <v>4</v>
      </c>
      <c r="C33" s="310" t="s">
        <v>826</v>
      </c>
      <c r="D33" s="310" t="s">
        <v>553</v>
      </c>
      <c r="E33" s="311" t="s">
        <v>507</v>
      </c>
      <c r="F33" s="311" t="s">
        <v>491</v>
      </c>
      <c r="G33" s="311" t="s">
        <v>491</v>
      </c>
      <c r="H33" s="312">
        <v>3</v>
      </c>
      <c r="I33" s="313">
        <v>19090</v>
      </c>
      <c r="J33" s="313">
        <v>0</v>
      </c>
      <c r="K33" s="313">
        <v>12</v>
      </c>
      <c r="L33" s="306" t="s">
        <v>928</v>
      </c>
      <c r="M33" s="306" t="s">
        <v>826</v>
      </c>
      <c r="N33" s="306"/>
      <c r="O33" s="306"/>
      <c r="P33" s="315" t="str">
        <f t="shared" si="0"/>
        <v>TID_DRAGON_DEVIL_3_NAME</v>
      </c>
      <c r="Q33" s="316" t="str">
        <f t="shared" si="1"/>
        <v>TID_DRAGON_DEVIL_3_DESC</v>
      </c>
    </row>
    <row r="34" spans="2:17" s="67" customFormat="1" ht="15.75" thickBot="1">
      <c r="B34" s="301" t="s">
        <v>4</v>
      </c>
      <c r="C34" s="302" t="s">
        <v>933</v>
      </c>
      <c r="D34" s="302" t="s">
        <v>553</v>
      </c>
      <c r="E34" s="303" t="s">
        <v>512</v>
      </c>
      <c r="F34" s="303" t="s">
        <v>492</v>
      </c>
      <c r="G34" s="303" t="s">
        <v>500</v>
      </c>
      <c r="H34" s="304">
        <v>4</v>
      </c>
      <c r="I34" s="305">
        <v>0</v>
      </c>
      <c r="J34" s="305">
        <v>110</v>
      </c>
      <c r="K34" s="305">
        <v>16</v>
      </c>
      <c r="L34" s="306" t="s">
        <v>932</v>
      </c>
      <c r="M34" s="306" t="s">
        <v>933</v>
      </c>
      <c r="N34" s="306"/>
      <c r="O34" s="306"/>
      <c r="P34" s="307" t="str">
        <f t="shared" si="0"/>
        <v>TID_DRAGON_DEVIL_4_NAME</v>
      </c>
      <c r="Q34" s="308" t="str">
        <f t="shared" si="1"/>
        <v>TID_DRAGON_DEVIL_4_DESC</v>
      </c>
    </row>
    <row r="35" spans="2:17" s="67" customFormat="1">
      <c r="B35" s="293" t="s">
        <v>4</v>
      </c>
      <c r="C35" s="294" t="s">
        <v>653</v>
      </c>
      <c r="D35" s="294" t="s">
        <v>554</v>
      </c>
      <c r="E35" s="295"/>
      <c r="F35" s="295"/>
      <c r="G35" s="295"/>
      <c r="H35" s="296">
        <v>0</v>
      </c>
      <c r="I35" s="297">
        <v>0</v>
      </c>
      <c r="J35" s="297">
        <v>0</v>
      </c>
      <c r="K35" s="297">
        <v>0</v>
      </c>
      <c r="L35" s="298" t="s">
        <v>922</v>
      </c>
      <c r="M35" s="298" t="s">
        <v>653</v>
      </c>
      <c r="N35" s="298"/>
      <c r="O35" s="298"/>
      <c r="P35" s="299" t="str">
        <f t="shared" si="0"/>
        <v>TID_DRAGON_BALROG_0_NAME</v>
      </c>
      <c r="Q35" s="300" t="str">
        <f t="shared" si="1"/>
        <v>TID_DRAGON_BALROG_0_DESC</v>
      </c>
    </row>
    <row r="36" spans="2:17" s="67" customFormat="1">
      <c r="B36" s="309" t="s">
        <v>4</v>
      </c>
      <c r="C36" s="310" t="s">
        <v>827</v>
      </c>
      <c r="D36" s="310" t="s">
        <v>554</v>
      </c>
      <c r="E36" s="311" t="s">
        <v>512</v>
      </c>
      <c r="F36" s="311" t="s">
        <v>505</v>
      </c>
      <c r="G36" s="311" t="s">
        <v>500</v>
      </c>
      <c r="H36" s="312">
        <v>1</v>
      </c>
      <c r="I36" s="313">
        <v>17830</v>
      </c>
      <c r="J36" s="313">
        <v>0</v>
      </c>
      <c r="K36" s="313">
        <v>4</v>
      </c>
      <c r="L36" s="314" t="s">
        <v>924</v>
      </c>
      <c r="M36" s="314" t="s">
        <v>827</v>
      </c>
      <c r="N36" s="314"/>
      <c r="O36" s="314"/>
      <c r="P36" s="315" t="str">
        <f t="shared" si="0"/>
        <v>TID_DRAGON_BALROG_1_NAME</v>
      </c>
      <c r="Q36" s="316" t="str">
        <f t="shared" si="1"/>
        <v>TID_DRAGON_BALROG_1_DESC</v>
      </c>
    </row>
    <row r="37" spans="2:17" s="67" customFormat="1">
      <c r="B37" s="309" t="s">
        <v>4</v>
      </c>
      <c r="C37" s="310" t="s">
        <v>829</v>
      </c>
      <c r="D37" s="310" t="s">
        <v>554</v>
      </c>
      <c r="E37" s="311" t="s">
        <v>507</v>
      </c>
      <c r="F37" s="311" t="s">
        <v>491</v>
      </c>
      <c r="G37" s="311" t="s">
        <v>491</v>
      </c>
      <c r="H37" s="312">
        <v>2</v>
      </c>
      <c r="I37" s="313">
        <v>22290</v>
      </c>
      <c r="J37" s="313">
        <v>0</v>
      </c>
      <c r="K37" s="313">
        <v>8</v>
      </c>
      <c r="L37" s="314" t="s">
        <v>926</v>
      </c>
      <c r="M37" s="314" t="s">
        <v>829</v>
      </c>
      <c r="N37" s="314"/>
      <c r="O37" s="314"/>
      <c r="P37" s="315" t="str">
        <f t="shared" si="0"/>
        <v>TID_DRAGON_BALROG_2_NAME</v>
      </c>
      <c r="Q37" s="316" t="str">
        <f t="shared" si="1"/>
        <v>TID_DRAGON_BALROG_2_DESC</v>
      </c>
    </row>
    <row r="38" spans="2:17" s="67" customFormat="1">
      <c r="B38" s="309" t="s">
        <v>4</v>
      </c>
      <c r="C38" s="310" t="s">
        <v>828</v>
      </c>
      <c r="D38" s="310" t="s">
        <v>554</v>
      </c>
      <c r="E38" s="311" t="s">
        <v>500</v>
      </c>
      <c r="F38" s="311" t="s">
        <v>498</v>
      </c>
      <c r="G38" s="311" t="s">
        <v>492</v>
      </c>
      <c r="H38" s="312">
        <v>3</v>
      </c>
      <c r="I38" s="313">
        <v>26750</v>
      </c>
      <c r="J38" s="313">
        <v>0</v>
      </c>
      <c r="K38" s="313">
        <v>12</v>
      </c>
      <c r="L38" s="306" t="s">
        <v>928</v>
      </c>
      <c r="M38" s="306" t="s">
        <v>828</v>
      </c>
      <c r="N38" s="306"/>
      <c r="O38" s="306"/>
      <c r="P38" s="315" t="str">
        <f t="shared" si="0"/>
        <v>TID_DRAGON_BALROG_3_NAME</v>
      </c>
      <c r="Q38" s="316" t="str">
        <f t="shared" si="1"/>
        <v>TID_DRAGON_BALROG_3_DESC</v>
      </c>
    </row>
    <row r="39" spans="2:17" s="67" customFormat="1" ht="15.75" thickBot="1">
      <c r="B39" s="301" t="s">
        <v>4</v>
      </c>
      <c r="C39" s="302" t="s">
        <v>934</v>
      </c>
      <c r="D39" s="302" t="s">
        <v>554</v>
      </c>
      <c r="E39" s="303" t="s">
        <v>492</v>
      </c>
      <c r="F39" s="303" t="s">
        <v>498</v>
      </c>
      <c r="G39" s="303" t="s">
        <v>492</v>
      </c>
      <c r="H39" s="304">
        <v>4</v>
      </c>
      <c r="I39" s="305">
        <v>0</v>
      </c>
      <c r="J39" s="305">
        <v>160</v>
      </c>
      <c r="K39" s="305">
        <v>16</v>
      </c>
      <c r="L39" s="306" t="s">
        <v>932</v>
      </c>
      <c r="M39" s="306" t="s">
        <v>934</v>
      </c>
      <c r="N39" s="306"/>
      <c r="O39" s="306"/>
      <c r="P39" s="307" t="str">
        <f t="shared" si="0"/>
        <v>TID_DRAGON_BALROG_4_NAME</v>
      </c>
      <c r="Q39" s="308" t="str">
        <f t="shared" si="1"/>
        <v>TID_DRAGON_BALROG_4_DESC</v>
      </c>
    </row>
    <row r="40" spans="2:17" s="67" customFormat="1">
      <c r="B40" s="293" t="s">
        <v>4</v>
      </c>
      <c r="C40" s="294" t="s">
        <v>654</v>
      </c>
      <c r="D40" s="294" t="s">
        <v>555</v>
      </c>
      <c r="E40" s="295"/>
      <c r="F40" s="295"/>
      <c r="G40" s="295"/>
      <c r="H40" s="296">
        <v>0</v>
      </c>
      <c r="I40" s="297">
        <v>0</v>
      </c>
      <c r="J40" s="297">
        <v>0</v>
      </c>
      <c r="K40" s="297">
        <v>0</v>
      </c>
      <c r="L40" s="298" t="s">
        <v>922</v>
      </c>
      <c r="M40" s="298" t="s">
        <v>654</v>
      </c>
      <c r="N40" s="298"/>
      <c r="O40" s="298"/>
      <c r="P40" s="299" t="str">
        <f t="shared" si="0"/>
        <v>TID_DRAGON_TITAN_0_NAME</v>
      </c>
      <c r="Q40" s="300" t="str">
        <f t="shared" si="1"/>
        <v>TID_DRAGON_TITAN_0_DESC</v>
      </c>
    </row>
    <row r="41" spans="2:17" s="67" customFormat="1">
      <c r="B41" s="309" t="s">
        <v>4</v>
      </c>
      <c r="C41" s="310" t="s">
        <v>830</v>
      </c>
      <c r="D41" s="310" t="s">
        <v>555</v>
      </c>
      <c r="E41" s="311" t="s">
        <v>502</v>
      </c>
      <c r="F41" s="311" t="s">
        <v>505</v>
      </c>
      <c r="G41" s="311" t="s">
        <v>491</v>
      </c>
      <c r="H41" s="312">
        <v>1</v>
      </c>
      <c r="I41" s="313">
        <v>24190</v>
      </c>
      <c r="J41" s="313">
        <v>0</v>
      </c>
      <c r="K41" s="313">
        <v>4</v>
      </c>
      <c r="L41" s="314" t="s">
        <v>924</v>
      </c>
      <c r="M41" s="314" t="s">
        <v>830</v>
      </c>
      <c r="N41" s="314"/>
      <c r="O41" s="314"/>
      <c r="P41" s="315" t="str">
        <f t="shared" si="0"/>
        <v>TID_DRAGON_TITAN_1_NAME</v>
      </c>
      <c r="Q41" s="316" t="str">
        <f t="shared" si="1"/>
        <v>TID_DRAGON_TITAN_1_DESC</v>
      </c>
    </row>
    <row r="42" spans="2:17" s="67" customFormat="1">
      <c r="B42" s="309" t="s">
        <v>4</v>
      </c>
      <c r="C42" s="310" t="s">
        <v>831</v>
      </c>
      <c r="D42" s="310" t="s">
        <v>555</v>
      </c>
      <c r="E42" s="311" t="s">
        <v>502</v>
      </c>
      <c r="F42" s="311" t="s">
        <v>507</v>
      </c>
      <c r="G42" s="311" t="s">
        <v>492</v>
      </c>
      <c r="H42" s="312">
        <v>2</v>
      </c>
      <c r="I42" s="313">
        <v>30240</v>
      </c>
      <c r="J42" s="313">
        <v>0</v>
      </c>
      <c r="K42" s="313">
        <v>8</v>
      </c>
      <c r="L42" s="314" t="s">
        <v>926</v>
      </c>
      <c r="M42" s="314" t="s">
        <v>831</v>
      </c>
      <c r="N42" s="314"/>
      <c r="O42" s="314"/>
      <c r="P42" s="315" t="str">
        <f t="shared" si="0"/>
        <v>TID_DRAGON_TITAN_2_NAME</v>
      </c>
      <c r="Q42" s="316" t="str">
        <f t="shared" si="1"/>
        <v>TID_DRAGON_TITAN_2_DESC</v>
      </c>
    </row>
    <row r="43" spans="2:17" s="67" customFormat="1">
      <c r="B43" s="309" t="s">
        <v>4</v>
      </c>
      <c r="C43" s="310" t="s">
        <v>832</v>
      </c>
      <c r="D43" s="310" t="s">
        <v>555</v>
      </c>
      <c r="E43" s="311" t="s">
        <v>498</v>
      </c>
      <c r="F43" s="311" t="s">
        <v>512</v>
      </c>
      <c r="G43" s="311" t="s">
        <v>505</v>
      </c>
      <c r="H43" s="312">
        <v>3</v>
      </c>
      <c r="I43" s="313">
        <v>36290</v>
      </c>
      <c r="J43" s="313">
        <v>0</v>
      </c>
      <c r="K43" s="313">
        <v>12</v>
      </c>
      <c r="L43" s="306" t="s">
        <v>928</v>
      </c>
      <c r="M43" s="306" t="s">
        <v>832</v>
      </c>
      <c r="N43" s="306"/>
      <c r="O43" s="306"/>
      <c r="P43" s="315" t="str">
        <f t="shared" si="0"/>
        <v>TID_DRAGON_TITAN_3_NAME</v>
      </c>
      <c r="Q43" s="316" t="str">
        <f t="shared" si="1"/>
        <v>TID_DRAGON_TITAN_3_DESC</v>
      </c>
    </row>
    <row r="44" spans="2:17" s="67" customFormat="1">
      <c r="B44" s="309" t="s">
        <v>4</v>
      </c>
      <c r="C44" s="310" t="s">
        <v>935</v>
      </c>
      <c r="D44" s="310" t="s">
        <v>555</v>
      </c>
      <c r="E44" s="311" t="s">
        <v>507</v>
      </c>
      <c r="F44" s="311" t="s">
        <v>491</v>
      </c>
      <c r="G44" s="311" t="s">
        <v>502</v>
      </c>
      <c r="H44" s="312">
        <v>4</v>
      </c>
      <c r="I44" s="313">
        <v>0</v>
      </c>
      <c r="J44" s="313">
        <v>160</v>
      </c>
      <c r="K44" s="313">
        <v>16</v>
      </c>
      <c r="L44" s="306" t="s">
        <v>932</v>
      </c>
      <c r="M44" s="306" t="s">
        <v>935</v>
      </c>
      <c r="N44" s="306"/>
      <c r="O44" s="306"/>
      <c r="P44" s="315" t="str">
        <f t="shared" si="0"/>
        <v>TID_DRAGON_TITAN_4_NAME</v>
      </c>
      <c r="Q44" s="316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4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7"/>
      <c r="G3" s="337"/>
      <c r="H3" s="195"/>
      <c r="I3" s="174"/>
      <c r="J3" s="173"/>
      <c r="K3" s="173"/>
    </row>
    <row r="4" spans="2:12" ht="131.1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95" thickBot="1"/>
    <row r="26" spans="2:11" s="67" customFormat="1" ht="24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6.9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95" thickBot="1"/>
    <row r="8" spans="1:11" ht="24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4.9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abSelected="1" topLeftCell="A10" zoomScale="98" zoomScaleNormal="98" zoomScalePageLayoutView="98" workbookViewId="0">
      <pane xSplit="3" topLeftCell="T1" activePane="topRight" state="frozen"/>
      <selection pane="topRight" activeCell="Y13" sqref="Y1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95" thickBot="1"/>
    <row r="2" spans="2:43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3.1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95" thickBot="1"/>
    <row r="13" spans="2:43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05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7"/>
      <c r="AO14" s="317"/>
      <c r="AP14" s="317"/>
      <c r="AQ14" s="317"/>
    </row>
    <row r="15" spans="2:43" ht="158.1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168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8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9">
        <v>3.0000000000000001E-3</v>
      </c>
      <c r="AM16" s="132">
        <v>5.0000000000000001E-3</v>
      </c>
      <c r="AN16" s="247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9">
        <v>3.0000000000000001E-3</v>
      </c>
      <c r="AM17" s="132">
        <v>5.0000000000000001E-3</v>
      </c>
      <c r="AN17" s="247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9">
        <v>3.0000000000000001E-3</v>
      </c>
      <c r="AM18" s="132">
        <v>5.0000000000000001E-3</v>
      </c>
      <c r="AN18" s="247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9">
        <v>3.0000000000000001E-3</v>
      </c>
      <c r="AM19" s="132">
        <v>5.0000000000000001E-3</v>
      </c>
      <c r="AN19" s="247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9">
        <v>3.0000000000000001E-3</v>
      </c>
      <c r="AM20" s="132">
        <v>5.0000000000000001E-3</v>
      </c>
      <c r="AN20" s="247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9">
        <v>3.0000000000000001E-3</v>
      </c>
      <c r="AM21" s="132">
        <v>5.0000000000000001E-3</v>
      </c>
      <c r="AN21" s="247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9">
        <v>3.0000000000000001E-3</v>
      </c>
      <c r="AM22" s="132">
        <v>5.0000000000000001E-3</v>
      </c>
      <c r="AN22" s="247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9">
        <v>3.0000000000000001E-3</v>
      </c>
      <c r="AM23" s="132">
        <v>5.0000000000000001E-3</v>
      </c>
      <c r="AN23" s="247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9">
        <v>3.0000000000000001E-3</v>
      </c>
      <c r="AM24" s="132">
        <v>5.0000000000000001E-3</v>
      </c>
      <c r="AN24" s="247">
        <v>17</v>
      </c>
      <c r="AO24" s="13">
        <v>6.55</v>
      </c>
      <c r="AP24" s="13">
        <v>13.97</v>
      </c>
      <c r="AQ24" s="13">
        <v>0.28000000000000003</v>
      </c>
    </row>
    <row r="25" spans="2:43" ht="15.9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9">
        <v>3.0000000000000001E-3</v>
      </c>
      <c r="AM25" s="132">
        <v>5.0000000000000001E-3</v>
      </c>
      <c r="AN25" s="247">
        <v>17</v>
      </c>
      <c r="AO25" s="13">
        <v>6.55</v>
      </c>
      <c r="AP25" s="13">
        <v>13.97</v>
      </c>
      <c r="AQ25" s="13">
        <v>0.28000000000000003</v>
      </c>
    </row>
    <row r="26" spans="2:43" s="243" customFormat="1" ht="24.95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1" t="s">
        <v>801</v>
      </c>
      <c r="M26" s="322"/>
      <c r="N26" s="322"/>
      <c r="O26" s="323"/>
      <c r="P26" s="324" t="s">
        <v>802</v>
      </c>
      <c r="Q26" s="325"/>
      <c r="R26" s="325"/>
      <c r="S26" s="325"/>
      <c r="T26" s="325"/>
      <c r="U26" s="326"/>
      <c r="V26" s="327" t="s">
        <v>803</v>
      </c>
      <c r="W26" s="328"/>
      <c r="X26" s="335" t="s">
        <v>808</v>
      </c>
      <c r="Y26" s="336"/>
      <c r="Z26" s="329" t="s">
        <v>807</v>
      </c>
      <c r="AA26" s="330"/>
      <c r="AB26" s="331"/>
      <c r="AC26" s="332" t="s">
        <v>804</v>
      </c>
      <c r="AD26" s="333"/>
      <c r="AE26" s="333"/>
      <c r="AF26" s="334"/>
      <c r="AG26" s="244" t="s">
        <v>805</v>
      </c>
      <c r="AH26" s="242"/>
      <c r="AI26" s="242"/>
      <c r="AN26" s="318" t="s">
        <v>809</v>
      </c>
      <c r="AO26" s="319"/>
      <c r="AP26" s="319"/>
      <c r="AQ26" s="320"/>
    </row>
    <row r="28" spans="2:43" ht="15.95" thickBot="1"/>
    <row r="29" spans="2:43" ht="24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35.94999999999999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95" thickBot="1"/>
    <row r="2" spans="2:7" ht="24">
      <c r="B2" s="12" t="s">
        <v>836</v>
      </c>
      <c r="C2" s="12"/>
      <c r="D2" s="12"/>
      <c r="E2" s="12"/>
      <c r="F2" s="12"/>
      <c r="G2" s="12"/>
    </row>
    <row r="3" spans="2:7">
      <c r="B3" s="256"/>
      <c r="C3" s="256"/>
    </row>
    <row r="4" spans="2:7" ht="81.95">
      <c r="B4" s="143" t="s">
        <v>862</v>
      </c>
      <c r="C4" s="144" t="s">
        <v>5</v>
      </c>
    </row>
    <row r="5" spans="2:7">
      <c r="B5" s="250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46" workbookViewId="0">
      <pane xSplit="3" topLeftCell="D1" activePane="topRight" state="frozen"/>
      <selection activeCell="A16" sqref="A16"/>
      <selection pane="topRight" activeCell="N57" sqref="N5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95" thickBot="1"/>
    <row r="2" spans="2:24" ht="24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05">
      <c r="B3" s="153" t="s">
        <v>482</v>
      </c>
      <c r="C3" s="198"/>
      <c r="D3" s="198"/>
      <c r="E3" s="198"/>
      <c r="F3" s="337"/>
      <c r="G3" s="337"/>
      <c r="H3" s="198"/>
      <c r="I3" s="174"/>
      <c r="J3" s="173"/>
    </row>
    <row r="4" spans="2:24" ht="129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95" thickBot="1"/>
    <row r="17" spans="1:32" ht="24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7"/>
      <c r="G18" s="33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3.95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2" t="s">
        <v>456</v>
      </c>
      <c r="AA19" s="149" t="s">
        <v>38</v>
      </c>
      <c r="AB19" s="262" t="s">
        <v>177</v>
      </c>
      <c r="AC19" s="210" t="s">
        <v>516</v>
      </c>
      <c r="AD19" s="149" t="s">
        <v>517</v>
      </c>
      <c r="AE19" s="149" t="s">
        <v>518</v>
      </c>
      <c r="AF19" s="280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4">
        <v>0.2</v>
      </c>
      <c r="X20" s="274">
        <v>0.05</v>
      </c>
      <c r="Y20" s="274">
        <v>0</v>
      </c>
      <c r="Z20" s="268">
        <v>0</v>
      </c>
      <c r="AA20" s="270" t="s">
        <v>878</v>
      </c>
      <c r="AB20" s="263"/>
      <c r="AC20" s="255" t="s">
        <v>907</v>
      </c>
      <c r="AD20" s="255" t="s">
        <v>914</v>
      </c>
      <c r="AE20" s="255" t="s">
        <v>481</v>
      </c>
      <c r="AF20" s="255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4">
        <v>0.1</v>
      </c>
      <c r="X21" s="274">
        <v>0.1</v>
      </c>
      <c r="Y21" s="274">
        <v>1</v>
      </c>
      <c r="Z21" s="268">
        <v>0</v>
      </c>
      <c r="AA21" s="270" t="s">
        <v>879</v>
      </c>
      <c r="AB21" s="263"/>
      <c r="AC21" s="255" t="s">
        <v>908</v>
      </c>
      <c r="AD21" s="255" t="s">
        <v>914</v>
      </c>
      <c r="AE21" s="255" t="s">
        <v>481</v>
      </c>
      <c r="AF21" s="255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4">
        <v>0.05</v>
      </c>
      <c r="X22" s="274">
        <v>0.05</v>
      </c>
      <c r="Y22" s="274">
        <v>0</v>
      </c>
      <c r="Z22" s="268">
        <v>0</v>
      </c>
      <c r="AA22" s="255" t="s">
        <v>900</v>
      </c>
      <c r="AB22" s="263"/>
      <c r="AC22" s="255" t="s">
        <v>910</v>
      </c>
      <c r="AD22" s="255" t="s">
        <v>914</v>
      </c>
      <c r="AE22" s="255" t="s">
        <v>481</v>
      </c>
      <c r="AF22" s="255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4">
        <v>0.05</v>
      </c>
      <c r="X23" s="274">
        <v>0.05</v>
      </c>
      <c r="Y23" s="274">
        <v>0</v>
      </c>
      <c r="Z23" s="268">
        <v>0</v>
      </c>
      <c r="AA23" s="255" t="s">
        <v>904</v>
      </c>
      <c r="AB23" s="263"/>
      <c r="AC23" s="255" t="s">
        <v>911</v>
      </c>
      <c r="AD23" s="255" t="s">
        <v>914</v>
      </c>
      <c r="AE23" s="255" t="s">
        <v>481</v>
      </c>
      <c r="AF23" s="255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4">
        <v>0.05</v>
      </c>
      <c r="X24" s="274">
        <v>0.05</v>
      </c>
      <c r="Y24" s="274">
        <v>0</v>
      </c>
      <c r="Z24" s="268">
        <v>0</v>
      </c>
      <c r="AA24" s="255" t="s">
        <v>905</v>
      </c>
      <c r="AB24" s="263"/>
      <c r="AC24" s="255" t="s">
        <v>912</v>
      </c>
      <c r="AD24" s="255" t="s">
        <v>914</v>
      </c>
      <c r="AE24" s="255" t="s">
        <v>481</v>
      </c>
      <c r="AF24" s="255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4">
        <v>0.05</v>
      </c>
      <c r="X25" s="274">
        <v>0.05</v>
      </c>
      <c r="Y25" s="274">
        <v>0</v>
      </c>
      <c r="Z25" s="268">
        <v>0</v>
      </c>
      <c r="AA25" s="255" t="s">
        <v>906</v>
      </c>
      <c r="AB25" s="263"/>
      <c r="AC25" s="255" t="s">
        <v>912</v>
      </c>
      <c r="AD25" s="255" t="s">
        <v>914</v>
      </c>
      <c r="AE25" s="255" t="s">
        <v>481</v>
      </c>
      <c r="AF25" s="255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4">
        <v>0.25</v>
      </c>
      <c r="X26" s="274">
        <v>0.25</v>
      </c>
      <c r="Y26" s="274">
        <v>0</v>
      </c>
      <c r="Z26" s="268">
        <v>0</v>
      </c>
      <c r="AA26" s="270" t="s">
        <v>789</v>
      </c>
      <c r="AB26" s="263"/>
      <c r="AC26" s="255" t="s">
        <v>912</v>
      </c>
      <c r="AD26" s="255" t="s">
        <v>914</v>
      </c>
      <c r="AE26" s="255" t="s">
        <v>481</v>
      </c>
      <c r="AF26" s="255"/>
    </row>
    <row r="27" spans="1:32" s="27" customFormat="1">
      <c r="B27" s="265" t="s">
        <v>4</v>
      </c>
      <c r="C27" s="265" t="s">
        <v>354</v>
      </c>
      <c r="D27" s="265" t="s">
        <v>433</v>
      </c>
      <c r="E27" s="266">
        <v>11</v>
      </c>
      <c r="F27" s="266">
        <v>2</v>
      </c>
      <c r="G27" s="266">
        <v>0</v>
      </c>
      <c r="H27" s="266">
        <v>2</v>
      </c>
      <c r="I27" s="266">
        <v>0</v>
      </c>
      <c r="J27" s="266">
        <v>1</v>
      </c>
      <c r="K27" s="266">
        <v>0.16</v>
      </c>
      <c r="L27" s="266">
        <v>0</v>
      </c>
      <c r="M27" s="267" t="b">
        <v>1</v>
      </c>
      <c r="N27" s="267">
        <v>0</v>
      </c>
      <c r="O27" s="267">
        <v>1</v>
      </c>
      <c r="P27" s="267" t="b">
        <v>1</v>
      </c>
      <c r="Q27" s="267">
        <v>0</v>
      </c>
      <c r="R27" s="267" t="b">
        <v>0</v>
      </c>
      <c r="S27" s="267">
        <v>0</v>
      </c>
      <c r="T27" s="267" t="b">
        <v>0</v>
      </c>
      <c r="U27" s="267">
        <v>0</v>
      </c>
      <c r="V27" s="267">
        <v>1</v>
      </c>
      <c r="W27" s="268">
        <v>0.25</v>
      </c>
      <c r="X27" s="268">
        <v>0.25</v>
      </c>
      <c r="Y27" s="268">
        <v>0</v>
      </c>
      <c r="Z27" s="268">
        <v>0</v>
      </c>
      <c r="AA27" s="263" t="s">
        <v>888</v>
      </c>
      <c r="AB27" s="263"/>
      <c r="AC27" s="269" t="s">
        <v>521</v>
      </c>
      <c r="AD27" s="269" t="s">
        <v>914</v>
      </c>
      <c r="AE27" s="269" t="s">
        <v>481</v>
      </c>
      <c r="AF27" s="269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4">
        <v>0.05</v>
      </c>
      <c r="X28" s="274">
        <v>0.05</v>
      </c>
      <c r="Y28" s="274">
        <v>0</v>
      </c>
      <c r="Z28" s="268">
        <v>0</v>
      </c>
      <c r="AA28" s="270" t="s">
        <v>897</v>
      </c>
      <c r="AB28" s="263"/>
      <c r="AC28" s="255" t="s">
        <v>913</v>
      </c>
      <c r="AD28" s="255" t="s">
        <v>914</v>
      </c>
      <c r="AE28" s="255" t="s">
        <v>481</v>
      </c>
      <c r="AF28" s="255"/>
    </row>
    <row r="29" spans="1:32">
      <c r="A29" s="260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4">
        <v>0.05</v>
      </c>
      <c r="X29" s="274">
        <v>0.05</v>
      </c>
      <c r="Y29" s="274">
        <v>0</v>
      </c>
      <c r="Z29" s="268">
        <v>0</v>
      </c>
      <c r="AA29" s="255" t="s">
        <v>899</v>
      </c>
      <c r="AB29" s="263"/>
      <c r="AC29" s="255" t="s">
        <v>913</v>
      </c>
      <c r="AD29" s="255" t="s">
        <v>914</v>
      </c>
      <c r="AE29" s="255" t="s">
        <v>481</v>
      </c>
      <c r="AF29" s="255"/>
    </row>
    <row r="30" spans="1:32">
      <c r="A30" s="260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4">
        <v>0.05</v>
      </c>
      <c r="X30" s="274">
        <v>0.05</v>
      </c>
      <c r="Y30" s="274">
        <v>0</v>
      </c>
      <c r="Z30" s="268">
        <v>0</v>
      </c>
      <c r="AA30" s="255" t="s">
        <v>898</v>
      </c>
      <c r="AB30" s="263"/>
      <c r="AC30" s="255" t="s">
        <v>913</v>
      </c>
      <c r="AD30" s="255" t="s">
        <v>914</v>
      </c>
      <c r="AE30" s="255" t="s">
        <v>481</v>
      </c>
      <c r="AF30" s="255"/>
    </row>
    <row r="31" spans="1:32">
      <c r="A31" s="260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4">
        <v>0.05</v>
      </c>
      <c r="X31" s="274">
        <v>0.05</v>
      </c>
      <c r="Y31" s="274">
        <v>1</v>
      </c>
      <c r="Z31" s="268">
        <v>0</v>
      </c>
      <c r="AA31" s="270" t="s">
        <v>880</v>
      </c>
      <c r="AB31" s="263"/>
      <c r="AC31" s="255" t="s">
        <v>913</v>
      </c>
      <c r="AD31" s="255" t="s">
        <v>914</v>
      </c>
      <c r="AE31" s="255" t="s">
        <v>481</v>
      </c>
      <c r="AF31" s="255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4">
        <v>0.25</v>
      </c>
      <c r="X32" s="274">
        <v>0.25</v>
      </c>
      <c r="Y32" s="274">
        <v>0</v>
      </c>
      <c r="Z32" s="268">
        <v>0</v>
      </c>
      <c r="AA32" s="255" t="s">
        <v>787</v>
      </c>
      <c r="AB32" s="263"/>
      <c r="AC32" s="255" t="s">
        <v>796</v>
      </c>
      <c r="AD32" s="255" t="s">
        <v>914</v>
      </c>
      <c r="AE32" s="255" t="s">
        <v>481</v>
      </c>
      <c r="AF32" s="255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4">
        <v>0</v>
      </c>
      <c r="X33" s="274">
        <v>0</v>
      </c>
      <c r="Y33" s="274">
        <v>1</v>
      </c>
      <c r="Z33" s="268">
        <v>0</v>
      </c>
      <c r="AA33" s="255" t="s">
        <v>896</v>
      </c>
      <c r="AB33" s="263"/>
      <c r="AC33" s="255" t="s">
        <v>913</v>
      </c>
      <c r="AD33" s="255" t="s">
        <v>914</v>
      </c>
      <c r="AE33" s="255" t="s">
        <v>481</v>
      </c>
      <c r="AF33" s="255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4">
        <v>0.25</v>
      </c>
      <c r="X34" s="274">
        <v>0.25</v>
      </c>
      <c r="Y34" s="274">
        <v>0</v>
      </c>
      <c r="Z34" s="268">
        <v>0</v>
      </c>
      <c r="AA34" s="270" t="s">
        <v>788</v>
      </c>
      <c r="AB34" s="263"/>
      <c r="AC34" s="255" t="s">
        <v>797</v>
      </c>
      <c r="AD34" s="255" t="s">
        <v>914</v>
      </c>
      <c r="AE34" s="255" t="s">
        <v>481</v>
      </c>
      <c r="AF34" s="255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4">
        <v>0.25</v>
      </c>
      <c r="X35" s="274">
        <v>0.25</v>
      </c>
      <c r="Y35" s="274">
        <v>0</v>
      </c>
      <c r="Z35" s="268">
        <v>0</v>
      </c>
      <c r="AA35" s="255" t="s">
        <v>881</v>
      </c>
      <c r="AB35" s="263"/>
      <c r="AC35" s="255" t="s">
        <v>522</v>
      </c>
      <c r="AD35" s="255" t="s">
        <v>914</v>
      </c>
      <c r="AE35" s="255" t="s">
        <v>481</v>
      </c>
      <c r="AF35" s="255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4">
        <v>0.1</v>
      </c>
      <c r="X36" s="274">
        <v>0.1</v>
      </c>
      <c r="Y36" s="274">
        <v>0</v>
      </c>
      <c r="Z36" s="268">
        <v>0</v>
      </c>
      <c r="AA36" s="270" t="s">
        <v>790</v>
      </c>
      <c r="AB36" s="263"/>
      <c r="AC36" s="255" t="s">
        <v>523</v>
      </c>
      <c r="AD36" s="255" t="s">
        <v>914</v>
      </c>
      <c r="AE36" s="255" t="s">
        <v>481</v>
      </c>
      <c r="AF36" s="255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4">
        <v>0</v>
      </c>
      <c r="X37" s="274">
        <v>0</v>
      </c>
      <c r="Y37" s="274">
        <v>0</v>
      </c>
      <c r="Z37" s="268">
        <v>0</v>
      </c>
      <c r="AA37" s="270" t="s">
        <v>882</v>
      </c>
      <c r="AB37" s="263"/>
      <c r="AC37" s="255" t="s">
        <v>797</v>
      </c>
      <c r="AD37" s="255" t="s">
        <v>914</v>
      </c>
      <c r="AE37" s="255" t="s">
        <v>481</v>
      </c>
      <c r="AF37" s="255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4">
        <v>0</v>
      </c>
      <c r="X38" s="274">
        <v>0</v>
      </c>
      <c r="Y38" s="274">
        <v>1</v>
      </c>
      <c r="Z38" s="268">
        <v>0</v>
      </c>
      <c r="AA38" s="270" t="s">
        <v>883</v>
      </c>
      <c r="AB38" s="263"/>
      <c r="AC38" s="255" t="s">
        <v>797</v>
      </c>
      <c r="AD38" s="255" t="s">
        <v>914</v>
      </c>
      <c r="AE38" s="255" t="s">
        <v>481</v>
      </c>
      <c r="AF38" s="255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4">
        <v>0</v>
      </c>
      <c r="X39" s="274">
        <v>0</v>
      </c>
      <c r="Y39" s="274">
        <v>1</v>
      </c>
      <c r="Z39" s="268">
        <v>0</v>
      </c>
      <c r="AA39" s="270" t="s">
        <v>884</v>
      </c>
      <c r="AB39" s="263"/>
      <c r="AC39" s="255" t="s">
        <v>797</v>
      </c>
      <c r="AD39" s="255" t="s">
        <v>914</v>
      </c>
      <c r="AE39" s="255" t="s">
        <v>481</v>
      </c>
      <c r="AF39" s="255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4">
        <v>0.05</v>
      </c>
      <c r="X40" s="274">
        <v>0.05</v>
      </c>
      <c r="Y40" s="274">
        <v>0</v>
      </c>
      <c r="Z40" s="268">
        <v>0</v>
      </c>
      <c r="AA40" s="270" t="s">
        <v>895</v>
      </c>
      <c r="AB40" s="263"/>
      <c r="AC40" s="255" t="s">
        <v>521</v>
      </c>
      <c r="AD40" s="255" t="s">
        <v>914</v>
      </c>
      <c r="AE40" s="255" t="s">
        <v>481</v>
      </c>
      <c r="AF40" s="255"/>
    </row>
    <row r="41" spans="2:32" s="27" customFormat="1">
      <c r="B41" s="257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5">
        <v>0</v>
      </c>
      <c r="X41" s="275">
        <v>0</v>
      </c>
      <c r="Y41" s="275">
        <v>0</v>
      </c>
      <c r="Z41" s="273">
        <v>0</v>
      </c>
      <c r="AA41" s="271" t="s">
        <v>791</v>
      </c>
      <c r="AB41" s="264"/>
      <c r="AC41" s="254" t="s">
        <v>797</v>
      </c>
      <c r="AD41" s="254" t="s">
        <v>914</v>
      </c>
      <c r="AE41" s="254" t="s">
        <v>481</v>
      </c>
      <c r="AF41" s="254"/>
    </row>
    <row r="42" spans="2:32" s="27" customFormat="1">
      <c r="B42" s="257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5">
        <v>0</v>
      </c>
      <c r="X42" s="275">
        <v>0</v>
      </c>
      <c r="Y42" s="275">
        <v>0</v>
      </c>
      <c r="Z42" s="273">
        <v>0</v>
      </c>
      <c r="AA42" s="271" t="s">
        <v>792</v>
      </c>
      <c r="AB42" s="264"/>
      <c r="AC42" s="254" t="s">
        <v>797</v>
      </c>
      <c r="AD42" s="254" t="s">
        <v>914</v>
      </c>
      <c r="AE42" s="254" t="s">
        <v>481</v>
      </c>
      <c r="AF42" s="254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4">
        <v>0.5</v>
      </c>
      <c r="X43" s="274">
        <v>0.5</v>
      </c>
      <c r="Y43" s="274">
        <v>1</v>
      </c>
      <c r="Z43" s="268">
        <v>0</v>
      </c>
      <c r="AA43" s="255" t="s">
        <v>480</v>
      </c>
      <c r="AB43" s="263"/>
      <c r="AC43" s="255" t="s">
        <v>524</v>
      </c>
      <c r="AD43" s="255" t="s">
        <v>914</v>
      </c>
      <c r="AE43" s="255" t="s">
        <v>481</v>
      </c>
      <c r="AF43" s="255"/>
    </row>
    <row r="44" spans="2:32" s="27" customFormat="1">
      <c r="B44" s="257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5">
        <v>0.25</v>
      </c>
      <c r="X44" s="275">
        <v>0.25</v>
      </c>
      <c r="Y44" s="275">
        <v>0.7</v>
      </c>
      <c r="Z44" s="273">
        <v>0</v>
      </c>
      <c r="AA44" s="271" t="s">
        <v>793</v>
      </c>
      <c r="AB44" s="264"/>
      <c r="AC44" s="254" t="s">
        <v>915</v>
      </c>
      <c r="AD44" s="254" t="s">
        <v>914</v>
      </c>
      <c r="AE44" s="254" t="s">
        <v>481</v>
      </c>
      <c r="AF44" s="254"/>
    </row>
    <row r="45" spans="2:32">
      <c r="B45" s="257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5">
        <v>0.25</v>
      </c>
      <c r="X45" s="275">
        <v>0.25</v>
      </c>
      <c r="Y45" s="275">
        <v>0.8</v>
      </c>
      <c r="Z45" s="273">
        <v>0</v>
      </c>
      <c r="AA45" s="271" t="s">
        <v>894</v>
      </c>
      <c r="AB45" s="264"/>
      <c r="AC45" s="254" t="s">
        <v>915</v>
      </c>
      <c r="AD45" s="254" t="s">
        <v>914</v>
      </c>
      <c r="AE45" s="254" t="s">
        <v>481</v>
      </c>
      <c r="AF45" s="254"/>
    </row>
    <row r="46" spans="2:32" s="27" customFormat="1">
      <c r="B46" s="257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5">
        <v>0.25</v>
      </c>
      <c r="X46" s="275">
        <v>0.25</v>
      </c>
      <c r="Y46" s="275">
        <v>0.75</v>
      </c>
      <c r="Z46" s="273">
        <v>0</v>
      </c>
      <c r="AA46" s="271" t="s">
        <v>893</v>
      </c>
      <c r="AB46" s="264"/>
      <c r="AC46" s="254" t="s">
        <v>915</v>
      </c>
      <c r="AD46" s="254" t="s">
        <v>914</v>
      </c>
      <c r="AE46" s="254" t="s">
        <v>481</v>
      </c>
      <c r="AF46" s="254"/>
    </row>
    <row r="47" spans="2:32" s="27" customFormat="1">
      <c r="B47" s="257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5">
        <v>0.25</v>
      </c>
      <c r="X47" s="275">
        <v>0.25</v>
      </c>
      <c r="Y47" s="275">
        <v>0</v>
      </c>
      <c r="Z47" s="273">
        <v>0</v>
      </c>
      <c r="AA47" s="271" t="s">
        <v>794</v>
      </c>
      <c r="AB47" s="264"/>
      <c r="AC47" s="254" t="s">
        <v>915</v>
      </c>
      <c r="AD47" s="254" t="s">
        <v>914</v>
      </c>
      <c r="AE47" s="254" t="s">
        <v>481</v>
      </c>
      <c r="AF47" s="254"/>
    </row>
    <row r="48" spans="2:32" s="27" customFormat="1">
      <c r="B48" s="257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5">
        <v>0.25</v>
      </c>
      <c r="X48" s="275">
        <v>0.25</v>
      </c>
      <c r="Y48" s="275">
        <v>0</v>
      </c>
      <c r="Z48" s="273">
        <v>0</v>
      </c>
      <c r="AA48" s="271" t="s">
        <v>794</v>
      </c>
      <c r="AB48" s="264"/>
      <c r="AC48" s="254" t="s">
        <v>915</v>
      </c>
      <c r="AD48" s="254" t="s">
        <v>914</v>
      </c>
      <c r="AE48" s="254" t="s">
        <v>481</v>
      </c>
      <c r="AF48" s="254"/>
    </row>
    <row r="49" spans="1:32" s="27" customFormat="1">
      <c r="A49" s="261"/>
      <c r="B49" s="257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5">
        <v>0.25</v>
      </c>
      <c r="X49" s="275">
        <v>0.25</v>
      </c>
      <c r="Y49" s="275">
        <v>0</v>
      </c>
      <c r="Z49" s="273">
        <v>0</v>
      </c>
      <c r="AA49" s="271" t="s">
        <v>892</v>
      </c>
      <c r="AB49" s="264"/>
      <c r="AC49" s="254" t="s">
        <v>915</v>
      </c>
      <c r="AD49" s="254" t="s">
        <v>914</v>
      </c>
      <c r="AE49" s="254" t="s">
        <v>481</v>
      </c>
      <c r="AF49" s="254"/>
    </row>
    <row r="50" spans="1:32" s="27" customFormat="1">
      <c r="B50" s="257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5">
        <v>0</v>
      </c>
      <c r="X50" s="275">
        <v>0</v>
      </c>
      <c r="Y50" s="275">
        <v>0.6</v>
      </c>
      <c r="Z50" s="273">
        <v>0</v>
      </c>
      <c r="AA50" s="271" t="s">
        <v>795</v>
      </c>
      <c r="AB50" s="264"/>
      <c r="AC50" s="254" t="s">
        <v>915</v>
      </c>
      <c r="AD50" s="254" t="s">
        <v>914</v>
      </c>
      <c r="AE50" s="254" t="s">
        <v>481</v>
      </c>
      <c r="AF50" s="254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4">
        <v>0.25</v>
      </c>
      <c r="X51" s="274">
        <v>0.25</v>
      </c>
      <c r="Y51" s="274">
        <v>1</v>
      </c>
      <c r="Z51" s="268">
        <v>0</v>
      </c>
      <c r="AA51" s="270" t="s">
        <v>886</v>
      </c>
      <c r="AB51" s="263"/>
      <c r="AC51" s="255" t="s">
        <v>909</v>
      </c>
      <c r="AD51" s="255" t="s">
        <v>909</v>
      </c>
      <c r="AE51" s="255" t="s">
        <v>916</v>
      </c>
      <c r="AF51" s="255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4">
        <v>0.25</v>
      </c>
      <c r="X52" s="274">
        <v>0.25</v>
      </c>
      <c r="Y52" s="274">
        <v>1</v>
      </c>
      <c r="Z52" s="268">
        <v>0.25</v>
      </c>
      <c r="AA52" s="270" t="s">
        <v>887</v>
      </c>
      <c r="AB52" s="263"/>
      <c r="AC52" s="255" t="s">
        <v>909</v>
      </c>
      <c r="AD52" s="255" t="s">
        <v>909</v>
      </c>
      <c r="AE52" s="255" t="s">
        <v>917</v>
      </c>
      <c r="AF52" s="255" t="s">
        <v>920</v>
      </c>
    </row>
    <row r="54" spans="1:32" ht="15.95" thickBot="1"/>
    <row r="55" spans="1:32" ht="24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1"/>
      <c r="C56" s="251"/>
      <c r="D56" s="253"/>
      <c r="E56" s="251"/>
      <c r="F56" s="251"/>
      <c r="G56" s="337"/>
      <c r="H56" s="337"/>
      <c r="I56" s="174" t="s">
        <v>452</v>
      </c>
      <c r="J56" s="174"/>
      <c r="K56" s="251"/>
      <c r="N56" s="5" t="s">
        <v>520</v>
      </c>
      <c r="AA56" s="174"/>
      <c r="AB56" s="174"/>
      <c r="AC56" s="174"/>
      <c r="AD56" s="174"/>
    </row>
    <row r="57" spans="1:32" ht="123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8">
        <v>0</v>
      </c>
      <c r="G58" s="258">
        <v>1</v>
      </c>
      <c r="H58" s="258">
        <v>2</v>
      </c>
      <c r="I58" s="258">
        <v>0</v>
      </c>
      <c r="J58" s="258">
        <v>0</v>
      </c>
      <c r="K58" s="255" t="s">
        <v>460</v>
      </c>
      <c r="L58" s="255" t="s">
        <v>890</v>
      </c>
      <c r="M58" s="255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8">
        <v>0</v>
      </c>
      <c r="G59" s="258">
        <v>1</v>
      </c>
      <c r="H59" s="258">
        <v>2</v>
      </c>
      <c r="I59" s="258">
        <v>0</v>
      </c>
      <c r="J59" s="258">
        <v>0</v>
      </c>
      <c r="K59" s="255" t="s">
        <v>546</v>
      </c>
      <c r="L59" s="255" t="s">
        <v>890</v>
      </c>
      <c r="M59" s="255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8">
        <v>0</v>
      </c>
      <c r="G60" s="258">
        <v>1</v>
      </c>
      <c r="H60" s="258">
        <v>2</v>
      </c>
      <c r="I60" s="258">
        <v>0</v>
      </c>
      <c r="J60" s="258">
        <v>0</v>
      </c>
      <c r="K60" s="255" t="s">
        <v>546</v>
      </c>
      <c r="L60" s="255" t="s">
        <v>890</v>
      </c>
      <c r="M60" s="255" t="s">
        <v>891</v>
      </c>
      <c r="N60" s="67"/>
    </row>
    <row r="61" spans="1:32" s="27" customFormat="1">
      <c r="A61" s="261"/>
      <c r="B61" s="13" t="s">
        <v>4</v>
      </c>
      <c r="C61" s="13" t="s">
        <v>873</v>
      </c>
      <c r="D61" s="13" t="s">
        <v>437</v>
      </c>
      <c r="E61" s="20" t="b">
        <v>1</v>
      </c>
      <c r="F61" s="258">
        <v>0</v>
      </c>
      <c r="G61" s="258">
        <v>1</v>
      </c>
      <c r="H61" s="258">
        <v>2</v>
      </c>
      <c r="I61" s="258">
        <v>0</v>
      </c>
      <c r="J61" s="258">
        <v>0</v>
      </c>
      <c r="K61" s="255" t="s">
        <v>546</v>
      </c>
      <c r="L61" s="255" t="s">
        <v>890</v>
      </c>
      <c r="M61" s="255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8">
        <v>0</v>
      </c>
      <c r="G62" s="258">
        <v>1</v>
      </c>
      <c r="H62" s="258">
        <v>2</v>
      </c>
      <c r="I62" s="258">
        <v>0</v>
      </c>
      <c r="J62" s="258">
        <v>0</v>
      </c>
      <c r="K62" s="255" t="s">
        <v>469</v>
      </c>
      <c r="L62" s="255" t="s">
        <v>890</v>
      </c>
      <c r="M62" s="255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6" t="b">
        <v>1</v>
      </c>
      <c r="F63" s="277">
        <v>0</v>
      </c>
      <c r="G63" s="277">
        <v>1</v>
      </c>
      <c r="H63" s="277">
        <v>2</v>
      </c>
      <c r="I63" s="277">
        <v>0</v>
      </c>
      <c r="J63" s="277">
        <v>0</v>
      </c>
      <c r="K63" s="254" t="s">
        <v>474</v>
      </c>
      <c r="L63" s="254" t="s">
        <v>890</v>
      </c>
      <c r="M63" s="254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6" t="b">
        <v>1</v>
      </c>
      <c r="F64" s="277">
        <v>0</v>
      </c>
      <c r="G64" s="277">
        <v>1</v>
      </c>
      <c r="H64" s="277">
        <v>2</v>
      </c>
      <c r="I64" s="277">
        <v>0</v>
      </c>
      <c r="J64" s="277">
        <v>0</v>
      </c>
      <c r="K64" s="254" t="s">
        <v>542</v>
      </c>
      <c r="L64" s="254" t="s">
        <v>890</v>
      </c>
      <c r="M64" s="254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6" t="b">
        <v>1</v>
      </c>
      <c r="F65" s="277">
        <v>0</v>
      </c>
      <c r="G65" s="277">
        <v>1</v>
      </c>
      <c r="H65" s="277">
        <v>2</v>
      </c>
      <c r="I65" s="277">
        <v>0</v>
      </c>
      <c r="J65" s="277">
        <v>0</v>
      </c>
      <c r="K65" s="254" t="s">
        <v>475</v>
      </c>
      <c r="L65" s="254" t="s">
        <v>890</v>
      </c>
      <c r="M65" s="254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6" t="b">
        <v>1</v>
      </c>
      <c r="F66" s="277">
        <v>0</v>
      </c>
      <c r="G66" s="277">
        <v>1</v>
      </c>
      <c r="H66" s="277">
        <v>2</v>
      </c>
      <c r="I66" s="277">
        <v>0</v>
      </c>
      <c r="J66" s="277">
        <v>0</v>
      </c>
      <c r="K66" s="254" t="s">
        <v>476</v>
      </c>
      <c r="L66" s="254" t="s">
        <v>890</v>
      </c>
      <c r="M66" s="254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6" t="b">
        <v>1</v>
      </c>
      <c r="F67" s="277">
        <v>0</v>
      </c>
      <c r="G67" s="277">
        <v>1</v>
      </c>
      <c r="H67" s="277">
        <v>2</v>
      </c>
      <c r="I67" s="277">
        <v>0</v>
      </c>
      <c r="J67" s="277">
        <v>0</v>
      </c>
      <c r="K67" s="254" t="s">
        <v>543</v>
      </c>
      <c r="L67" s="254" t="s">
        <v>890</v>
      </c>
      <c r="M67" s="254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6" t="b">
        <v>1</v>
      </c>
      <c r="F68" s="277">
        <v>0</v>
      </c>
      <c r="G68" s="277">
        <v>1</v>
      </c>
      <c r="H68" s="277">
        <v>2</v>
      </c>
      <c r="I68" s="277">
        <v>0</v>
      </c>
      <c r="J68" s="277">
        <v>0</v>
      </c>
      <c r="K68" s="254" t="s">
        <v>458</v>
      </c>
      <c r="L68" s="254" t="s">
        <v>890</v>
      </c>
      <c r="M68" s="254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6" t="b">
        <v>1</v>
      </c>
      <c r="F69" s="277">
        <v>0</v>
      </c>
      <c r="G69" s="277">
        <v>1</v>
      </c>
      <c r="H69" s="277">
        <v>2</v>
      </c>
      <c r="I69" s="277">
        <v>0</v>
      </c>
      <c r="J69" s="277">
        <v>0</v>
      </c>
      <c r="K69" s="254" t="s">
        <v>458</v>
      </c>
      <c r="L69" s="254" t="s">
        <v>890</v>
      </c>
      <c r="M69" s="254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6" t="b">
        <v>1</v>
      </c>
      <c r="F70" s="277">
        <v>0</v>
      </c>
      <c r="G70" s="277">
        <v>1</v>
      </c>
      <c r="H70" s="277">
        <v>2</v>
      </c>
      <c r="I70" s="277">
        <v>0</v>
      </c>
      <c r="J70" s="277">
        <v>0</v>
      </c>
      <c r="K70" s="254" t="s">
        <v>471</v>
      </c>
      <c r="L70" s="254" t="s">
        <v>890</v>
      </c>
      <c r="M70" s="254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6" t="b">
        <v>1</v>
      </c>
      <c r="F71" s="277">
        <v>0</v>
      </c>
      <c r="G71" s="277">
        <v>1</v>
      </c>
      <c r="H71" s="277">
        <v>2</v>
      </c>
      <c r="I71" s="277">
        <v>0</v>
      </c>
      <c r="J71" s="277">
        <v>0</v>
      </c>
      <c r="K71" s="254" t="s">
        <v>471</v>
      </c>
      <c r="L71" s="254" t="s">
        <v>890</v>
      </c>
      <c r="M71" s="254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6" t="b">
        <v>1</v>
      </c>
      <c r="F72" s="277">
        <v>0</v>
      </c>
      <c r="G72" s="277">
        <v>1</v>
      </c>
      <c r="H72" s="277">
        <v>2</v>
      </c>
      <c r="I72" s="277">
        <v>0</v>
      </c>
      <c r="J72" s="277">
        <v>0</v>
      </c>
      <c r="K72" s="254" t="s">
        <v>471</v>
      </c>
      <c r="L72" s="254" t="s">
        <v>890</v>
      </c>
      <c r="M72" s="254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6" t="b">
        <v>1</v>
      </c>
      <c r="F73" s="277">
        <v>0</v>
      </c>
      <c r="G73" s="277">
        <v>1</v>
      </c>
      <c r="H73" s="277">
        <v>2</v>
      </c>
      <c r="I73" s="277">
        <v>0</v>
      </c>
      <c r="J73" s="277">
        <v>0</v>
      </c>
      <c r="K73" s="254" t="s">
        <v>471</v>
      </c>
      <c r="L73" s="254" t="s">
        <v>890</v>
      </c>
      <c r="M73" s="254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6" t="b">
        <v>1</v>
      </c>
      <c r="F74" s="277">
        <v>0</v>
      </c>
      <c r="G74" s="277">
        <v>1</v>
      </c>
      <c r="H74" s="277">
        <v>2</v>
      </c>
      <c r="I74" s="277">
        <v>0</v>
      </c>
      <c r="J74" s="277">
        <v>0</v>
      </c>
      <c r="K74" s="254" t="s">
        <v>471</v>
      </c>
      <c r="L74" s="254" t="s">
        <v>890</v>
      </c>
      <c r="M74" s="254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6" t="b">
        <v>1</v>
      </c>
      <c r="F75" s="277">
        <v>0</v>
      </c>
      <c r="G75" s="277">
        <v>1</v>
      </c>
      <c r="H75" s="277">
        <v>2</v>
      </c>
      <c r="I75" s="277">
        <v>0</v>
      </c>
      <c r="J75" s="277">
        <v>0</v>
      </c>
      <c r="K75" s="254" t="s">
        <v>478</v>
      </c>
      <c r="L75" s="254" t="s">
        <v>890</v>
      </c>
      <c r="M75" s="254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6" t="b">
        <v>1</v>
      </c>
      <c r="F76" s="277">
        <v>0</v>
      </c>
      <c r="G76" s="277">
        <v>1</v>
      </c>
      <c r="H76" s="277">
        <v>2</v>
      </c>
      <c r="I76" s="277">
        <v>0</v>
      </c>
      <c r="J76" s="277">
        <v>0</v>
      </c>
      <c r="K76" s="254" t="s">
        <v>545</v>
      </c>
      <c r="L76" s="254" t="s">
        <v>890</v>
      </c>
      <c r="M76" s="254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6" t="b">
        <v>1</v>
      </c>
      <c r="F77" s="277">
        <v>0</v>
      </c>
      <c r="G77" s="277">
        <v>1</v>
      </c>
      <c r="H77" s="277">
        <v>2</v>
      </c>
      <c r="I77" s="277">
        <v>0</v>
      </c>
      <c r="J77" s="277">
        <v>0</v>
      </c>
      <c r="K77" s="254" t="s">
        <v>477</v>
      </c>
      <c r="L77" s="254" t="s">
        <v>890</v>
      </c>
      <c r="M77" s="254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8">
        <v>0</v>
      </c>
      <c r="G78" s="258">
        <v>1</v>
      </c>
      <c r="H78" s="258">
        <v>2</v>
      </c>
      <c r="I78" s="258">
        <v>0</v>
      </c>
      <c r="J78" s="258">
        <v>0</v>
      </c>
      <c r="K78" s="255" t="s">
        <v>885</v>
      </c>
      <c r="L78" s="255" t="s">
        <v>889</v>
      </c>
      <c r="M78" s="255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6" t="b">
        <v>1</v>
      </c>
      <c r="F79" s="277">
        <v>0</v>
      </c>
      <c r="G79" s="277">
        <v>1</v>
      </c>
      <c r="H79" s="277">
        <v>2</v>
      </c>
      <c r="I79" s="277">
        <v>0</v>
      </c>
      <c r="J79" s="277">
        <v>0</v>
      </c>
      <c r="K79" s="254" t="s">
        <v>467</v>
      </c>
      <c r="L79" s="254" t="s">
        <v>890</v>
      </c>
      <c r="M79" s="254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6" t="b">
        <v>1</v>
      </c>
      <c r="F80" s="277">
        <v>0</v>
      </c>
      <c r="G80" s="277">
        <v>1</v>
      </c>
      <c r="H80" s="277">
        <v>2</v>
      </c>
      <c r="I80" s="277">
        <v>0</v>
      </c>
      <c r="J80" s="277">
        <v>0</v>
      </c>
      <c r="K80" s="254" t="s">
        <v>467</v>
      </c>
      <c r="L80" s="254" t="s">
        <v>890</v>
      </c>
      <c r="M80" s="254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6" t="b">
        <v>1</v>
      </c>
      <c r="F81" s="277">
        <v>0</v>
      </c>
      <c r="G81" s="277">
        <v>1</v>
      </c>
      <c r="H81" s="277">
        <v>2</v>
      </c>
      <c r="I81" s="277">
        <v>0</v>
      </c>
      <c r="J81" s="277">
        <v>0</v>
      </c>
      <c r="K81" s="254" t="s">
        <v>467</v>
      </c>
      <c r="L81" s="254" t="s">
        <v>890</v>
      </c>
      <c r="M81" s="254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6" t="b">
        <v>1</v>
      </c>
      <c r="F82" s="277">
        <v>0</v>
      </c>
      <c r="G82" s="277">
        <v>1</v>
      </c>
      <c r="H82" s="277">
        <v>2</v>
      </c>
      <c r="I82" s="277">
        <v>0</v>
      </c>
      <c r="J82" s="277">
        <v>0</v>
      </c>
      <c r="K82" s="254" t="s">
        <v>467</v>
      </c>
      <c r="L82" s="254" t="s">
        <v>890</v>
      </c>
      <c r="M82" s="254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6" t="b">
        <v>1</v>
      </c>
      <c r="F83" s="277">
        <v>0</v>
      </c>
      <c r="G83" s="277">
        <v>1</v>
      </c>
      <c r="H83" s="277">
        <v>2</v>
      </c>
      <c r="I83" s="277">
        <v>0</v>
      </c>
      <c r="J83" s="277">
        <v>0</v>
      </c>
      <c r="K83" s="254" t="s">
        <v>467</v>
      </c>
      <c r="L83" s="254" t="s">
        <v>890</v>
      </c>
      <c r="M83" s="254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8" t="b">
        <v>1</v>
      </c>
      <c r="F84" s="277">
        <v>0</v>
      </c>
      <c r="G84" s="277">
        <v>1</v>
      </c>
      <c r="H84" s="277">
        <v>2</v>
      </c>
      <c r="I84" s="277">
        <v>0</v>
      </c>
      <c r="J84" s="277">
        <v>0</v>
      </c>
      <c r="K84" s="254" t="s">
        <v>467</v>
      </c>
      <c r="L84" s="254" t="s">
        <v>890</v>
      </c>
      <c r="M84" s="254" t="s">
        <v>891</v>
      </c>
      <c r="N84" s="252"/>
    </row>
    <row r="85" spans="2:14">
      <c r="B85" s="203" t="s">
        <v>4</v>
      </c>
      <c r="C85" s="203" t="s">
        <v>468</v>
      </c>
      <c r="D85" s="203" t="s">
        <v>438</v>
      </c>
      <c r="E85" s="279" t="b">
        <v>1</v>
      </c>
      <c r="F85" s="277">
        <v>0</v>
      </c>
      <c r="G85" s="277">
        <v>1</v>
      </c>
      <c r="H85" s="277">
        <v>2</v>
      </c>
      <c r="I85" s="277">
        <v>0</v>
      </c>
      <c r="J85" s="277">
        <v>0</v>
      </c>
      <c r="K85" s="259" t="s">
        <v>469</v>
      </c>
      <c r="L85" s="259" t="s">
        <v>890</v>
      </c>
      <c r="M85" s="259" t="s">
        <v>891</v>
      </c>
    </row>
    <row r="86" spans="2:14" s="252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2"/>
      <c r="G88" s="252"/>
      <c r="H88" s="252"/>
      <c r="I88" s="252"/>
      <c r="J88" s="252"/>
      <c r="K88" s="252"/>
      <c r="L88" s="252"/>
      <c r="M88" s="252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7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7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7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7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7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95" thickBot="1"/>
    <row r="2" spans="2:15" ht="24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1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3" priority="12"/>
  </conditionalFormatting>
  <conditionalFormatting sqref="C7">
    <cfRule type="duplicateValues" dxfId="142" priority="2"/>
  </conditionalFormatting>
  <conditionalFormatting sqref="C8:C9">
    <cfRule type="duplicateValues" dxfId="14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5"/>
      <c r="C3" s="10"/>
      <c r="D3" s="10" t="s">
        <v>323</v>
      </c>
      <c r="E3" s="10" t="s">
        <v>382</v>
      </c>
      <c r="G3" s="10" t="s">
        <v>381</v>
      </c>
      <c r="J3" s="337" t="s">
        <v>380</v>
      </c>
      <c r="K3" s="337"/>
      <c r="M3" s="337"/>
      <c r="N3" s="337"/>
      <c r="O3" s="337"/>
      <c r="P3" s="337"/>
    </row>
    <row r="4" spans="2:16" ht="99.9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95" thickBot="1">
      <c r="B26"/>
    </row>
    <row r="27" spans="2:11" ht="24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8" t="s">
        <v>383</v>
      </c>
      <c r="G28" s="338"/>
      <c r="H28" s="338"/>
      <c r="I28" s="175"/>
      <c r="J28" s="175"/>
    </row>
    <row r="29" spans="2:11" ht="119.1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9" t="s">
        <v>390</v>
      </c>
      <c r="H38" s="33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4" priority="3"/>
  </conditionalFormatting>
  <conditionalFormatting sqref="C40:D42">
    <cfRule type="duplicateValues" dxfId="123" priority="2"/>
  </conditionalFormatting>
  <conditionalFormatting sqref="C5:C22">
    <cfRule type="duplicateValues" dxfId="122" priority="9"/>
  </conditionalFormatting>
  <conditionalFormatting sqref="C30">
    <cfRule type="duplicateValues" dxfId="121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2016-11-15T13:34:15Z</dcterms:modified>
</cp:coreProperties>
</file>