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3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9" i="5" l="1"/>
  <c r="P59" i="5"/>
  <c r="Q58" i="5"/>
  <c r="P58" i="5"/>
  <c r="Q57" i="5"/>
  <c r="P57" i="5"/>
  <c r="Q56" i="5"/>
  <c r="P56" i="5"/>
  <c r="Q55" i="5"/>
  <c r="P55" i="5"/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<sst xmlns="http://schemas.openxmlformats.org/spreadsheetml/2006/main" count="3187" uniqueCount="1380">
  <si>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</si>
  <si>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</si>
  <si>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</si>
  <si>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</si>
  <si>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</si>
  <si>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</si>
  <si>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</si>
  <si>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</si>
  <si>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</si>
  <si>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</si>
  <si>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</si>
  <si>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</si>
  <si>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</si>
  <si>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</si>
  <si>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</si>
  <si>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</si>
  <si>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</si>
  <si>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</si>
  <si>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</si>
  <si>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</si>
  <si>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</si>
  <si>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</si>
  <si>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</si>
  <si>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</si>
  <si>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</si>
  <si>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</si>
  <si>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</si>
  <si>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</si>
  <si>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</si>
  <si>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</si>
  <si>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</si>
  <si>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</si>
  <si>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</si>
  <si>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</si>
  <si>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</si>
  <si>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</si>
  <si>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</si>
  <si>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</si>
  <si>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</si>
  <si>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</si>
  <si>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</si>
  <si>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</si>
  <si>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</si>
  <si>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</si>
  <si>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</si>
  <si>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</si>
  <si>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</si>
  <si>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</si>
  <si>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</si>
  <si>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</si>
  <si>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</si>
  <si>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</si>
  <si>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</si>
  <si>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</si>
  <si>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</si>
  <si>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</si>
  <si>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</si>
  <si>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</si>
  <si>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</si>
  <si>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</si>
  <si>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</si>
  <si>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</si>
  <si>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</si>
  <si>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</si>
  <si>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</si>
  <si>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</si>
  <si>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</si>
  <si>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</si>
  <si>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</si>
  <si>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</si>
  <si>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</si>
  <si>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</si>
  <si>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</si>
  <si>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</si>
  <si>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</si>
  <si>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</si>
  <si>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</si>
  <si>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</si>
  <si>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</si>
  <si>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</si>
  <si>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</si>
  <si>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</si>
  <si>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</si>
  <si>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</si>
  <si>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</si>
  <si>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</si>
  <si>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</si>
  <si>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</si>
  <si>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</si>
  <si>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</si>
  <si>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</si>
  <si>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</si>
  <si>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</si>
  <si>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</si>
  <si>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</si>
  <si>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</si>
  <si>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</si>
  <si>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</si>
  <si>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</si>
  <si>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</si>
  <si>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</si>
  <si>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</si>
  <si>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</si>
  <si>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</si>
  <si>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</si>
  <si>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</si>
  <si>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</si>
  <si>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</si>
  <si>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</si>
  <si>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</si>
  <si>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</si>
  <si>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</si>
  <si>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</si>
  <si>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</si>
  <si>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</si>
  <si>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</si>
  <si>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</si>
  <si>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</si>
  <si>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</si>
  <si>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</si>
  <si>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</si>
  <si>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</si>
  <si>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</si>
  <si>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</si>
  <si>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</si>
  <si>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</si>
  <si>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</si>
  <si>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</si>
  <si>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</si>
  <si>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</si>
  <si>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</si>
  <si>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</si>
  <si>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</si>
  <si>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</si>
  <si>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</si>
  <si>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</si>
  <si>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</si>
  <si>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</si>
  <si>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</si>
  <si>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</si>
  <si>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</si>
  <si>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</si>
  <si>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</si>
  <si>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</si>
  <si>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</si>
  <si>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</si>
  <si>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</si>
  <si>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</si>
  <si>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</si>
  <si>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</si>
  <si>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</si>
  <si>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</si>
  <si>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</si>
  <si>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</si>
  <si>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</si>
  <si>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</si>
  <si>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</si>
  <si>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</si>
  <si>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</si>
  <si>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</si>
  <si>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</si>
  <si>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</si>
  <si>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</si>
  <si>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</si>
  <si>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</si>
  <si>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</si>
  <si>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</si>
  <si>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</si>
  <si>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</si>
  <si>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</si>
  <si>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</si>
  <si>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</si>
  <si>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</si>
  <si>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</si>
  <si>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</si>
  <si>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</si>
  <si>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</si>
  <si>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</si>
  <si>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</si>
  <si>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</si>
  <si>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</si>
  <si>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</si>
  <si>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</si>
  <si>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</si>
  <si>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</si>
  <si>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</si>
  <si>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</si>
  <si>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</si>
  <si>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</si>
  <si>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</si>
  <si>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</si>
  <si>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</si>
  <si>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</si>
  <si>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</si>
  <si>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</si>
  <si>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</si>
  <si>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</si>
  <si>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</si>
  <si>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</si>
  <si>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</si>
  <si>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</si>
  <si>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</si>
  <si>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</si>
  <si>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</si>
  <si>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</si>
  <si>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</si>
  <si>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</si>
  <si>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</si>
  <si>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</si>
  <si>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</si>
  <si>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</si>
  <si>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</si>
  <si>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</si>
  <si>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</si>
  <si>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</si>
  <si>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</si>
  <si>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</si>
  <si>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</si>
  <si>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</si>
  <si>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</si>
  <si>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</si>
  <si>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</si>
  <si>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</si>
  <si>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</si>
  <si>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</si>
  <si>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</si>
  <si>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</si>
  <si>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</si>
  <si>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</si>
  <si>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</si>
  <si>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</si>
  <si>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</si>
  <si>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</si>
  <si>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</si>
  <si>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</si>
  <si>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</si>
  <si>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</si>
  <si>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</si>
  <si>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</si>
  <si>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</si>
  <si>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</si>
  <si>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</si>
  <si>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</si>
  <si>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</si>
  <si>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</si>
  <si>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</si>
  <si>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</si>
  <si>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</si>
  <si>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</si>
  <si>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</si>
  <si>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</si>
  <si>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</si>
  <si>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</si>
  <si>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</si>
  <si>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</si>
  <si>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</si>
  <si>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</si>
  <si>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</si>
  <si>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</si>
  <si>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</si>
  <si>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</si>
  <si>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</si>
  <si>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</si>
  <si>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</si>
  <si>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</si>
  <si>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</si>
  <si>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</si>
  <si>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</si>
  <si>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</si>
  <si>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</si>
  <si>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</si>
  <si>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</si>
  <si>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</si>
  <si>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</si>
  <si>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</si>
  <si>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</si>
  <si>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</si>
  <si>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</si>
  <si>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</si>
  <si>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</si>
  <si>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</si>
  <si>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</si>
  <si>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</si>
  <si>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</si>
  <si>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</si>
  <si>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</si>
  <si>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</si>
  <si>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</si>
  <si>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</si>
  <si>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</si>
  <si>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</si>
  <si>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</si>
  <si>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</si>
  <si>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</si>
  <si>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</si>
  <si>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</si>
  <si>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</si>
  <si>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</si>
  <si>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</si>
  <si>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</si>
  <si>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</si>
  <si>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</si>
  <si>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</si>
  <si>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</si>
  <si>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</si>
  <si>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</si>
  <si>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</si>
  <si>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</si>
  <si>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</si>
  <si>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</si>
  <si>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</si>
  <si>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</si>
  <si>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</si>
  <si>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</si>
  <si>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</si>
  <si>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</si>
  <si>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</si>
  <si>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</si>
  <si>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</si>
  <si>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</si>
  <si>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</si>
  <si>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</si>
  <si>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</si>
  <si>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</si>
  <si>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</si>
  <si>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</si>
  <si>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</si>
  <si>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</si>
  <si>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</si>
  <si>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</si>
  <si>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</si>
  <si>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</si>
  <si>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</si>
  <si>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</si>
  <si>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</si>
  <si>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</si>
  <si>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</si>
  <si>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</si>
  <si>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</si>
  <si>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</si>
  <si>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</si>
  <si>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</si>
  <si>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</si>
  <si>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</si>
  <si>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</si>
  <si>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</si>
  <si>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</si>
  <si>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</si>
  <si>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</si>
  <si>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</si>
  <si>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</si>
  <si>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</si>
  <si>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</si>
  <si>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</si>
  <si>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</si>
  <si>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</si>
  <si>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</si>
  <si>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</si>
  <si>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</si>
  <si>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</si>
  <si>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</si>
  <si>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</si>
  <si>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</si>
  <si>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</si>
  <si>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</si>
  <si>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</si>
  <si>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</si>
  <si>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</si>
  <si>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</si>
  <si>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</si>
  <si>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</si>
  <si>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</si>
  <si>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</si>
  <si>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</si>
  <si>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</si>
  <si>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</si>
  <si>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</si>
  <si>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</si>
  <si>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</si>
  <si>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</si>
  <si>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</si>
  <si>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</si>
  <si>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</si>
  <si>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</si>
  <si>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</si>
  <si>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</si>
  <si>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</si>
  <si>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</si>
  <si>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</si>
  <si>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</si>
  <si>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</si>
  <si>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</si>
  <si>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</si>
  <si>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</si>
  <si>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</si>
  <si>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</si>
  <si>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</si>
  <si>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</si>
  <si>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</si>
  <si>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</si>
  <si>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</si>
  <si>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</si>
  <si>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</si>
  <si>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</si>
  <si>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</si>
  <si>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</si>
  <si>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</si>
  <si>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</si>
  <si>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</si>
  <si>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</si>
  <si>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</si>
  <si>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</si>
  <si>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</si>
  <si>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</si>
  <si>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</si>
  <si>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</si>
  <si>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</si>
  <si>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</si>
  <si>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</si>
  <si>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</si>
  <si>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</si>
  <si>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</si>
  <si>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</si>
  <si>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</si>
  <si>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</si>
  <si>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</si>
  <si>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</si>
  <si>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</si>
  <si>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</si>
  <si>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</si>
  <si>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</si>
  <si>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</si>
  <si>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</si>
  <si>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</si>
  <si>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</si>
  <si>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</si>
  <si>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</si>
  <si>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</si>
  <si>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</si>
  <si>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</si>
  <si>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</si>
  <si>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</si>
  <si>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</si>
  <si>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</si>
  <si>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</si>
  <si>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</si>
  <si>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</si>
  <si>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</si>
  <si>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</si>
  <si>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</si>
  <si>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</si>
  <si>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</si>
  <si>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</si>
  <si>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</si>
  <si>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</si>
  <si>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</si>
  <si>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</si>
  <si>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</si>
  <si>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</si>
  <si>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</si>
  <si>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</si>
  <si>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</si>
  <si>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</si>
  <si>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</si>
  <si>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</si>
  <si>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</si>
  <si>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</si>
  <si>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</si>
  <si>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</si>
  <si>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</si>
  <si>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</si>
  <si>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</si>
  <si>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</si>
  <si>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</si>
  <si>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</si>
  <si>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</si>
  <si>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</si>
  <si>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</si>
  <si>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</si>
  <si>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</si>
  <si>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</si>
  <si>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</si>
  <si>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</si>
  <si>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</si>
  <si>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</si>
  <si>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</si>
  <si>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</si>
  <si>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</si>
  <si>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</si>
  <si>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</si>
  <si>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</si>
  <si>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</si>
  <si>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</si>
  <si>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</si>
  <si>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</si>
  <si>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</si>
  <si>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</si>
  <si>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</si>
  <si>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</si>
  <si>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</si>
  <si>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</si>
  <si>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</si>
  <si>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</si>
  <si>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</si>
  <si>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</si>
  <si>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</si>
  <si>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</si>
  <si>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</si>
  <si>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</si>
  <si>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</si>
  <si>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</si>
  <si>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</si>
  <si>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</si>
  <si>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</si>
  <si>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</si>
  <si>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</si>
  <si>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</si>
  <si>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</si>
  <si>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</si>
  <si>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</si>
  <si>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</si>
  <si>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</si>
  <si>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</si>
  <si>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</si>
  <si>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</si>
  <si>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</si>
  <si>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</si>
  <si>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</si>
  <si>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</si>
  <si>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</si>
  <si>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</si>
  <si>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</si>
  <si>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</si>
  <si>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</si>
  <si>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</si>
  <si>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</si>
  <si>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</si>
  <si>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</si>
  <si>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</si>
  <si>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</si>
  <si>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</si>
  <si>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</si>
  <si>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</si>
  <si>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</si>
  <si>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</si>
  <si>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</si>
  <si>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</si>
  <si>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</si>
  <si>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</si>
  <si>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</si>
  <si>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</si>
  <si>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</si>
  <si>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</si>
  <si>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</si>
  <si>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</si>
  <si>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</si>
  <si>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</si>
  <si>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</si>
  <si>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</si>
  <si>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</si>
  <si>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</si>
  <si>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</si>
  <si>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</si>
  <si>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</si>
  <si>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</si>
  <si>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</si>
  <si>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</si>
  <si>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</si>
  <si>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</si>
  <si>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</si>
  <si>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</si>
  <si>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</si>
  <si>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</si>
  <si>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</si>
  <si>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</si>
  <si>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</si>
  <si>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</si>
  <si>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</si>
  <si>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</si>
  <si>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</si>
  <si>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</si>
  <si>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</si>
  <si>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</si>
  <si>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</si>
  <si>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</si>
  <si>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</si>
  <si>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</si>
  <si>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</si>
  <si>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</si>
  <si>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</si>
  <si>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</si>
  <si>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</si>
  <si>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</si>
  <si>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</si>
  <si>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</si>
  <si>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</si>
  <si>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</si>
  <si>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</si>
  <si>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</si>
  <si>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</si>
  <si>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</si>
  <si>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</si>
  <si>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</si>
  <si>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</si>
  <si>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</si>
  <si>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</si>
  <si>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</si>
  <si>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</si>
  <si>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</si>
  <si>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</si>
  <si>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</si>
  <si>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</si>
  <si>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</si>
  <si>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</si>
  <si>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</si>
  <si>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</si>
  <si>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</si>
  <si>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</si>
  <si>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</si>
  <si>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</si>
  <si>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</si>
  <si>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</si>
  <si>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</si>
  <si>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</si>
  <si>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</si>
  <si>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</si>
  <si>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</si>
  <si>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</si>
  <si>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</si>
  <si>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</si>
  <si>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</si>
  <si>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</si>
  <si>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</si>
  <si>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</si>
  <si>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</si>
  <si>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</si>
  <si>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</si>
  <si>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</si>
  <si>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</si>
  <si>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</si>
  <si>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</si>
  <si>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</si>
  <si>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</si>
  <si>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</si>
  <si>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</si>
  <si>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</si>
  <si>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</si>
  <si>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</si>
  <si>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</si>
  <si>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</si>
  <si>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</si>
  <si>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</si>
  <si>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</si>
  <si>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</si>
  <si>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</si>
  <si>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</si>
  <si>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</si>
  <si>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</si>
  <si>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</si>
  <si>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</si>
  <si>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</si>
  <si>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</si>
  <si>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</si>
  <si>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</si>
  <si>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</si>
  <si>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</si>
  <si>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</si>
  <si>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</si>
  <si>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</si>
  <si>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</si>
  <si>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</si>
  <si>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</si>
  <si>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</si>
  <si>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</si>
  <si>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</si>
  <si>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</si>
  <si>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</si>
  <si>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</si>
  <si>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</si>
  <si>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</si>
  <si>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</si>
  <si>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</si>
  <si>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</si>
  <si>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</si>
  <si>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</si>
  <si>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</si>
  <si>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</si>
  <si>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</si>
  <si>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</si>
  <si>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</si>
  <si>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</si>
  <si>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</si>
  <si>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</si>
  <si>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</si>
  <si>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</si>
  <si>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</si>
  <si>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</si>
  <si>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</si>
  <si>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</si>
  <si>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</si>
  <si>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</si>
  <si>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</si>
  <si>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</si>
  <si>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</si>
  <si>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</si>
  <si>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</si>
  <si>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</si>
  <si>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</si>
  <si>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</si>
  <si>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</si>
  <si>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</si>
  <si>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</si>
  <si>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</si>
  <si>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</si>
  <si>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</si>
  <si>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</si>
  <si>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</si>
  <si>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</si>
  <si>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</si>
  <si>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</si>
  <si>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</si>
  <si>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</si>
  <si>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</si>
  <si>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</si>
  <si>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</si>
  <si>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</si>
  <si>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</si>
  <si>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</si>
  <si>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</si>
  <si>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</si>
  <si>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</si>
  <si>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</si>
  <si>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</si>
  <si>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</si>
  <si>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</si>
  <si>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</si>
  <si>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</si>
  <si>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</si>
  <si>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</si>
  <si>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</si>
  <si>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</si>
  <si>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</si>
  <si>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</si>
  <si>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</si>
  <si>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</si>
  <si>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</si>
  <si>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</si>
  <si>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</si>
  <si>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</si>
  <si>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</si>
  <si>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</si>
  <si>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</si>
  <si>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</si>
  <si>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</si>
  <si>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</si>
  <si>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</si>
  <si>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</si>
  <si>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</si>
  <si>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</si>
  <si>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</si>
  <si>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</si>
  <si>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</si>
  <si>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</si>
  <si>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</si>
  <si>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</si>
  <si>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</si>
  <si>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</si>
  <si>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</si>
  <si>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</si>
  <si>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</si>
  <si>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</si>
  <si>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</si>
  <si>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</si>
  <si>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</si>
  <si>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</si>
  <si>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</si>
  <si>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</si>
  <si>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</si>
  <si>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</si>
  <si>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</si>
  <si>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</si>
  <si>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</si>
  <si>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</si>
  <si>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</si>
  <si>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</si>
  <si>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</si>
  <si>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</si>
  <si>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</si>
  <si>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</si>
  <si>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</si>
  <si>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</si>
  <si>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</si>
  <si>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</si>
  <si>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</si>
  <si>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</si>
  <si>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</si>
  <si>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</si>
  <si>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</si>
  <si>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</si>
  <si>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</si>
  <si>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</si>
  <si>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</si>
  <si>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</si>
  <si>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</si>
  <si>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</si>
  <si>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</si>
  <si>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</si>
  <si>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</si>
  <si>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</si>
  <si>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</si>
  <si>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</si>
  <si>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</si>
  <si>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</si>
  <si>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</si>
  <si>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</si>
  <si>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</si>
  <si>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</si>
  <si>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</si>
  <si>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</si>
  <si>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</si>
  <si>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</si>
  <si>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</si>
  <si>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</si>
  <si>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</si>
  <si>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</si>
  <si>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</si>
  <si>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</si>
  <si>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</si>
  <si>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</si>
  <si>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</si>
  <si>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</si>
  <si>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</si>
  <si>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</si>
  <si>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</si>
  <si>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</si>
  <si>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</si>
  <si>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</si>
  <si>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</si>
  <si>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</si>
  <si>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</si>
  <si>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</si>
  <si>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</si>
  <si>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</si>
  <si>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</si>
  <si>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</si>
  <si>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</si>
  <si>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</si>
  <si>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</si>
  <si>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</si>
  <si>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</si>
  <si>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</si>
  <si>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</si>
  <si>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</si>
  <si>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</si>
  <si>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</si>
  <si>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</si>
  <si>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</si>
  <si>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</si>
  <si>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</si>
  <si>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</si>
  <si>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</si>
  <si>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</si>
  <si>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</si>
  <si>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</si>
  <si>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</si>
  <si>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</si>
  <si>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</si>
  <si>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</si>
  <si>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</si>
  <si>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</si>
  <si>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</si>
  <si>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</si>
  <si>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</si>
  <si>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</si>
  <si>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</si>
  <si>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</si>
  <si>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</si>
  <si>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</si>
  <si>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</si>
  <si>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</si>
  <si>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</si>
  <si>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</si>
  <si>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</si>
  <si>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</si>
  <si>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</si>
  <si>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</si>
  <si>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</si>
  <si>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</si>
  <si>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</si>
  <si>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</si>
  <si>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</si>
  <si>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</si>
  <si>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</si>
  <si>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</si>
  <si>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</si>
  <si>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</si>
  <si>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</si>
  <si>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</si>
  <si>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</si>
  <si>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</si>
  <si>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</si>
  <si>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</si>
  <si>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</si>
  <si>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</si>
  <si>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</si>
  <si>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</si>
  <si>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</si>
  <si>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</si>
  <si>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</si>
  <si>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</si>
  <si>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</si>
  <si>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</si>
  <si>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</si>
  <si>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</si>
  <si>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</si>
  <si>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</si>
  <si>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</si>
  <si>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</si>
  <si>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</si>
  <si>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</si>
  <si>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</si>
  <si>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</si>
  <si>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</si>
  <si>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</si>
  <si>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</si>
  <si>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</si>
  <si>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</si>
  <si>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</si>
  <si>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</si>
  <si>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</si>
  <si>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</si>
  <si>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</si>
  <si>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</si>
  <si>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</si>
  <si>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</si>
  <si>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</si>
  <si>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</si>
  <si>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</si>
  <si>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</si>
  <si>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</si>
  <si>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</si>
  <si>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</si>
  <si>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</si>
  <si>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</si>
  <si>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</si>
  <si>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</si>
  <si>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</si>
  <si>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</si>
  <si>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</si>
  <si>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</si>
  <si>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</si>
  <si>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</si>
  <si>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</si>
  <si>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</si>
  <si>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</si>
  <si>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</si>
  <si>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</si>
  <si>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</si>
  <si>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</si>
  <si>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</si>
  <si>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</si>
  <si>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</si>
  <si>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</si>
  <si>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</si>
  <si>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</si>
  <si>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</si>
  <si>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</si>
  <si>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</si>
  <si>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</si>
  <si>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</si>
  <si>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</si>
  <si>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</si>
  <si>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</si>
  <si>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</si>
  <si>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</si>
  <si>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</si>
  <si>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</si>
  <si>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</si>
  <si>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</si>
  <si>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</si>
  <si>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</si>
  <si>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</si>
  <si>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</si>
  <si>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</si>
  <si>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</si>
  <si>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</si>
  <si>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</si>
  <si>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</si>
  <si>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</si>
  <si>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</si>
  <si>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</si>
  <si>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</si>
  <si>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</si>
  <si>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</si>
  <si>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</si>
  <si>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</si>
  <si>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</si>
  <si>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</si>
  <si>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</si>
  <si>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</si>
  <si>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</si>
  <si>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</si>
  <si>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</si>
  <si>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</si>
  <si>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</si>
  <si>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</si>
  <si>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</si>
  <si>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</si>
  <si>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</si>
  <si>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</si>
  <si>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</si>
  <si>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</si>
  <si>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</si>
  <si>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</si>
  <si>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</si>
  <si>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</si>
  <si>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</si>
  <si>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</si>
  <si>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</si>
  <si>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</si>
  <si>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</si>
  <si>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</si>
  <si>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</si>
  <si>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</si>
  <si>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</si>
  <si>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</si>
  <si>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</si>
  <si>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</si>
  <si>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</si>
  <si>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</si>
  <si>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</si>
  <si>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</si>
  <si>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</si>
  <si>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</si>
  <si>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</si>
  <si>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</si>
  <si>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</si>
  <si>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</si>
  <si>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</si>
  <si>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</si>
  <si>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</si>
  <si>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</si>
  <si>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</si>
  <si>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</si>
  <si>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</si>
  <si>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</si>
  <si>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</si>
  <si>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</si>
  <si>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</si>
  <si>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</si>
  <si>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</si>
  <si>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</si>
  <si>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</si>
  <si>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</si>
  <si>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</si>
  <si>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</si>
  <si>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</si>
  <si>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</si>
  <si>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</si>
  <si>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</si>
  <si>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</si>
  <si>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</si>
  <si>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</si>
  <si>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</si>
  <si>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</si>
  <si>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</si>
  <si>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</si>
  <si>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</si>
  <si>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</si>
  <si>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</si>
  <si>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</si>
  <si>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</si>
  <si>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</si>
  <si>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</si>
  <si>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</si>
  <si>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</si>
  <si>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</si>
  <si>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</si>
  <si>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</si>
  <si>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</si>
  <si>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</si>
  <si>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</si>
  <si>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</si>
  <si>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</si>
  <si>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</si>
  <si>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</si>
  <si>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</si>
  <si>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</si>
  <si>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</si>
  <si>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</si>
  <si>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</si>
  <si>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</si>
  <si>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</si>
  <si>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</si>
  <si>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</si>
  <si>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</si>
  <si>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</si>
  <si>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</si>
  <si>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</si>
  <si>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</si>
  <si>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</si>
  <si>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</si>
  <si>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</si>
  <si>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</si>
  <si>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</si>
  <si>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</si>
  <si>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</si>
  <si>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</si>
  <si>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</si>
  <si>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</si>
  <si>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</si>
  <si>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</si>
  <si>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</si>
  <si>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</si>
  <si>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</si>
  <si>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</si>
  <si>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</si>
  <si>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</si>
  <si>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</si>
  <si>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</si>
  <si>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</si>
  <si>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</si>
  <si>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</si>
  <si>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</si>
  <si>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</si>
  <si>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</si>
  <si>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</si>
  <si>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</si>
  <si>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</si>
  <si>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</si>
  <si>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</si>
  <si>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</si>
  <si>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</si>
  <si>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</si>
  <si>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</si>
  <si>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</si>
  <si>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</si>
  <si>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</si>
  <si>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</si>
  <si>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</si>
  <si>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</si>
  <si>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</si>
  <si>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</si>
  <si>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</si>
  <si>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</si>
  <si>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</si>
  <si>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</si>
  <si>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</si>
  <si>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</si>
  <si>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</si>
  <si>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</si>
  <si>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</si>
  <si>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</si>
  <si>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</si>
  <si>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</si>
  <si>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</si>
  <si>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</si>
  <si>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</si>
  <si>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</si>
  <si>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</si>
  <si>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</si>
  <si>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</si>
  <si>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</si>
  <si>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</si>
  <si>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</si>
  <si>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</si>
  <si>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</si>
  <si>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</si>
  <si>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</si>
  <si>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</si>
  <si>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</si>
  <si>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</si>
  <si>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</si>
  <si>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</si>
  <si>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</si>
  <si>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</si>
  <si>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</si>
  <si>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</si>
  <si>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</si>
  <si>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</si>
  <si>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</si>
  <si>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</si>
  <si>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</si>
  <si>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</si>
  <si>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</si>
  <si>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</si>
  <si>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</si>
  <si>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</si>
  <si>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</si>
  <si>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</si>
  <si>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</si>
  <si>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</si>
  <si>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</si>
  <si>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</si>
  <si>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</si>
  <si>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</si>
  <si>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</si>
  <si>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</si>
  <si>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</si>
  <si>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</si>
  <si>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</si>
  <si>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</si>
  <si>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</si>
  <si>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</si>
  <si>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</si>
  <si>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</si>
  <si>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</si>
  <si>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</si>
  <si>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</si>
  <si>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</si>
  <si>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</si>
  <si>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</si>
  <si>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</si>
  <si>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</si>
  <si>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</si>
  <si>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</si>
  <si>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</si>
  <si>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</si>
  <si>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</si>
  <si>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</si>
  <si>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</si>
  <si>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</si>
  <si>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</si>
  <si>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</si>
  <si>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</si>
  <si>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</si>
  <si>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</si>
  <si>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</si>
  <si>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</si>
  <si>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</si>
  <si>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</si>
  <si>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</si>
  <si>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</si>
  <si>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</si>
  <si>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</si>
  <si>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</si>
  <si>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</si>
  <si>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</si>
  <si>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</si>
  <si>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</si>
  <si>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</si>
  <si>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</si>
  <si>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</si>
  <si>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</si>
  <si>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</si>
  <si>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</si>
  <si>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</si>
  <si>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</si>
  <si>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</si>
  <si>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</si>
  <si>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TID_POWERUP_FURY_SIZE_DESC_SHORT</t>
  </si>
  <si>
    <t>disguise_fury_size_LOW</t>
  </si>
  <si>
    <t>TID_POWERUP_DISGUISE_02_NAME</t>
  </si>
  <si>
    <t>TID_POWERUP_FURY_DURATION_DESC</t>
  </si>
  <si>
    <t>TID_POWERUP_FURY_DURATION_DESC_SHORT</t>
  </si>
  <si>
    <t>disguise_fury_duration_LOW</t>
  </si>
  <si>
    <t>TID_POWERUP_DISGUISE_03_NAME</t>
  </si>
  <si>
    <t>TID_POWERUP_SPEED_DESC</t>
  </si>
  <si>
    <t>TID_POWERUP_SPEED_DESC_SHORT</t>
  </si>
  <si>
    <t>disguise_speed_LOW</t>
  </si>
  <si>
    <t>disguise_dive</t>
  </si>
  <si>
    <t>TID_POWERUP_DISGUISE_04_NAME</t>
  </si>
  <si>
    <t>TID_POWERUP_DIVE_DESC</t>
  </si>
  <si>
    <t>TID_POWERUP_DIVE_DESC_SHORT</t>
  </si>
  <si>
    <t>TID_POWERUP_DISGUISE_05_NAME</t>
  </si>
  <si>
    <t>TID_POWERUP_BOOST_DESC</t>
  </si>
  <si>
    <t>TID_POWERUP_BOOST_DESC_SHORT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</si>
  <si>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</si>
  <si>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</si>
  <si>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</si>
  <si>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</si>
  <si>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</si>
  <si>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</si>
  <si>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TID_POWERUP_LOWER_DAMAGE_MINE_DESC_SHORT</t>
  </si>
  <si>
    <t>disguise_lower_damage_mine_LOW</t>
  </si>
  <si>
    <t>TID_POWERUP_DISGUISE_08_NAME</t>
  </si>
  <si>
    <t>TID_POWERUP_MORE_XP_DESC</t>
  </si>
  <si>
    <t>TID_POWERUP_MORE_XP_DESC_SHORT</t>
  </si>
  <si>
    <t>TID_POWERUP_DISGUISE_09_NAME</t>
  </si>
  <si>
    <t>TID_POWERUP_HP_DESC</t>
  </si>
  <si>
    <t>TID_POWERUP_HP_DESC_SHORT</t>
  </si>
  <si>
    <t>disguise_hp_LOW</t>
  </si>
  <si>
    <t>TID_POWERUP_DISGUISE_10_NAME</t>
  </si>
  <si>
    <t>TID_POWERUP_COINS_DESC</t>
  </si>
  <si>
    <t>TID_POWERUP_COINS_DESC_SHORT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</si>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</sst>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63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3" dataDxfId="121" headerRowBorderDxfId="122" tableBorderDxfId="120" totalsRowBorderDxfId="119">
  <autoFilter ref="B5:Q96"/>
  <tableColumns count="16">
    <tableColumn id="1" name="{shopPacksDefinitions}" dataDxfId="118"/>
    <tableColumn id="6" name="[sku]" dataDxfId="117"/>
    <tableColumn id="3" name="[type]" dataDxfId="116"/>
    <tableColumn id="14" name="[promotionType]" dataDxfId="115"/>
    <tableColumn id="11" name="[order]" dataDxfId="114"/>
    <tableColumn id="4" name="[price]" dataDxfId="113"/>
    <tableColumn id="5" name="[priceType]" dataDxfId="112"/>
    <tableColumn id="12" name="Base Amount_x000a_(only for the maths)" dataDxfId="111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0"/>
    <tableColumn id="8" name="[amount]" dataDxfId="109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8">
      <calculatedColumnFormula>shopPacksDefinitions[[#This Row],['[amount']]]/shopPacksDefinitions[[#This Row],['[price']]]</calculatedColumnFormula>
    </tableColumn>
    <tableColumn id="2" name="[bestValue]" dataDxfId="107"/>
    <tableColumn id="10" name="[icon]" dataDxfId="106"/>
    <tableColumn id="7" name="tidName" dataDxfId="105"/>
    <tableColumn id="15" name="[amazon]" dataDxfId="104"/>
    <tableColumn id="17" name="[trackingSku]" dataDxfId="103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2" dataDxfId="100" headerRowBorderDxfId="101" tableBorderDxfId="99" totalsRowBorderDxfId="98">
  <autoFilter ref="B4:T79"/>
  <sortState ref="B5:T77">
    <sortCondition ref="D4:D77"/>
  </sortState>
  <tableColumns count="19">
    <tableColumn id="1" name="{petDefinitions}" dataDxfId="97"/>
    <tableColumn id="2" name="[sku]" dataDxfId="96"/>
    <tableColumn id="3" name="[rarity]" dataDxfId="95"/>
    <tableColumn id="6" name="[category]" dataDxfId="94"/>
    <tableColumn id="7" name="[order]" dataDxfId="93"/>
    <tableColumn id="13" name="[startingPool]" dataDxfId="92"/>
    <tableColumn id="14" name="[loadingTeasing]" dataDxfId="91"/>
    <tableColumn id="16" name="[hidden]" dataDxfId="90"/>
    <tableColumn id="15" name="[notInGatcha]" dataDxfId="89"/>
    <tableColumn id="18" name="[associatedSeason]" dataDxfId="88"/>
    <tableColumn id="19" name="[tidUnlockCondition]" dataDxfId="87"/>
    <tableColumn id="8" name="[gamePrefab]" dataDxfId="86"/>
    <tableColumn id="9" name="[menuPrefab]" dataDxfId="85"/>
    <tableColumn id="11" name="[icon]" dataDxfId="84"/>
    <tableColumn id="4" name="[powerup]" dataDxfId="83"/>
    <tableColumn id="5" name="[tidName]" dataDxfId="82"/>
    <tableColumn id="10" name="[tidDesc]" dataDxfId="81">
      <calculatedColumnFormula>CONCATENATE(LEFT(petDefinitions[[#This Row],['[tidName']]],10),"_DESC")</calculatedColumnFormula>
    </tableColumn>
    <tableColumn id="12" name="id" dataDxfId="80"/>
    <tableColumn id="17" name="[trackingName]" dataDxfId="79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8" tableBorderDxfId="77" totalsRowBorderDxfId="76">
  <autoFilter ref="B93:F100"/>
  <sortState ref="B80:F86">
    <sortCondition ref="D77:D84"/>
  </sortState>
  <tableColumns count="5">
    <tableColumn id="1" name="{petCategoryDefinitions}" dataDxfId="75"/>
    <tableColumn id="2" name="[sku]" dataDxfId="74"/>
    <tableColumn id="3" name="[order]" dataDxfId="73"/>
    <tableColumn id="4" name="[icon]" dataDxfId="72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1" headerRowBorderDxfId="70" tableBorderDxfId="69" totalsRowBorderDxfId="68">
  <autoFilter ref="B4:F9"/>
  <tableColumns count="5">
    <tableColumn id="1" name="{chestRewardDefinitions}" dataDxfId="67"/>
    <tableColumn id="2" name="[sku]" dataDxfId="66"/>
    <tableColumn id="6" name="[collectedChests]" dataDxfId="65"/>
    <tableColumn id="3" name="[type]" dataDxfId="64"/>
    <tableColumn id="4" name="[amount]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62" dataDxfId="60" headerRowBorderDxfId="61" tableBorderDxfId="59">
  <autoFilter ref="B4:S59"/>
  <sortState ref="B5:S44">
    <sortCondition ref="S4:S44"/>
  </sortState>
  <tableColumns count="18">
    <tableColumn id="1" name="{disguisesDefinitions}" dataDxfId="58"/>
    <tableColumn id="2" name="[sku]" dataDxfId="57"/>
    <tableColumn id="3" name="[dragonSku]" dataDxfId="56"/>
    <tableColumn id="5" name="[powerup]" dataDxfId="55"/>
    <tableColumn id="6" name="[shopOrder]" dataDxfId="54"/>
    <tableColumn id="8" name="[priceSC]" dataDxfId="53"/>
    <tableColumn id="17" name="[priceHC]" dataDxfId="52"/>
    <tableColumn id="18" name="[unlockLevel]" dataDxfId="51"/>
    <tableColumn id="10" name="[icon]" dataDxfId="50"/>
    <tableColumn id="9" name="[skin]" dataDxfId="49"/>
    <tableColumn id="13" name="[item1]" dataDxfId="48"/>
    <tableColumn id="4" name="[item2]" dataDxfId="47"/>
    <tableColumn id="7" name="[body_parts]" dataDxfId="46"/>
    <tableColumn id="16" name="[trails]" dataDxfId="45"/>
    <tableColumn id="11" name="[tidName]" dataDxfId="44">
      <calculatedColumnFormula>UPPER(CONCATENATE("TID_","SKIN",SUBSTITUTE(C5,"dragon",""),"_NAME"))</calculatedColumnFormula>
    </tableColumn>
    <tableColumn id="12" name="[tidDesc]" dataDxfId="43">
      <calculatedColumnFormula>UPPER(CONCATENATE("TID_",C5,"_DESC"))</calculatedColumnFormula>
    </tableColumn>
    <tableColumn id="15" name="[trackingSku]" dataDxfId="42"/>
    <tableColumn id="14" name="order" dataDxfId="4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108" totalsRowShown="0" headerRowDxfId="40" dataDxfId="38" headerRowBorderDxfId="39" tableBorderDxfId="37" totalsRowBorderDxfId="36">
  <autoFilter ref="D3:N108"/>
  <sortState ref="D4:N53">
    <sortCondition ref="G3:G53"/>
  </sortState>
  <tableColumns count="11">
    <tableColumn id="1" name="{powerUpsDefinitions}" dataDxfId="35" totalsRowDxfId="34"/>
    <tableColumn id="2" name="[sku]" dataDxfId="33" totalsRowDxfId="32"/>
    <tableColumn id="3" name="[type]" dataDxfId="31" totalsRowDxfId="30"/>
    <tableColumn id="11" name="[category]" dataDxfId="29" totalsRowDxfId="28"/>
    <tableColumn id="4" name="[param1]" dataDxfId="27" totalsRowDxfId="26"/>
    <tableColumn id="5" name="[param2]" dataDxfId="25" totalsRowDxfId="24"/>
    <tableColumn id="6" name="[icon]" dataDxfId="23" totalsRowDxfId="22">
      <calculatedColumnFormula>CONCATENATE("icon_",powerUpsDefinitions[[#This Row],['[sku']]])</calculatedColumnFormula>
    </tableColumn>
    <tableColumn id="10" name="[miniIcon]" dataDxfId="21" totalsRowDxfId="20"/>
    <tableColumn id="7" name="[tidName]" dataDxfId="19" totalsRowDxfId="18">
      <calculatedColumnFormula>CONCATENATE("TID_POWERUP_",UPPER(powerUpsDefinitions[[#This Row],['[sku']]]),"_NAME")</calculatedColumnFormula>
    </tableColumn>
    <tableColumn id="8" name="[tidDesc]" dataDxfId="17" totalsRowDxfId="16">
      <calculatedColumnFormula>CONCATENATE("TID_POWERUP_",UPPER(powerUpsDefinitions[[#This Row],['[sku']]]),"_DESC")</calculatedColumnFormula>
    </tableColumn>
    <tableColumn id="9" name="[tidDescShort]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7" totalsRowShown="0" headerRowDxfId="13" dataDxfId="12" tableBorderDxfId="11">
  <autoFilter ref="A3:K47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4"/>
  <sheetViews>
    <sheetView topLeftCell="A97" workbookViewId="0">
      <selection activeCell="H108" sqref="H10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911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912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912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912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912</v>
      </c>
      <c r="F9" s="169">
        <v>3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912</v>
      </c>
      <c r="F10" s="169">
        <v>4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ht="15.75" thickBot="1" x14ac:dyDescent="0.3">
      <c r="B11" s="175" t="s">
        <v>4</v>
      </c>
      <c r="C11" s="174" t="s">
        <v>607</v>
      </c>
      <c r="D11" s="167" t="s">
        <v>590</v>
      </c>
      <c r="E11" s="142" t="s">
        <v>912</v>
      </c>
      <c r="F11" s="166">
        <v>5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 x14ac:dyDescent="0.25">
      <c r="B12" s="157" t="s">
        <v>4</v>
      </c>
      <c r="C12" s="156" t="s">
        <v>605</v>
      </c>
      <c r="D12" s="155" t="s">
        <v>596</v>
      </c>
      <c r="E12" s="142" t="s">
        <v>912</v>
      </c>
      <c r="F12" s="154">
        <v>0</v>
      </c>
      <c r="G12" s="153">
        <v>5</v>
      </c>
      <c r="H12" s="152" t="s">
        <v>590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606</v>
      </c>
      <c r="O12" s="147"/>
      <c r="P12" s="147"/>
      <c r="Q12" s="146" t="s">
        <v>605</v>
      </c>
    </row>
    <row r="13" spans="2:23" x14ac:dyDescent="0.25">
      <c r="B13" s="143" t="s">
        <v>4</v>
      </c>
      <c r="C13" s="142" t="s">
        <v>603</v>
      </c>
      <c r="D13" s="167" t="s">
        <v>596</v>
      </c>
      <c r="E13" s="142" t="s">
        <v>912</v>
      </c>
      <c r="F13" s="169">
        <v>1</v>
      </c>
      <c r="G13" s="165">
        <v>20</v>
      </c>
      <c r="H13" s="164" t="s">
        <v>590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604</v>
      </c>
      <c r="O13" s="159"/>
      <c r="P13" s="159"/>
      <c r="Q13" s="158" t="s">
        <v>603</v>
      </c>
    </row>
    <row r="14" spans="2:23" x14ac:dyDescent="0.25">
      <c r="B14" s="143" t="s">
        <v>4</v>
      </c>
      <c r="C14" s="142" t="s">
        <v>601</v>
      </c>
      <c r="D14" s="167" t="s">
        <v>596</v>
      </c>
      <c r="E14" s="142" t="s">
        <v>912</v>
      </c>
      <c r="F14" s="169">
        <v>2</v>
      </c>
      <c r="G14" s="165">
        <v>50</v>
      </c>
      <c r="H14" s="164" t="s">
        <v>590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602</v>
      </c>
      <c r="O14" s="159"/>
      <c r="P14" s="159"/>
      <c r="Q14" s="158" t="s">
        <v>601</v>
      </c>
    </row>
    <row r="15" spans="2:23" x14ac:dyDescent="0.25">
      <c r="B15" s="143" t="s">
        <v>4</v>
      </c>
      <c r="C15" s="142" t="s">
        <v>599</v>
      </c>
      <c r="D15" s="167" t="s">
        <v>596</v>
      </c>
      <c r="E15" s="142" t="s">
        <v>912</v>
      </c>
      <c r="F15" s="169">
        <v>3</v>
      </c>
      <c r="G15" s="165">
        <v>250</v>
      </c>
      <c r="H15" s="164" t="s">
        <v>590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600</v>
      </c>
      <c r="O15" s="159"/>
      <c r="P15" s="159"/>
      <c r="Q15" s="158" t="s">
        <v>599</v>
      </c>
    </row>
    <row r="16" spans="2:23" x14ac:dyDescent="0.25">
      <c r="B16" s="143" t="s">
        <v>4</v>
      </c>
      <c r="C16" s="142" t="s">
        <v>597</v>
      </c>
      <c r="D16" s="167" t="s">
        <v>596</v>
      </c>
      <c r="E16" s="142" t="s">
        <v>912</v>
      </c>
      <c r="F16" s="169">
        <v>4</v>
      </c>
      <c r="G16" s="165">
        <v>400</v>
      </c>
      <c r="H16" s="164" t="s">
        <v>590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598</v>
      </c>
      <c r="O16" s="159"/>
      <c r="P16" s="159"/>
      <c r="Q16" s="158" t="s">
        <v>597</v>
      </c>
    </row>
    <row r="17" spans="2:17" ht="15.75" thickBot="1" x14ac:dyDescent="0.3">
      <c r="B17" s="143" t="s">
        <v>4</v>
      </c>
      <c r="C17" s="142" t="s">
        <v>594</v>
      </c>
      <c r="D17" s="167" t="s">
        <v>596</v>
      </c>
      <c r="E17" s="142" t="s">
        <v>912</v>
      </c>
      <c r="F17" s="166">
        <v>5</v>
      </c>
      <c r="G17" s="165">
        <v>1000</v>
      </c>
      <c r="H17" s="164" t="s">
        <v>590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595</v>
      </c>
      <c r="O17" s="159"/>
      <c r="P17" s="159"/>
      <c r="Q17" s="158" t="s">
        <v>594</v>
      </c>
    </row>
    <row r="18" spans="2:17" ht="15.75" thickBot="1" x14ac:dyDescent="0.3">
      <c r="B18" s="157" t="s">
        <v>4</v>
      </c>
      <c r="C18" s="156" t="s">
        <v>592</v>
      </c>
      <c r="D18" s="155" t="s">
        <v>591</v>
      </c>
      <c r="E18" s="142" t="s">
        <v>912</v>
      </c>
      <c r="F18" s="166">
        <v>0</v>
      </c>
      <c r="G18" s="153">
        <v>5</v>
      </c>
      <c r="H18" s="152" t="s">
        <v>590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593</v>
      </c>
      <c r="O18" s="147"/>
      <c r="P18" s="147"/>
      <c r="Q18" s="146" t="s">
        <v>592</v>
      </c>
    </row>
    <row r="19" spans="2:17" x14ac:dyDescent="0.25">
      <c r="B19" s="157" t="s">
        <v>4</v>
      </c>
      <c r="C19" s="156" t="s">
        <v>679</v>
      </c>
      <c r="D19" s="155" t="s">
        <v>680</v>
      </c>
      <c r="E19" s="279" t="s">
        <v>913</v>
      </c>
      <c r="F19" s="154">
        <v>0</v>
      </c>
      <c r="G19" s="153">
        <v>1.99</v>
      </c>
      <c r="H19" s="152" t="s">
        <v>609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679</v>
      </c>
    </row>
    <row r="20" spans="2:17" x14ac:dyDescent="0.25">
      <c r="B20" s="175" t="s">
        <v>4</v>
      </c>
      <c r="C20" s="174" t="s">
        <v>681</v>
      </c>
      <c r="D20" s="167" t="s">
        <v>680</v>
      </c>
      <c r="E20" s="279" t="s">
        <v>914</v>
      </c>
      <c r="F20" s="169">
        <v>0</v>
      </c>
      <c r="G20" s="165">
        <v>4.99</v>
      </c>
      <c r="H20" s="164" t="s">
        <v>609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681</v>
      </c>
    </row>
    <row r="21" spans="2:17" x14ac:dyDescent="0.25">
      <c r="B21" s="175" t="s">
        <v>4</v>
      </c>
      <c r="C21" s="174" t="s">
        <v>682</v>
      </c>
      <c r="D21" s="167" t="s">
        <v>680</v>
      </c>
      <c r="E21" s="279" t="s">
        <v>915</v>
      </c>
      <c r="F21" s="169">
        <v>0</v>
      </c>
      <c r="G21" s="165">
        <v>9.99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682</v>
      </c>
    </row>
    <row r="22" spans="2:17" x14ac:dyDescent="0.25">
      <c r="B22" s="175" t="s">
        <v>4</v>
      </c>
      <c r="C22" s="174" t="s">
        <v>683</v>
      </c>
      <c r="D22" s="167" t="s">
        <v>680</v>
      </c>
      <c r="E22" s="279" t="s">
        <v>916</v>
      </c>
      <c r="F22" s="169">
        <v>0</v>
      </c>
      <c r="G22" s="165">
        <v>1.99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683</v>
      </c>
    </row>
    <row r="23" spans="2:17" x14ac:dyDescent="0.25">
      <c r="B23" s="175" t="s">
        <v>4</v>
      </c>
      <c r="C23" s="174" t="s">
        <v>684</v>
      </c>
      <c r="D23" s="167" t="s">
        <v>680</v>
      </c>
      <c r="E23" s="279" t="s">
        <v>917</v>
      </c>
      <c r="F23" s="169">
        <v>0</v>
      </c>
      <c r="G23" s="165">
        <v>4.99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684</v>
      </c>
    </row>
    <row r="24" spans="2:17" x14ac:dyDescent="0.25">
      <c r="B24" s="175" t="s">
        <v>4</v>
      </c>
      <c r="C24" s="174" t="s">
        <v>685</v>
      </c>
      <c r="D24" s="167" t="s">
        <v>680</v>
      </c>
      <c r="E24" s="279" t="s">
        <v>918</v>
      </c>
      <c r="F24" s="169">
        <v>0</v>
      </c>
      <c r="G24" s="165">
        <v>9.99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685</v>
      </c>
    </row>
    <row r="25" spans="2:17" x14ac:dyDescent="0.25">
      <c r="B25" s="175" t="s">
        <v>4</v>
      </c>
      <c r="C25" s="174" t="s">
        <v>686</v>
      </c>
      <c r="D25" s="167" t="s">
        <v>680</v>
      </c>
      <c r="E25" s="279" t="s">
        <v>919</v>
      </c>
      <c r="F25" s="169">
        <v>0</v>
      </c>
      <c r="G25" s="165">
        <v>1.99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686</v>
      </c>
    </row>
    <row r="26" spans="2:17" x14ac:dyDescent="0.25">
      <c r="B26" s="175" t="s">
        <v>4</v>
      </c>
      <c r="C26" s="174" t="s">
        <v>687</v>
      </c>
      <c r="D26" s="167" t="s">
        <v>680</v>
      </c>
      <c r="E26" s="279" t="s">
        <v>920</v>
      </c>
      <c r="F26" s="169">
        <v>0</v>
      </c>
      <c r="G26" s="165">
        <v>4.99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687</v>
      </c>
    </row>
    <row r="27" spans="2:17" x14ac:dyDescent="0.25">
      <c r="B27" s="175" t="s">
        <v>4</v>
      </c>
      <c r="C27" s="174" t="s">
        <v>688</v>
      </c>
      <c r="D27" s="167" t="s">
        <v>680</v>
      </c>
      <c r="E27" s="279" t="s">
        <v>921</v>
      </c>
      <c r="F27" s="169">
        <v>0</v>
      </c>
      <c r="G27" s="165">
        <v>9.99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688</v>
      </c>
    </row>
    <row r="28" spans="2:17" x14ac:dyDescent="0.25">
      <c r="B28" s="175" t="s">
        <v>4</v>
      </c>
      <c r="C28" s="174" t="s">
        <v>689</v>
      </c>
      <c r="D28" s="167" t="s">
        <v>680</v>
      </c>
      <c r="E28" s="279" t="s">
        <v>922</v>
      </c>
      <c r="F28" s="169">
        <v>0</v>
      </c>
      <c r="G28" s="165">
        <v>1.99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689</v>
      </c>
    </row>
    <row r="29" spans="2:17" x14ac:dyDescent="0.25">
      <c r="B29" s="175" t="s">
        <v>4</v>
      </c>
      <c r="C29" s="174" t="s">
        <v>690</v>
      </c>
      <c r="D29" s="167" t="s">
        <v>680</v>
      </c>
      <c r="E29" s="279" t="s">
        <v>923</v>
      </c>
      <c r="F29" s="169">
        <v>0</v>
      </c>
      <c r="G29" s="165">
        <v>4.99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690</v>
      </c>
    </row>
    <row r="30" spans="2:17" x14ac:dyDescent="0.25">
      <c r="B30" s="175" t="s">
        <v>4</v>
      </c>
      <c r="C30" s="174" t="s">
        <v>691</v>
      </c>
      <c r="D30" s="167" t="s">
        <v>680</v>
      </c>
      <c r="E30" s="279" t="s">
        <v>924</v>
      </c>
      <c r="F30" s="169">
        <v>0</v>
      </c>
      <c r="G30" s="165">
        <v>9.99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691</v>
      </c>
    </row>
    <row r="31" spans="2:17" x14ac:dyDescent="0.25">
      <c r="B31" s="175" t="s">
        <v>4</v>
      </c>
      <c r="C31" s="174" t="s">
        <v>692</v>
      </c>
      <c r="D31" s="167" t="s">
        <v>680</v>
      </c>
      <c r="E31" s="279" t="s">
        <v>925</v>
      </c>
      <c r="F31" s="169">
        <v>0</v>
      </c>
      <c r="G31" s="165">
        <v>19.989999999999998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692</v>
      </c>
    </row>
    <row r="32" spans="2:17" x14ac:dyDescent="0.25">
      <c r="B32" s="175" t="s">
        <v>4</v>
      </c>
      <c r="C32" s="174" t="s">
        <v>693</v>
      </c>
      <c r="D32" s="167" t="s">
        <v>680</v>
      </c>
      <c r="E32" s="279" t="s">
        <v>926</v>
      </c>
      <c r="F32" s="169">
        <v>0</v>
      </c>
      <c r="G32" s="165">
        <v>39.99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693</v>
      </c>
    </row>
    <row r="33" spans="2:17" x14ac:dyDescent="0.25">
      <c r="B33" s="175" t="s">
        <v>4</v>
      </c>
      <c r="C33" s="174" t="s">
        <v>694</v>
      </c>
      <c r="D33" s="167" t="s">
        <v>680</v>
      </c>
      <c r="E33" s="279" t="s">
        <v>927</v>
      </c>
      <c r="F33" s="169">
        <v>0</v>
      </c>
      <c r="G33" s="165">
        <v>59.99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694</v>
      </c>
    </row>
    <row r="34" spans="2:17" x14ac:dyDescent="0.25">
      <c r="B34" s="175" t="s">
        <v>4</v>
      </c>
      <c r="C34" s="174" t="s">
        <v>695</v>
      </c>
      <c r="D34" s="167" t="s">
        <v>680</v>
      </c>
      <c r="E34" s="279" t="s">
        <v>928</v>
      </c>
      <c r="F34" s="169">
        <v>0</v>
      </c>
      <c r="G34" s="165">
        <v>1.99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695</v>
      </c>
    </row>
    <row r="35" spans="2:17" x14ac:dyDescent="0.25">
      <c r="B35" s="175" t="s">
        <v>4</v>
      </c>
      <c r="C35" s="174" t="s">
        <v>696</v>
      </c>
      <c r="D35" s="167" t="s">
        <v>680</v>
      </c>
      <c r="E35" s="279" t="s">
        <v>929</v>
      </c>
      <c r="F35" s="169">
        <v>0</v>
      </c>
      <c r="G35" s="165">
        <v>4.99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696</v>
      </c>
    </row>
    <row r="36" spans="2:17" x14ac:dyDescent="0.25">
      <c r="B36" s="175" t="s">
        <v>4</v>
      </c>
      <c r="C36" s="174" t="s">
        <v>697</v>
      </c>
      <c r="D36" s="167" t="s">
        <v>680</v>
      </c>
      <c r="E36" s="279" t="s">
        <v>930</v>
      </c>
      <c r="F36" s="169">
        <v>0</v>
      </c>
      <c r="G36" s="165">
        <v>9.99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697</v>
      </c>
    </row>
    <row r="37" spans="2:17" x14ac:dyDescent="0.25">
      <c r="B37" s="175" t="s">
        <v>4</v>
      </c>
      <c r="C37" s="174" t="s">
        <v>698</v>
      </c>
      <c r="D37" s="167" t="s">
        <v>680</v>
      </c>
      <c r="E37" s="279" t="s">
        <v>931</v>
      </c>
      <c r="F37" s="169">
        <v>0</v>
      </c>
      <c r="G37" s="165">
        <v>19.989999999999998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698</v>
      </c>
    </row>
    <row r="38" spans="2:17" x14ac:dyDescent="0.25">
      <c r="B38" s="175" t="s">
        <v>4</v>
      </c>
      <c r="C38" s="174" t="s">
        <v>699</v>
      </c>
      <c r="D38" s="167" t="s">
        <v>680</v>
      </c>
      <c r="E38" s="279" t="s">
        <v>932</v>
      </c>
      <c r="F38" s="169">
        <v>0</v>
      </c>
      <c r="G38" s="165">
        <v>39.99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699</v>
      </c>
    </row>
    <row r="39" spans="2:17" x14ac:dyDescent="0.25">
      <c r="B39" s="175" t="s">
        <v>4</v>
      </c>
      <c r="C39" s="174" t="s">
        <v>700</v>
      </c>
      <c r="D39" s="167" t="s">
        <v>680</v>
      </c>
      <c r="E39" s="279" t="s">
        <v>933</v>
      </c>
      <c r="F39" s="169">
        <v>0</v>
      </c>
      <c r="G39" s="165">
        <v>59.99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700</v>
      </c>
    </row>
    <row r="40" spans="2:17" x14ac:dyDescent="0.25">
      <c r="B40" s="175" t="s">
        <v>4</v>
      </c>
      <c r="C40" s="167" t="s">
        <v>706</v>
      </c>
      <c r="D40" s="167" t="s">
        <v>680</v>
      </c>
      <c r="E40" s="279" t="s">
        <v>934</v>
      </c>
      <c r="F40" s="169">
        <v>0</v>
      </c>
      <c r="G40" s="165">
        <v>4.99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706</v>
      </c>
    </row>
    <row r="41" spans="2:17" x14ac:dyDescent="0.25">
      <c r="B41" s="175" t="s">
        <v>4</v>
      </c>
      <c r="C41" s="167" t="s">
        <v>707</v>
      </c>
      <c r="D41" s="167" t="s">
        <v>680</v>
      </c>
      <c r="E41" s="279" t="s">
        <v>935</v>
      </c>
      <c r="F41" s="169">
        <v>0</v>
      </c>
      <c r="G41" s="165">
        <v>9.99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707</v>
      </c>
    </row>
    <row r="42" spans="2:17" x14ac:dyDescent="0.25">
      <c r="B42" s="175" t="s">
        <v>4</v>
      </c>
      <c r="C42" s="167" t="s">
        <v>708</v>
      </c>
      <c r="D42" s="167" t="s">
        <v>680</v>
      </c>
      <c r="E42" s="279" t="s">
        <v>936</v>
      </c>
      <c r="F42" s="169">
        <v>0</v>
      </c>
      <c r="G42" s="165">
        <v>4.99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708</v>
      </c>
    </row>
    <row r="43" spans="2:17" x14ac:dyDescent="0.25">
      <c r="B43" s="175" t="s">
        <v>4</v>
      </c>
      <c r="C43" s="167" t="s">
        <v>709</v>
      </c>
      <c r="D43" s="167" t="s">
        <v>680</v>
      </c>
      <c r="E43" s="279" t="s">
        <v>937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709</v>
      </c>
    </row>
    <row r="44" spans="2:17" x14ac:dyDescent="0.25">
      <c r="B44" s="175" t="s">
        <v>4</v>
      </c>
      <c r="C44" s="167" t="s">
        <v>710</v>
      </c>
      <c r="D44" s="167" t="s">
        <v>680</v>
      </c>
      <c r="E44" s="279" t="s">
        <v>938</v>
      </c>
      <c r="F44" s="169">
        <v>0</v>
      </c>
      <c r="G44" s="165">
        <v>19.989999999999998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710</v>
      </c>
    </row>
    <row r="45" spans="2:17" x14ac:dyDescent="0.25">
      <c r="B45" s="175" t="s">
        <v>4</v>
      </c>
      <c r="C45" s="167" t="s">
        <v>711</v>
      </c>
      <c r="D45" s="167" t="s">
        <v>680</v>
      </c>
      <c r="E45" s="279" t="s">
        <v>939</v>
      </c>
      <c r="F45" s="169">
        <v>0</v>
      </c>
      <c r="G45" s="165">
        <v>4.99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711</v>
      </c>
    </row>
    <row r="46" spans="2:17" x14ac:dyDescent="0.25">
      <c r="B46" s="175" t="s">
        <v>4</v>
      </c>
      <c r="C46" s="167" t="s">
        <v>712</v>
      </c>
      <c r="D46" s="167" t="s">
        <v>680</v>
      </c>
      <c r="E46" s="279" t="s">
        <v>940</v>
      </c>
      <c r="F46" s="169">
        <v>0</v>
      </c>
      <c r="G46" s="165">
        <v>1.99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712</v>
      </c>
    </row>
    <row r="47" spans="2:17" x14ac:dyDescent="0.25">
      <c r="B47" s="175" t="s">
        <v>4</v>
      </c>
      <c r="C47" s="167" t="s">
        <v>713</v>
      </c>
      <c r="D47" s="167" t="s">
        <v>680</v>
      </c>
      <c r="E47" s="279" t="s">
        <v>941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713</v>
      </c>
    </row>
    <row r="48" spans="2:17" x14ac:dyDescent="0.25">
      <c r="B48" s="175" t="s">
        <v>4</v>
      </c>
      <c r="C48" s="167" t="s">
        <v>714</v>
      </c>
      <c r="D48" s="167" t="s">
        <v>680</v>
      </c>
      <c r="E48" s="279" t="s">
        <v>942</v>
      </c>
      <c r="F48" s="169">
        <v>0</v>
      </c>
      <c r="G48" s="165">
        <v>4.99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714</v>
      </c>
    </row>
    <row r="49" spans="2:17" x14ac:dyDescent="0.25">
      <c r="B49" s="243" t="s">
        <v>4</v>
      </c>
      <c r="C49" s="167" t="s">
        <v>833</v>
      </c>
      <c r="D49" s="167" t="s">
        <v>680</v>
      </c>
      <c r="E49" s="167" t="s">
        <v>943</v>
      </c>
      <c r="F49" s="169">
        <v>0</v>
      </c>
      <c r="G49" s="165">
        <v>0.99</v>
      </c>
      <c r="H49" s="164" t="s">
        <v>609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839</v>
      </c>
    </row>
    <row r="50" spans="2:17" x14ac:dyDescent="0.25">
      <c r="B50" s="243" t="s">
        <v>4</v>
      </c>
      <c r="C50" s="167" t="s">
        <v>834</v>
      </c>
      <c r="D50" s="167" t="s">
        <v>680</v>
      </c>
      <c r="E50" s="167" t="s">
        <v>944</v>
      </c>
      <c r="F50" s="169">
        <v>0</v>
      </c>
      <c r="G50" s="165">
        <v>4.99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840</v>
      </c>
    </row>
    <row r="51" spans="2:17" x14ac:dyDescent="0.25">
      <c r="B51" s="243" t="s">
        <v>4</v>
      </c>
      <c r="C51" s="167" t="s">
        <v>835</v>
      </c>
      <c r="D51" s="167" t="s">
        <v>680</v>
      </c>
      <c r="E51" s="167" t="s">
        <v>945</v>
      </c>
      <c r="F51" s="169">
        <v>0</v>
      </c>
      <c r="G51" s="165">
        <v>9.99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841</v>
      </c>
    </row>
    <row r="52" spans="2:17" x14ac:dyDescent="0.25">
      <c r="B52" s="243" t="s">
        <v>4</v>
      </c>
      <c r="C52" s="167" t="s">
        <v>836</v>
      </c>
      <c r="D52" s="167" t="s">
        <v>680</v>
      </c>
      <c r="E52" s="167" t="s">
        <v>946</v>
      </c>
      <c r="F52" s="169">
        <v>0</v>
      </c>
      <c r="G52" s="165">
        <v>19.989999999999998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842</v>
      </c>
    </row>
    <row r="53" spans="2:17" x14ac:dyDescent="0.25">
      <c r="B53" s="243" t="s">
        <v>4</v>
      </c>
      <c r="C53" s="167" t="s">
        <v>837</v>
      </c>
      <c r="D53" s="167" t="s">
        <v>680</v>
      </c>
      <c r="E53" s="167" t="s">
        <v>947</v>
      </c>
      <c r="F53" s="169">
        <v>0</v>
      </c>
      <c r="G53" s="165">
        <v>39.99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843</v>
      </c>
    </row>
    <row r="54" spans="2:17" x14ac:dyDescent="0.25">
      <c r="B54" s="243" t="s">
        <v>4</v>
      </c>
      <c r="C54" s="167" t="s">
        <v>838</v>
      </c>
      <c r="D54" s="167" t="s">
        <v>680</v>
      </c>
      <c r="E54" s="167" t="s">
        <v>948</v>
      </c>
      <c r="F54" s="169">
        <v>0</v>
      </c>
      <c r="G54" s="165">
        <v>79.989999999999995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844</v>
      </c>
    </row>
    <row r="55" spans="2:17" x14ac:dyDescent="0.25">
      <c r="B55" s="243" t="s">
        <v>4</v>
      </c>
      <c r="C55" s="167" t="s">
        <v>1049</v>
      </c>
      <c r="D55" s="167" t="s">
        <v>680</v>
      </c>
      <c r="E55" s="167" t="s">
        <v>1013</v>
      </c>
      <c r="F55" s="169">
        <v>0</v>
      </c>
      <c r="G55" s="165" t="s">
        <v>969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977</v>
      </c>
    </row>
    <row r="56" spans="2:17" x14ac:dyDescent="0.25">
      <c r="B56" s="243" t="s">
        <v>4</v>
      </c>
      <c r="C56" s="167" t="s">
        <v>1050</v>
      </c>
      <c r="D56" s="167" t="s">
        <v>680</v>
      </c>
      <c r="E56" s="167" t="s">
        <v>1014</v>
      </c>
      <c r="F56" s="169">
        <v>0</v>
      </c>
      <c r="G56" s="165" t="s">
        <v>969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978</v>
      </c>
    </row>
    <row r="57" spans="2:17" x14ac:dyDescent="0.25">
      <c r="B57" s="243" t="s">
        <v>4</v>
      </c>
      <c r="C57" s="167" t="s">
        <v>1051</v>
      </c>
      <c r="D57" s="167" t="s">
        <v>680</v>
      </c>
      <c r="E57" s="167" t="s">
        <v>1015</v>
      </c>
      <c r="F57" s="169">
        <v>0</v>
      </c>
      <c r="G57" s="165" t="s">
        <v>970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979</v>
      </c>
    </row>
    <row r="58" spans="2:17" x14ac:dyDescent="0.25">
      <c r="B58" s="243" t="s">
        <v>4</v>
      </c>
      <c r="C58" s="167" t="s">
        <v>1052</v>
      </c>
      <c r="D58" s="167" t="s">
        <v>680</v>
      </c>
      <c r="E58" s="167" t="s">
        <v>1016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980</v>
      </c>
    </row>
    <row r="59" spans="2:17" x14ac:dyDescent="0.25">
      <c r="B59" s="243" t="s">
        <v>4</v>
      </c>
      <c r="C59" s="167" t="s">
        <v>1053</v>
      </c>
      <c r="D59" s="167" t="s">
        <v>680</v>
      </c>
      <c r="E59" s="167" t="s">
        <v>1017</v>
      </c>
      <c r="F59" s="169">
        <v>0</v>
      </c>
      <c r="G59" s="165" t="s">
        <v>971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981</v>
      </c>
    </row>
    <row r="60" spans="2:17" x14ac:dyDescent="0.25">
      <c r="B60" s="243" t="s">
        <v>4</v>
      </c>
      <c r="C60" s="167" t="s">
        <v>1054</v>
      </c>
      <c r="D60" s="167" t="s">
        <v>680</v>
      </c>
      <c r="E60" s="167" t="s">
        <v>1018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982</v>
      </c>
    </row>
    <row r="61" spans="2:17" x14ac:dyDescent="0.25">
      <c r="B61" s="243" t="s">
        <v>4</v>
      </c>
      <c r="C61" s="167" t="s">
        <v>1055</v>
      </c>
      <c r="D61" s="167" t="s">
        <v>680</v>
      </c>
      <c r="E61" s="167" t="s">
        <v>1019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983</v>
      </c>
    </row>
    <row r="62" spans="2:17" x14ac:dyDescent="0.25">
      <c r="B62" s="243" t="s">
        <v>4</v>
      </c>
      <c r="C62" s="167" t="s">
        <v>1056</v>
      </c>
      <c r="D62" s="167" t="s">
        <v>680</v>
      </c>
      <c r="E62" s="167" t="s">
        <v>1020</v>
      </c>
      <c r="F62" s="169">
        <v>0</v>
      </c>
      <c r="G62" s="165" t="s">
        <v>970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984</v>
      </c>
    </row>
    <row r="63" spans="2:17" x14ac:dyDescent="0.25">
      <c r="B63" s="243" t="s">
        <v>4</v>
      </c>
      <c r="C63" s="167" t="s">
        <v>1057</v>
      </c>
      <c r="D63" s="167" t="s">
        <v>680</v>
      </c>
      <c r="E63" s="167" t="s">
        <v>1021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985</v>
      </c>
    </row>
    <row r="64" spans="2:17" x14ac:dyDescent="0.25">
      <c r="B64" s="243" t="s">
        <v>4</v>
      </c>
      <c r="C64" s="167" t="s">
        <v>1058</v>
      </c>
      <c r="D64" s="167" t="s">
        <v>680</v>
      </c>
      <c r="E64" s="167" t="s">
        <v>1022</v>
      </c>
      <c r="F64" s="169">
        <v>0</v>
      </c>
      <c r="G64" s="165" t="s">
        <v>971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986</v>
      </c>
    </row>
    <row r="65" spans="2:17" x14ac:dyDescent="0.25">
      <c r="B65" s="243" t="s">
        <v>4</v>
      </c>
      <c r="C65" s="167" t="s">
        <v>1059</v>
      </c>
      <c r="D65" s="167" t="s">
        <v>680</v>
      </c>
      <c r="E65" s="167" t="s">
        <v>1023</v>
      </c>
      <c r="F65" s="169">
        <v>0</v>
      </c>
      <c r="G65" s="165" t="s">
        <v>969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987</v>
      </c>
    </row>
    <row r="66" spans="2:17" x14ac:dyDescent="0.25">
      <c r="B66" s="243" t="s">
        <v>4</v>
      </c>
      <c r="C66" s="167" t="s">
        <v>1060</v>
      </c>
      <c r="D66" s="167" t="s">
        <v>680</v>
      </c>
      <c r="E66" s="167" t="s">
        <v>1024</v>
      </c>
      <c r="F66" s="169">
        <v>0</v>
      </c>
      <c r="G66" s="165" t="s">
        <v>970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988</v>
      </c>
    </row>
    <row r="67" spans="2:17" x14ac:dyDescent="0.25">
      <c r="B67" s="243" t="s">
        <v>4</v>
      </c>
      <c r="C67" s="167" t="s">
        <v>1061</v>
      </c>
      <c r="D67" s="167" t="s">
        <v>680</v>
      </c>
      <c r="E67" s="167" t="s">
        <v>1025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989</v>
      </c>
    </row>
    <row r="68" spans="2:17" x14ac:dyDescent="0.25">
      <c r="B68" s="243" t="s">
        <v>4</v>
      </c>
      <c r="C68" s="167" t="s">
        <v>1062</v>
      </c>
      <c r="D68" s="167" t="s">
        <v>680</v>
      </c>
      <c r="E68" s="167" t="s">
        <v>1026</v>
      </c>
      <c r="F68" s="169">
        <v>0</v>
      </c>
      <c r="G68" s="165" t="s">
        <v>969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990</v>
      </c>
    </row>
    <row r="69" spans="2:17" x14ac:dyDescent="0.25">
      <c r="B69" s="243" t="s">
        <v>4</v>
      </c>
      <c r="C69" s="167" t="s">
        <v>1063</v>
      </c>
      <c r="D69" s="167" t="s">
        <v>680</v>
      </c>
      <c r="E69" s="167" t="s">
        <v>1027</v>
      </c>
      <c r="F69" s="169">
        <v>0</v>
      </c>
      <c r="G69" s="165" t="s">
        <v>970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991</v>
      </c>
    </row>
    <row r="70" spans="2:17" x14ac:dyDescent="0.25">
      <c r="B70" s="243" t="s">
        <v>4</v>
      </c>
      <c r="C70" s="167" t="s">
        <v>1064</v>
      </c>
      <c r="D70" s="167" t="s">
        <v>680</v>
      </c>
      <c r="E70" s="167" t="s">
        <v>1028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992</v>
      </c>
    </row>
    <row r="71" spans="2:17" x14ac:dyDescent="0.25">
      <c r="B71" s="243" t="s">
        <v>4</v>
      </c>
      <c r="C71" s="167" t="s">
        <v>1065</v>
      </c>
      <c r="D71" s="167" t="s">
        <v>680</v>
      </c>
      <c r="E71" s="167" t="s">
        <v>1029</v>
      </c>
      <c r="F71" s="169">
        <v>0</v>
      </c>
      <c r="G71" s="165" t="s">
        <v>970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993</v>
      </c>
    </row>
    <row r="72" spans="2:17" x14ac:dyDescent="0.25">
      <c r="B72" s="243" t="s">
        <v>4</v>
      </c>
      <c r="C72" s="167" t="s">
        <v>1066</v>
      </c>
      <c r="D72" s="167" t="s">
        <v>680</v>
      </c>
      <c r="E72" s="167" t="s">
        <v>1030</v>
      </c>
      <c r="F72" s="169">
        <v>0</v>
      </c>
      <c r="G72" s="165" t="s">
        <v>972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994</v>
      </c>
    </row>
    <row r="73" spans="2:17" x14ac:dyDescent="0.25">
      <c r="B73" s="243" t="s">
        <v>4</v>
      </c>
      <c r="C73" s="167" t="s">
        <v>1067</v>
      </c>
      <c r="D73" s="167" t="s">
        <v>680</v>
      </c>
      <c r="E73" s="167" t="s">
        <v>1031</v>
      </c>
      <c r="F73" s="169">
        <v>0</v>
      </c>
      <c r="G73" s="165" t="s">
        <v>970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995</v>
      </c>
    </row>
    <row r="74" spans="2:17" x14ac:dyDescent="0.25">
      <c r="B74" s="243" t="s">
        <v>4</v>
      </c>
      <c r="C74" s="167" t="s">
        <v>1068</v>
      </c>
      <c r="D74" s="167" t="s">
        <v>680</v>
      </c>
      <c r="E74" s="167" t="s">
        <v>1032</v>
      </c>
      <c r="F74" s="169">
        <v>0</v>
      </c>
      <c r="G74" s="165" t="s">
        <v>973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996</v>
      </c>
    </row>
    <row r="75" spans="2:17" x14ac:dyDescent="0.25">
      <c r="B75" s="243" t="s">
        <v>4</v>
      </c>
      <c r="C75" s="167" t="s">
        <v>1069</v>
      </c>
      <c r="D75" s="167" t="s">
        <v>680</v>
      </c>
      <c r="E75" s="167" t="s">
        <v>1033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997</v>
      </c>
    </row>
    <row r="76" spans="2:17" x14ac:dyDescent="0.25">
      <c r="B76" s="243" t="s">
        <v>4</v>
      </c>
      <c r="C76" s="167" t="s">
        <v>1070</v>
      </c>
      <c r="D76" s="167" t="s">
        <v>680</v>
      </c>
      <c r="E76" s="167" t="s">
        <v>1034</v>
      </c>
      <c r="F76" s="169">
        <v>0</v>
      </c>
      <c r="G76" s="165" t="s">
        <v>972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998</v>
      </c>
    </row>
    <row r="77" spans="2:17" x14ac:dyDescent="0.25">
      <c r="B77" s="243" t="s">
        <v>4</v>
      </c>
      <c r="C77" s="167" t="s">
        <v>1071</v>
      </c>
      <c r="D77" s="167" t="s">
        <v>680</v>
      </c>
      <c r="E77" s="167" t="s">
        <v>1035</v>
      </c>
      <c r="F77" s="169">
        <v>0</v>
      </c>
      <c r="G77" s="165" t="s">
        <v>969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999</v>
      </c>
    </row>
    <row r="78" spans="2:17" x14ac:dyDescent="0.25">
      <c r="B78" s="243" t="s">
        <v>4</v>
      </c>
      <c r="C78" s="167" t="s">
        <v>1072</v>
      </c>
      <c r="D78" s="167" t="s">
        <v>680</v>
      </c>
      <c r="E78" s="167" t="s">
        <v>1036</v>
      </c>
      <c r="F78" s="169">
        <v>0</v>
      </c>
      <c r="G78" s="165" t="s">
        <v>970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1000</v>
      </c>
    </row>
    <row r="79" spans="2:17" x14ac:dyDescent="0.25">
      <c r="B79" s="243" t="s">
        <v>4</v>
      </c>
      <c r="C79" s="167" t="s">
        <v>1073</v>
      </c>
      <c r="D79" s="167" t="s">
        <v>680</v>
      </c>
      <c r="E79" s="167" t="s">
        <v>1037</v>
      </c>
      <c r="F79" s="169">
        <v>0</v>
      </c>
      <c r="G79" s="165" t="s">
        <v>970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1001</v>
      </c>
    </row>
    <row r="80" spans="2:17" x14ac:dyDescent="0.25">
      <c r="B80" s="243" t="s">
        <v>4</v>
      </c>
      <c r="C80" s="167" t="s">
        <v>1074</v>
      </c>
      <c r="D80" s="167" t="s">
        <v>680</v>
      </c>
      <c r="E80" s="167" t="s">
        <v>1038</v>
      </c>
      <c r="F80" s="169">
        <v>0</v>
      </c>
      <c r="G80" s="165" t="s">
        <v>973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1002</v>
      </c>
    </row>
    <row r="81" spans="2:17" x14ac:dyDescent="0.25">
      <c r="B81" s="243" t="s">
        <v>4</v>
      </c>
      <c r="C81" s="167" t="s">
        <v>1075</v>
      </c>
      <c r="D81" s="167" t="s">
        <v>680</v>
      </c>
      <c r="E81" s="167" t="s">
        <v>1039</v>
      </c>
      <c r="F81" s="169">
        <v>0</v>
      </c>
      <c r="G81" s="165" t="s">
        <v>974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1003</v>
      </c>
    </row>
    <row r="82" spans="2:17" x14ac:dyDescent="0.25">
      <c r="B82" s="243" t="s">
        <v>4</v>
      </c>
      <c r="C82" s="167" t="s">
        <v>1076</v>
      </c>
      <c r="D82" s="167" t="s">
        <v>680</v>
      </c>
      <c r="E82" s="167" t="s">
        <v>1040</v>
      </c>
      <c r="F82" s="169">
        <v>0</v>
      </c>
      <c r="G82" s="165" t="s">
        <v>974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1004</v>
      </c>
    </row>
    <row r="83" spans="2:17" x14ac:dyDescent="0.25">
      <c r="B83" s="243" t="s">
        <v>4</v>
      </c>
      <c r="C83" s="167" t="s">
        <v>1077</v>
      </c>
      <c r="D83" s="167" t="s">
        <v>680</v>
      </c>
      <c r="E83" s="167" t="s">
        <v>1041</v>
      </c>
      <c r="F83" s="169">
        <v>0</v>
      </c>
      <c r="G83" s="165" t="s">
        <v>975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1005</v>
      </c>
    </row>
    <row r="84" spans="2:17" x14ac:dyDescent="0.25">
      <c r="B84" s="243" t="s">
        <v>4</v>
      </c>
      <c r="C84" s="167" t="s">
        <v>1078</v>
      </c>
      <c r="D84" s="167" t="s">
        <v>680</v>
      </c>
      <c r="E84" s="167" t="s">
        <v>1042</v>
      </c>
      <c r="F84" s="169">
        <v>0</v>
      </c>
      <c r="G84" s="165" t="s">
        <v>973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1006</v>
      </c>
    </row>
    <row r="85" spans="2:17" x14ac:dyDescent="0.25">
      <c r="B85" s="243" t="s">
        <v>4</v>
      </c>
      <c r="C85" s="167" t="s">
        <v>1079</v>
      </c>
      <c r="D85" s="167" t="s">
        <v>680</v>
      </c>
      <c r="E85" s="167" t="s">
        <v>1043</v>
      </c>
      <c r="F85" s="169">
        <v>0</v>
      </c>
      <c r="G85" s="165" t="s">
        <v>973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1007</v>
      </c>
    </row>
    <row r="86" spans="2:17" x14ac:dyDescent="0.25">
      <c r="B86" s="243" t="s">
        <v>4</v>
      </c>
      <c r="C86" s="167" t="s">
        <v>1080</v>
      </c>
      <c r="D86" s="167" t="s">
        <v>680</v>
      </c>
      <c r="E86" s="167" t="s">
        <v>1044</v>
      </c>
      <c r="F86" s="169">
        <v>0</v>
      </c>
      <c r="G86" s="165" t="s">
        <v>976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1008</v>
      </c>
    </row>
    <row r="87" spans="2:17" x14ac:dyDescent="0.25">
      <c r="B87" s="243" t="s">
        <v>4</v>
      </c>
      <c r="C87" s="167" t="s">
        <v>1081</v>
      </c>
      <c r="D87" s="167" t="s">
        <v>680</v>
      </c>
      <c r="E87" s="167" t="s">
        <v>1045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1009</v>
      </c>
    </row>
    <row r="88" spans="2:17" x14ac:dyDescent="0.25">
      <c r="B88" s="243" t="s">
        <v>4</v>
      </c>
      <c r="C88" s="167" t="s">
        <v>1082</v>
      </c>
      <c r="D88" s="167" t="s">
        <v>680</v>
      </c>
      <c r="E88" s="167" t="s">
        <v>1046</v>
      </c>
      <c r="F88" s="169">
        <v>0</v>
      </c>
      <c r="G88" s="165" t="s">
        <v>973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1010</v>
      </c>
    </row>
    <row r="89" spans="2:17" x14ac:dyDescent="0.25">
      <c r="B89" s="243" t="s">
        <v>4</v>
      </c>
      <c r="C89" s="167" t="s">
        <v>1083</v>
      </c>
      <c r="D89" s="167" t="s">
        <v>680</v>
      </c>
      <c r="E89" s="167" t="s">
        <v>1047</v>
      </c>
      <c r="F89" s="169">
        <v>0</v>
      </c>
      <c r="G89" s="165" t="s">
        <v>974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1011</v>
      </c>
    </row>
    <row r="90" spans="2:17" x14ac:dyDescent="0.25">
      <c r="B90" s="243" t="s">
        <v>4</v>
      </c>
      <c r="C90" s="167" t="s">
        <v>1084</v>
      </c>
      <c r="D90" s="167" t="s">
        <v>680</v>
      </c>
      <c r="E90" s="167" t="s">
        <v>1048</v>
      </c>
      <c r="F90" s="169">
        <v>0</v>
      </c>
      <c r="G90" s="165" t="s">
        <v>976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1012</v>
      </c>
    </row>
    <row r="91" spans="2:17" x14ac:dyDescent="0.25">
      <c r="B91" s="243" t="s">
        <v>4</v>
      </c>
      <c r="C91" s="167" t="s">
        <v>1104</v>
      </c>
      <c r="D91" s="167" t="s">
        <v>680</v>
      </c>
      <c r="E91" s="167" t="s">
        <v>1110</v>
      </c>
      <c r="F91" s="169">
        <v>0</v>
      </c>
      <c r="G91" s="165">
        <v>24.99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1116</v>
      </c>
    </row>
    <row r="92" spans="2:17" x14ac:dyDescent="0.25">
      <c r="B92" s="243" t="s">
        <v>4</v>
      </c>
      <c r="C92" s="167" t="s">
        <v>1105</v>
      </c>
      <c r="D92" s="167" t="s">
        <v>680</v>
      </c>
      <c r="E92" s="167" t="s">
        <v>1111</v>
      </c>
      <c r="F92" s="169">
        <v>0</v>
      </c>
      <c r="G92" s="165">
        <v>29.99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1117</v>
      </c>
    </row>
    <row r="93" spans="2:17" x14ac:dyDescent="0.25">
      <c r="B93" s="243" t="s">
        <v>4</v>
      </c>
      <c r="C93" s="167" t="s">
        <v>1106</v>
      </c>
      <c r="D93" s="167" t="s">
        <v>680</v>
      </c>
      <c r="E93" s="167" t="s">
        <v>1112</v>
      </c>
      <c r="F93" s="169">
        <v>0</v>
      </c>
      <c r="G93" s="165">
        <v>24.99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1118</v>
      </c>
    </row>
    <row r="94" spans="2:17" x14ac:dyDescent="0.25">
      <c r="B94" s="243" t="s">
        <v>4</v>
      </c>
      <c r="C94" s="167" t="s">
        <v>1107</v>
      </c>
      <c r="D94" s="167" t="s">
        <v>680</v>
      </c>
      <c r="E94" s="167" t="s">
        <v>1113</v>
      </c>
      <c r="F94" s="169">
        <v>0</v>
      </c>
      <c r="G94" s="165">
        <v>29.99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1119</v>
      </c>
    </row>
    <row r="95" spans="2:17" x14ac:dyDescent="0.25">
      <c r="B95" s="243" t="s">
        <v>4</v>
      </c>
      <c r="C95" s="167" t="s">
        <v>1108</v>
      </c>
      <c r="D95" s="167" t="s">
        <v>680</v>
      </c>
      <c r="E95" s="167" t="s">
        <v>1114</v>
      </c>
      <c r="F95" s="169">
        <v>0</v>
      </c>
      <c r="G95" s="165">
        <v>14.99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1120</v>
      </c>
    </row>
    <row r="96" spans="2:17" x14ac:dyDescent="0.25">
      <c r="B96" s="243" t="s">
        <v>4</v>
      </c>
      <c r="C96" s="167" t="s">
        <v>1109</v>
      </c>
      <c r="D96" s="167" t="s">
        <v>680</v>
      </c>
      <c r="E96" s="167" t="s">
        <v>1115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1121</v>
      </c>
    </row>
    <row r="100" spans="2:6" ht="15.75" thickBot="1" x14ac:dyDescent="0.3"/>
    <row r="101" spans="2:6" ht="23.25" x14ac:dyDescent="0.35">
      <c r="B101" s="1" t="s">
        <v>589</v>
      </c>
      <c r="C101" s="1"/>
      <c r="D101" s="1"/>
      <c r="E101" s="1"/>
      <c r="F101" s="1"/>
    </row>
    <row r="103" spans="2:6" ht="171" x14ac:dyDescent="0.25">
      <c r="B103" s="3" t="s">
        <v>588</v>
      </c>
      <c r="C103" s="145" t="s">
        <v>0</v>
      </c>
      <c r="D103" s="145" t="s">
        <v>587</v>
      </c>
      <c r="E103" s="145" t="s">
        <v>586</v>
      </c>
    </row>
    <row r="104" spans="2:6" x14ac:dyDescent="0.25">
      <c r="B104" s="144" t="s">
        <v>4</v>
      </c>
      <c r="C104" s="143" t="s">
        <v>585</v>
      </c>
      <c r="D104" s="142">
        <v>1</v>
      </c>
      <c r="E104" s="142">
        <v>0</v>
      </c>
    </row>
    <row r="105" spans="2:6" x14ac:dyDescent="0.25">
      <c r="B105" s="144" t="s">
        <v>4</v>
      </c>
      <c r="C105" s="143" t="s">
        <v>584</v>
      </c>
      <c r="D105" s="142">
        <v>-0.5</v>
      </c>
      <c r="E105" s="142">
        <v>100000</v>
      </c>
    </row>
    <row r="106" spans="2:6" x14ac:dyDescent="0.25">
      <c r="B106" s="144" t="s">
        <v>4</v>
      </c>
      <c r="C106" s="143" t="s">
        <v>583</v>
      </c>
      <c r="D106" s="142">
        <v>-2</v>
      </c>
      <c r="E106" s="142">
        <v>500000</v>
      </c>
    </row>
    <row r="107" spans="2:6" x14ac:dyDescent="0.25">
      <c r="B107" s="144" t="s">
        <v>4</v>
      </c>
      <c r="C107" s="143" t="s">
        <v>582</v>
      </c>
      <c r="D107" s="142">
        <v>-6</v>
      </c>
      <c r="E107" s="142">
        <v>1000000</v>
      </c>
    </row>
    <row r="108" spans="2:6" x14ac:dyDescent="0.25">
      <c r="B108" s="144" t="s">
        <v>4</v>
      </c>
      <c r="C108" s="143" t="s">
        <v>678</v>
      </c>
      <c r="D108" s="142">
        <v>-12.5</v>
      </c>
      <c r="E108" s="142">
        <v>2000000</v>
      </c>
    </row>
    <row r="109" spans="2:6" x14ac:dyDescent="0.25">
      <c r="B109" s="144" t="s">
        <v>4</v>
      </c>
      <c r="C109" s="143" t="s">
        <v>1379</v>
      </c>
      <c r="D109" s="142">
        <v>-20</v>
      </c>
      <c r="E109" s="142">
        <v>3500000</v>
      </c>
    </row>
    <row r="110" spans="2:6" ht="15.75" thickBot="1" x14ac:dyDescent="0.3"/>
    <row r="111" spans="2:6" ht="23.25" x14ac:dyDescent="0.35">
      <c r="B111" s="1" t="s">
        <v>581</v>
      </c>
      <c r="C111" s="1"/>
      <c r="D111" s="1"/>
      <c r="E111" s="1"/>
      <c r="F111" s="1"/>
    </row>
    <row r="113" spans="2:6" ht="189.75" x14ac:dyDescent="0.25">
      <c r="B113" s="3" t="s">
        <v>580</v>
      </c>
      <c r="C113" s="145" t="s">
        <v>0</v>
      </c>
      <c r="D113" s="145" t="s">
        <v>579</v>
      </c>
      <c r="E113" s="145" t="s">
        <v>578</v>
      </c>
      <c r="F113" s="145" t="s">
        <v>577</v>
      </c>
    </row>
    <row r="114" spans="2:6" x14ac:dyDescent="0.25">
      <c r="B114" s="144" t="s">
        <v>4</v>
      </c>
      <c r="C114" s="143" t="s">
        <v>576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workbookViewId="0">
      <selection activeCell="T80" sqref="T80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265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265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265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312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1091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1154</v>
      </c>
      <c r="N52" s="121" t="s">
        <v>1155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1</v>
      </c>
      <c r="J53" s="127" t="b">
        <v>0</v>
      </c>
      <c r="K53" s="127" t="s">
        <v>786</v>
      </c>
      <c r="L53" s="127"/>
      <c r="M53" s="121" t="s">
        <v>1152</v>
      </c>
      <c r="N53" s="121" t="s">
        <v>1153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265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1150</v>
      </c>
      <c r="N70" s="121" t="s">
        <v>1151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1148</v>
      </c>
      <c r="N71" s="128" t="s">
        <v>1149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1140</v>
      </c>
      <c r="N72" s="128" t="s">
        <v>1141</v>
      </c>
      <c r="O72" s="128" t="s">
        <v>1142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 x14ac:dyDescent="0.25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1138</v>
      </c>
      <c r="N73" s="128" t="s">
        <v>1139</v>
      </c>
      <c r="O73" s="128" t="s">
        <v>1143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 x14ac:dyDescent="0.25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1146</v>
      </c>
      <c r="N74" s="121" t="s">
        <v>1147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811</v>
      </c>
      <c r="D75" s="126" t="s">
        <v>24</v>
      </c>
      <c r="E75" s="141" t="s">
        <v>265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1144</v>
      </c>
      <c r="N75" s="80" t="s">
        <v>1145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954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957</v>
      </c>
      <c r="L78" s="254"/>
      <c r="M78" s="255" t="s">
        <v>958</v>
      </c>
      <c r="N78" s="255" t="s">
        <v>959</v>
      </c>
      <c r="O78" s="286" t="s">
        <v>960</v>
      </c>
      <c r="P78" s="263" t="s">
        <v>961</v>
      </c>
      <c r="Q78" s="117" t="s">
        <v>962</v>
      </c>
      <c r="R78" s="259" t="s">
        <v>1375</v>
      </c>
      <c r="S78" s="117">
        <v>73</v>
      </c>
      <c r="T78" s="123" t="s">
        <v>1377</v>
      </c>
    </row>
    <row r="79" spans="2:20" x14ac:dyDescent="0.25">
      <c r="B79" s="287" t="s">
        <v>4</v>
      </c>
      <c r="C79" s="252" t="s">
        <v>953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963</v>
      </c>
      <c r="L79" s="253"/>
      <c r="M79" s="286" t="s">
        <v>964</v>
      </c>
      <c r="N79" s="286" t="s">
        <v>965</v>
      </c>
      <c r="O79" s="286" t="s">
        <v>966</v>
      </c>
      <c r="P79" s="257" t="s">
        <v>967</v>
      </c>
      <c r="Q79" s="117" t="s">
        <v>968</v>
      </c>
      <c r="R79" s="288" t="s">
        <v>1376</v>
      </c>
      <c r="S79" s="117">
        <v>74</v>
      </c>
      <c r="T79" s="123" t="s">
        <v>1378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3" sqref="F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362"/>
      <c r="G3" s="362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35</v>
      </c>
      <c r="F7" s="11">
        <v>2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910</v>
      </c>
      <c r="F8" s="11">
        <v>5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abSelected="1" topLeftCell="A25" workbookViewId="0">
      <selection activeCell="B62" sqref="B62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704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1164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53</v>
      </c>
      <c r="S5" s="44">
        <v>1</v>
      </c>
    </row>
    <row r="6" spans="2:19" ht="15.75" thickBot="1" x14ac:dyDescent="0.3">
      <c r="B6" s="45" t="s">
        <v>4</v>
      </c>
      <c r="C6" s="44" t="s">
        <v>54</v>
      </c>
      <c r="D6" s="44" t="s">
        <v>11</v>
      </c>
      <c r="E6" s="323" t="s">
        <v>1218</v>
      </c>
      <c r="F6" s="47">
        <v>1</v>
      </c>
      <c r="G6" s="48">
        <v>100</v>
      </c>
      <c r="H6" s="48">
        <v>0</v>
      </c>
      <c r="I6" s="48">
        <v>4</v>
      </c>
      <c r="J6" s="49" t="s">
        <v>1165</v>
      </c>
      <c r="K6" s="49" t="s">
        <v>54</v>
      </c>
      <c r="L6" s="49"/>
      <c r="M6" s="49"/>
      <c r="N6" s="49" t="s">
        <v>56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57</v>
      </c>
      <c r="S6" s="44">
        <v>2</v>
      </c>
    </row>
    <row r="7" spans="2:19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1166</v>
      </c>
      <c r="K7" s="40" t="s">
        <v>58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59</v>
      </c>
      <c r="S7" s="44">
        <v>3</v>
      </c>
    </row>
    <row r="8" spans="2:19" x14ac:dyDescent="0.25">
      <c r="B8" s="52" t="s">
        <v>4</v>
      </c>
      <c r="C8" s="53" t="s">
        <v>60</v>
      </c>
      <c r="D8" s="53" t="s">
        <v>12</v>
      </c>
      <c r="E8" s="324" t="s">
        <v>1229</v>
      </c>
      <c r="F8" s="55">
        <v>1</v>
      </c>
      <c r="G8" s="56">
        <v>1700</v>
      </c>
      <c r="H8" s="56">
        <v>0</v>
      </c>
      <c r="I8" s="56">
        <v>1</v>
      </c>
      <c r="J8" s="57" t="s">
        <v>1167</v>
      </c>
      <c r="K8" s="57" t="s">
        <v>60</v>
      </c>
      <c r="L8" s="57"/>
      <c r="M8" s="57"/>
      <c r="N8" s="49" t="s">
        <v>62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63</v>
      </c>
      <c r="S8" s="44">
        <v>4</v>
      </c>
    </row>
    <row r="9" spans="2:19" ht="15.75" thickBot="1" x14ac:dyDescent="0.3">
      <c r="B9" s="45" t="s">
        <v>4</v>
      </c>
      <c r="C9" s="44" t="s">
        <v>64</v>
      </c>
      <c r="D9" s="44" t="s">
        <v>12</v>
      </c>
      <c r="E9" s="324" t="s">
        <v>1230</v>
      </c>
      <c r="F9" s="47">
        <v>2</v>
      </c>
      <c r="G9" s="48">
        <v>0</v>
      </c>
      <c r="H9" s="48">
        <v>5</v>
      </c>
      <c r="I9" s="48">
        <v>3</v>
      </c>
      <c r="J9" s="49" t="s">
        <v>1168</v>
      </c>
      <c r="K9" s="49" t="s">
        <v>64</v>
      </c>
      <c r="L9" s="49"/>
      <c r="M9" s="49"/>
      <c r="N9" s="60" t="s">
        <v>66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67</v>
      </c>
      <c r="S9" s="44">
        <v>5</v>
      </c>
    </row>
    <row r="10" spans="2:19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40" t="s">
        <v>1169</v>
      </c>
      <c r="K10" s="40" t="s">
        <v>68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69</v>
      </c>
      <c r="S10" s="44">
        <v>6</v>
      </c>
    </row>
    <row r="11" spans="2:19" x14ac:dyDescent="0.25">
      <c r="B11" s="52" t="s">
        <v>4</v>
      </c>
      <c r="C11" s="53" t="s">
        <v>70</v>
      </c>
      <c r="D11" s="53" t="s">
        <v>13</v>
      </c>
      <c r="E11" s="326" t="s">
        <v>1218</v>
      </c>
      <c r="F11" s="55">
        <v>1</v>
      </c>
      <c r="G11" s="56">
        <v>5300</v>
      </c>
      <c r="H11" s="56">
        <v>0</v>
      </c>
      <c r="I11" s="56">
        <v>1</v>
      </c>
      <c r="J11" s="57" t="s">
        <v>1170</v>
      </c>
      <c r="K11" s="57" t="s">
        <v>70</v>
      </c>
      <c r="L11" s="57"/>
      <c r="M11" s="57"/>
      <c r="N11" s="49" t="s">
        <v>72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73</v>
      </c>
      <c r="S11" s="44">
        <v>7</v>
      </c>
    </row>
    <row r="12" spans="2:19" ht="15.75" thickBot="1" x14ac:dyDescent="0.3">
      <c r="B12" s="62" t="s">
        <v>4</v>
      </c>
      <c r="C12" s="63" t="s">
        <v>74</v>
      </c>
      <c r="D12" s="63" t="s">
        <v>13</v>
      </c>
      <c r="E12" s="327" t="s">
        <v>1231</v>
      </c>
      <c r="F12" s="64">
        <v>2</v>
      </c>
      <c r="G12" s="65"/>
      <c r="H12" s="65">
        <v>10</v>
      </c>
      <c r="I12" s="65">
        <v>3</v>
      </c>
      <c r="J12" s="66" t="s">
        <v>1171</v>
      </c>
      <c r="K12" s="66" t="s">
        <v>74</v>
      </c>
      <c r="L12" s="66"/>
      <c r="M12" s="66"/>
      <c r="N12" s="66" t="s">
        <v>76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77</v>
      </c>
      <c r="S12" s="63">
        <v>8</v>
      </c>
    </row>
    <row r="13" spans="2:19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1172</v>
      </c>
      <c r="K13" s="57" t="s">
        <v>78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79</v>
      </c>
      <c r="S13" s="44">
        <v>10</v>
      </c>
    </row>
    <row r="14" spans="2:19" x14ac:dyDescent="0.25">
      <c r="B14" s="52" t="s">
        <v>4</v>
      </c>
      <c r="C14" s="53" t="s">
        <v>80</v>
      </c>
      <c r="D14" s="53" t="s">
        <v>14</v>
      </c>
      <c r="E14" s="323" t="s">
        <v>1232</v>
      </c>
      <c r="F14" s="55">
        <v>1</v>
      </c>
      <c r="G14" s="56">
        <v>8800</v>
      </c>
      <c r="H14" s="56">
        <v>0</v>
      </c>
      <c r="I14" s="56">
        <v>1</v>
      </c>
      <c r="J14" s="57" t="s">
        <v>1173</v>
      </c>
      <c r="K14" s="57" t="s">
        <v>80</v>
      </c>
      <c r="L14" s="57"/>
      <c r="M14" s="57"/>
      <c r="N14" s="49" t="s">
        <v>715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82</v>
      </c>
      <c r="S14" s="44">
        <v>11</v>
      </c>
    </row>
    <row r="15" spans="2:19" x14ac:dyDescent="0.25">
      <c r="B15" s="45" t="s">
        <v>4</v>
      </c>
      <c r="C15" s="44" t="s">
        <v>83</v>
      </c>
      <c r="D15" s="44" t="s">
        <v>14</v>
      </c>
      <c r="E15" s="323" t="s">
        <v>1221</v>
      </c>
      <c r="F15" s="47">
        <v>2</v>
      </c>
      <c r="G15" s="48">
        <v>12000</v>
      </c>
      <c r="H15" s="48">
        <v>0</v>
      </c>
      <c r="I15" s="48">
        <v>3</v>
      </c>
      <c r="J15" s="49" t="s">
        <v>1174</v>
      </c>
      <c r="K15" s="49" t="s">
        <v>83</v>
      </c>
      <c r="L15" s="49"/>
      <c r="M15" s="49"/>
      <c r="N15" s="49" t="s">
        <v>84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85</v>
      </c>
      <c r="S15" s="44">
        <v>12</v>
      </c>
    </row>
    <row r="16" spans="2:19" ht="15.75" thickBot="1" x14ac:dyDescent="0.3">
      <c r="B16" s="45" t="s">
        <v>4</v>
      </c>
      <c r="C16" s="44" t="s">
        <v>86</v>
      </c>
      <c r="D16" s="44" t="s">
        <v>14</v>
      </c>
      <c r="E16" s="323" t="s">
        <v>1233</v>
      </c>
      <c r="F16" s="47">
        <v>3</v>
      </c>
      <c r="G16" s="48">
        <v>0</v>
      </c>
      <c r="H16" s="48">
        <v>15</v>
      </c>
      <c r="I16" s="48">
        <v>5</v>
      </c>
      <c r="J16" s="49" t="s">
        <v>1175</v>
      </c>
      <c r="K16" s="49" t="s">
        <v>86</v>
      </c>
      <c r="L16" s="49"/>
      <c r="M16" s="49"/>
      <c r="N16" s="49" t="s">
        <v>87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88</v>
      </c>
      <c r="S16" s="44">
        <v>12</v>
      </c>
    </row>
    <row r="17" spans="2:19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1176</v>
      </c>
      <c r="K17" s="40" t="s">
        <v>89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90</v>
      </c>
      <c r="S17" s="44">
        <v>13</v>
      </c>
    </row>
    <row r="18" spans="2:19" x14ac:dyDescent="0.25">
      <c r="B18" s="52" t="s">
        <v>4</v>
      </c>
      <c r="C18" s="53" t="s">
        <v>91</v>
      </c>
      <c r="D18" s="53" t="s">
        <v>15</v>
      </c>
      <c r="E18" s="324" t="s">
        <v>1234</v>
      </c>
      <c r="F18" s="55">
        <v>1</v>
      </c>
      <c r="G18" s="56">
        <v>26000</v>
      </c>
      <c r="H18" s="56">
        <v>0</v>
      </c>
      <c r="I18" s="56">
        <v>1</v>
      </c>
      <c r="J18" s="57" t="s">
        <v>1177</v>
      </c>
      <c r="K18" s="57" t="s">
        <v>93</v>
      </c>
      <c r="L18" s="57"/>
      <c r="M18" s="57"/>
      <c r="N18" s="49" t="s">
        <v>94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95</v>
      </c>
      <c r="S18" s="44">
        <v>14</v>
      </c>
    </row>
    <row r="19" spans="2:19" x14ac:dyDescent="0.25">
      <c r="B19" s="52" t="s">
        <v>4</v>
      </c>
      <c r="C19" s="53" t="s">
        <v>93</v>
      </c>
      <c r="D19" s="53" t="s">
        <v>15</v>
      </c>
      <c r="E19" s="328" t="s">
        <v>1235</v>
      </c>
      <c r="F19" s="55">
        <v>2</v>
      </c>
      <c r="G19" s="56">
        <v>35000</v>
      </c>
      <c r="H19" s="56">
        <v>0</v>
      </c>
      <c r="I19" s="56">
        <v>4</v>
      </c>
      <c r="J19" s="57" t="s">
        <v>1178</v>
      </c>
      <c r="K19" s="57" t="s">
        <v>91</v>
      </c>
      <c r="L19" s="57"/>
      <c r="M19" s="57"/>
      <c r="N19" s="49" t="s">
        <v>96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15</v>
      </c>
      <c r="E20" s="326" t="s">
        <v>1236</v>
      </c>
      <c r="F20" s="47">
        <v>3</v>
      </c>
      <c r="G20" s="48">
        <v>0</v>
      </c>
      <c r="H20" s="48">
        <v>20</v>
      </c>
      <c r="I20" s="48">
        <v>7</v>
      </c>
      <c r="J20" s="49" t="s">
        <v>1179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1180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5">
      <c r="B22" s="52" t="s">
        <v>4</v>
      </c>
      <c r="C22" s="53" t="s">
        <v>104</v>
      </c>
      <c r="D22" s="53" t="s">
        <v>16</v>
      </c>
      <c r="E22" s="324" t="s">
        <v>1218</v>
      </c>
      <c r="F22" s="55">
        <v>1</v>
      </c>
      <c r="G22" s="56">
        <v>50000</v>
      </c>
      <c r="H22" s="56">
        <v>0</v>
      </c>
      <c r="I22" s="56">
        <v>1</v>
      </c>
      <c r="J22" s="57" t="s">
        <v>1181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16</v>
      </c>
      <c r="E23" s="324" t="s">
        <v>1221</v>
      </c>
      <c r="F23" s="55">
        <v>2</v>
      </c>
      <c r="G23" s="56">
        <v>66000</v>
      </c>
      <c r="H23" s="56">
        <v>0</v>
      </c>
      <c r="I23" s="56">
        <v>4</v>
      </c>
      <c r="J23" s="57" t="s">
        <v>1182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16</v>
      </c>
      <c r="E24" s="323" t="s">
        <v>1237</v>
      </c>
      <c r="F24" s="47">
        <v>3</v>
      </c>
      <c r="G24" s="48">
        <v>0</v>
      </c>
      <c r="H24" s="48">
        <v>25</v>
      </c>
      <c r="I24" s="48">
        <v>7</v>
      </c>
      <c r="J24" s="49" t="s">
        <v>1183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1184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5">
      <c r="B26" s="52" t="s">
        <v>4</v>
      </c>
      <c r="C26" s="53" t="s">
        <v>115</v>
      </c>
      <c r="D26" s="53" t="s">
        <v>17</v>
      </c>
      <c r="E26" s="324" t="s">
        <v>1238</v>
      </c>
      <c r="F26" s="55">
        <v>1</v>
      </c>
      <c r="G26" s="56">
        <v>62500</v>
      </c>
      <c r="H26" s="56">
        <v>0</v>
      </c>
      <c r="I26" s="56">
        <v>1</v>
      </c>
      <c r="J26" s="57" t="s">
        <v>1185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17</v>
      </c>
      <c r="E27" s="324" t="s">
        <v>1234</v>
      </c>
      <c r="F27" s="55">
        <v>2</v>
      </c>
      <c r="G27" s="56">
        <v>75000</v>
      </c>
      <c r="H27" s="56">
        <v>0</v>
      </c>
      <c r="I27" s="56">
        <v>4</v>
      </c>
      <c r="J27" s="57" t="s">
        <v>1186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17</v>
      </c>
      <c r="E28" s="324" t="s">
        <v>1224</v>
      </c>
      <c r="F28" s="55">
        <v>3</v>
      </c>
      <c r="G28" s="56">
        <v>95000</v>
      </c>
      <c r="H28" s="56">
        <v>0</v>
      </c>
      <c r="I28" s="56">
        <v>7</v>
      </c>
      <c r="J28" s="49" t="s">
        <v>1187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17</v>
      </c>
      <c r="E29" s="323" t="s">
        <v>1239</v>
      </c>
      <c r="F29" s="47">
        <v>4</v>
      </c>
      <c r="G29" s="48">
        <v>0</v>
      </c>
      <c r="H29" s="48">
        <v>35</v>
      </c>
      <c r="I29" s="48">
        <v>9</v>
      </c>
      <c r="J29" s="49" t="s">
        <v>1188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5">
      <c r="B30" s="35" t="s">
        <v>4</v>
      </c>
      <c r="C30" s="36" t="s">
        <v>129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1189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5">
      <c r="B31" s="52" t="s">
        <v>4</v>
      </c>
      <c r="C31" s="53" t="s">
        <v>132</v>
      </c>
      <c r="D31" s="53" t="s">
        <v>18</v>
      </c>
      <c r="E31" s="324" t="s">
        <v>1229</v>
      </c>
      <c r="F31" s="55">
        <v>1</v>
      </c>
      <c r="G31" s="56">
        <v>66000</v>
      </c>
      <c r="H31" s="56">
        <v>0</v>
      </c>
      <c r="I31" s="56">
        <v>1</v>
      </c>
      <c r="J31" s="57" t="s">
        <v>1190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18</v>
      </c>
      <c r="E32" s="324" t="s">
        <v>1238</v>
      </c>
      <c r="F32" s="55">
        <v>2</v>
      </c>
      <c r="G32" s="56">
        <v>78000</v>
      </c>
      <c r="H32" s="56">
        <v>0</v>
      </c>
      <c r="I32" s="56">
        <v>4</v>
      </c>
      <c r="J32" s="57" t="s">
        <v>1191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18</v>
      </c>
      <c r="E33" s="323" t="s">
        <v>1240</v>
      </c>
      <c r="F33" s="55">
        <v>3</v>
      </c>
      <c r="G33" s="56">
        <v>96000</v>
      </c>
      <c r="H33" s="56">
        <v>0</v>
      </c>
      <c r="I33" s="56">
        <v>7</v>
      </c>
      <c r="J33" s="49" t="s">
        <v>1192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2" t="s">
        <v>4</v>
      </c>
      <c r="C34" s="63" t="s">
        <v>141</v>
      </c>
      <c r="D34" s="63" t="s">
        <v>18</v>
      </c>
      <c r="E34" s="327" t="s">
        <v>1241</v>
      </c>
      <c r="F34" s="64">
        <v>4</v>
      </c>
      <c r="G34" s="65">
        <v>0</v>
      </c>
      <c r="H34" s="65">
        <v>45</v>
      </c>
      <c r="I34" s="65">
        <v>10</v>
      </c>
      <c r="J34" s="66" t="s">
        <v>1193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3">
        <v>30</v>
      </c>
    </row>
    <row r="35" spans="2:19" x14ac:dyDescent="0.25">
      <c r="B35" s="45" t="s">
        <v>4</v>
      </c>
      <c r="C35" s="44" t="s">
        <v>636</v>
      </c>
      <c r="D35" s="44" t="s">
        <v>641</v>
      </c>
      <c r="E35" s="46"/>
      <c r="F35" s="47">
        <v>0</v>
      </c>
      <c r="G35" s="48">
        <v>0</v>
      </c>
      <c r="H35" s="48">
        <v>0</v>
      </c>
      <c r="I35" s="48">
        <v>0</v>
      </c>
      <c r="J35" s="49" t="s">
        <v>1194</v>
      </c>
      <c r="K35" s="49" t="s">
        <v>636</v>
      </c>
      <c r="L35" s="49"/>
      <c r="M35" s="49"/>
      <c r="N35" s="49"/>
      <c r="O35" s="49"/>
      <c r="P35" s="50" t="s">
        <v>642</v>
      </c>
      <c r="Q35" s="51" t="s">
        <v>643</v>
      </c>
      <c r="R35" s="51" t="s">
        <v>652</v>
      </c>
      <c r="S35" s="44">
        <v>31</v>
      </c>
    </row>
    <row r="36" spans="2:19" x14ac:dyDescent="0.25">
      <c r="B36" s="45" t="s">
        <v>4</v>
      </c>
      <c r="C36" s="44" t="s">
        <v>637</v>
      </c>
      <c r="D36" s="44" t="s">
        <v>641</v>
      </c>
      <c r="E36" s="323" t="s">
        <v>1234</v>
      </c>
      <c r="F36" s="47">
        <v>1</v>
      </c>
      <c r="G36" s="48">
        <v>68000</v>
      </c>
      <c r="H36" s="48">
        <v>0</v>
      </c>
      <c r="I36" s="48">
        <v>1</v>
      </c>
      <c r="J36" s="49" t="s">
        <v>1195</v>
      </c>
      <c r="K36" s="49" t="s">
        <v>637</v>
      </c>
      <c r="L36" s="49"/>
      <c r="M36" s="49"/>
      <c r="N36" s="49" t="s">
        <v>657</v>
      </c>
      <c r="O36" s="49"/>
      <c r="P36" s="50" t="s">
        <v>644</v>
      </c>
      <c r="Q36" s="51" t="s">
        <v>645</v>
      </c>
      <c r="R36" s="51" t="s">
        <v>653</v>
      </c>
      <c r="S36" s="44">
        <v>32</v>
      </c>
    </row>
    <row r="37" spans="2:19" x14ac:dyDescent="0.25">
      <c r="B37" s="45" t="s">
        <v>4</v>
      </c>
      <c r="C37" s="44" t="s">
        <v>638</v>
      </c>
      <c r="D37" s="44" t="s">
        <v>641</v>
      </c>
      <c r="E37" s="323" t="s">
        <v>1238</v>
      </c>
      <c r="F37" s="47">
        <v>2</v>
      </c>
      <c r="G37" s="48">
        <v>85000</v>
      </c>
      <c r="H37" s="48">
        <v>0</v>
      </c>
      <c r="I37" s="48">
        <v>4</v>
      </c>
      <c r="J37" s="49" t="s">
        <v>1196</v>
      </c>
      <c r="K37" s="49" t="s">
        <v>638</v>
      </c>
      <c r="L37" s="49"/>
      <c r="M37" s="49"/>
      <c r="N37" s="49" t="s">
        <v>658</v>
      </c>
      <c r="O37" s="49"/>
      <c r="P37" s="50" t="s">
        <v>646</v>
      </c>
      <c r="Q37" s="51" t="s">
        <v>647</v>
      </c>
      <c r="R37" s="51" t="s">
        <v>654</v>
      </c>
      <c r="S37" s="44">
        <v>33</v>
      </c>
    </row>
    <row r="38" spans="2:19" x14ac:dyDescent="0.25">
      <c r="B38" s="45" t="s">
        <v>4</v>
      </c>
      <c r="C38" s="44" t="s">
        <v>639</v>
      </c>
      <c r="D38" s="44" t="s">
        <v>641</v>
      </c>
      <c r="E38" s="323" t="s">
        <v>1232</v>
      </c>
      <c r="F38" s="47">
        <v>3</v>
      </c>
      <c r="G38" s="48">
        <v>100000</v>
      </c>
      <c r="H38" s="48">
        <v>0</v>
      </c>
      <c r="I38" s="48">
        <v>7</v>
      </c>
      <c r="J38" s="49" t="s">
        <v>1197</v>
      </c>
      <c r="K38" s="49" t="s">
        <v>639</v>
      </c>
      <c r="L38" s="49"/>
      <c r="M38" s="49"/>
      <c r="N38" s="49" t="s">
        <v>659</v>
      </c>
      <c r="O38" s="49"/>
      <c r="P38" s="50" t="s">
        <v>648</v>
      </c>
      <c r="Q38" s="51" t="s">
        <v>649</v>
      </c>
      <c r="R38" s="51" t="s">
        <v>655</v>
      </c>
      <c r="S38" s="44">
        <v>34</v>
      </c>
    </row>
    <row r="39" spans="2:19" ht="15.75" thickBot="1" x14ac:dyDescent="0.3">
      <c r="B39" s="45" t="s">
        <v>4</v>
      </c>
      <c r="C39" s="44" t="s">
        <v>640</v>
      </c>
      <c r="D39" s="44" t="s">
        <v>641</v>
      </c>
      <c r="E39" s="323" t="s">
        <v>1242</v>
      </c>
      <c r="F39" s="47">
        <v>4</v>
      </c>
      <c r="G39" s="48">
        <v>0</v>
      </c>
      <c r="H39" s="48">
        <v>75</v>
      </c>
      <c r="I39" s="48">
        <v>10</v>
      </c>
      <c r="J39" s="49" t="s">
        <v>1198</v>
      </c>
      <c r="K39" s="49" t="s">
        <v>640</v>
      </c>
      <c r="L39" s="49"/>
      <c r="M39" s="49"/>
      <c r="N39" s="49" t="s">
        <v>660</v>
      </c>
      <c r="O39" s="49"/>
      <c r="P39" s="50" t="s">
        <v>650</v>
      </c>
      <c r="Q39" s="51" t="s">
        <v>651</v>
      </c>
      <c r="R39" s="51" t="s">
        <v>656</v>
      </c>
      <c r="S39" s="63">
        <v>35</v>
      </c>
    </row>
    <row r="40" spans="2:19" x14ac:dyDescent="0.25">
      <c r="B40" s="35" t="s">
        <v>4</v>
      </c>
      <c r="C40" s="36" t="s">
        <v>144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1199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19</v>
      </c>
      <c r="E41" s="324" t="s">
        <v>1218</v>
      </c>
      <c r="F41" s="55">
        <v>1</v>
      </c>
      <c r="G41" s="56">
        <v>75000</v>
      </c>
      <c r="H41" s="56">
        <v>0</v>
      </c>
      <c r="I41" s="56">
        <v>1</v>
      </c>
      <c r="J41" s="57" t="s">
        <v>1200</v>
      </c>
      <c r="K41" s="57" t="s">
        <v>146</v>
      </c>
      <c r="L41" s="57"/>
      <c r="M41" s="57"/>
      <c r="N41" s="49" t="s">
        <v>701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19</v>
      </c>
      <c r="E42" s="324" t="s">
        <v>1238</v>
      </c>
      <c r="F42" s="55">
        <v>2</v>
      </c>
      <c r="G42" s="56">
        <v>95000</v>
      </c>
      <c r="H42" s="56">
        <v>0</v>
      </c>
      <c r="I42" s="56">
        <v>4</v>
      </c>
      <c r="J42" s="57" t="s">
        <v>1201</v>
      </c>
      <c r="K42" s="57" t="s">
        <v>148</v>
      </c>
      <c r="L42" s="57"/>
      <c r="M42" s="57"/>
      <c r="N42" s="49" t="s">
        <v>702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19</v>
      </c>
      <c r="E43" s="324" t="s">
        <v>1240</v>
      </c>
      <c r="F43" s="55">
        <v>3</v>
      </c>
      <c r="G43" s="56">
        <v>111000</v>
      </c>
      <c r="H43" s="56">
        <v>0</v>
      </c>
      <c r="I43" s="56">
        <v>7</v>
      </c>
      <c r="J43" s="49" t="s">
        <v>1202</v>
      </c>
      <c r="K43" s="49" t="s">
        <v>150</v>
      </c>
      <c r="L43" s="49"/>
      <c r="M43" s="49"/>
      <c r="N43" s="49" t="s">
        <v>703</v>
      </c>
      <c r="O43" s="49" t="s">
        <v>705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2" t="s">
        <v>4</v>
      </c>
      <c r="C44" s="63" t="s">
        <v>153</v>
      </c>
      <c r="D44" s="63" t="s">
        <v>19</v>
      </c>
      <c r="E44" s="327" t="s">
        <v>1243</v>
      </c>
      <c r="F44" s="64">
        <v>4</v>
      </c>
      <c r="G44" s="65">
        <v>0</v>
      </c>
      <c r="H44" s="65">
        <v>85</v>
      </c>
      <c r="I44" s="65">
        <v>10</v>
      </c>
      <c r="J44" s="66" t="s">
        <v>1203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3">
        <v>40</v>
      </c>
    </row>
    <row r="45" spans="2:19" x14ac:dyDescent="0.25">
      <c r="B45" s="35" t="s">
        <v>4</v>
      </c>
      <c r="C45" s="36" t="s">
        <v>155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1204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20</v>
      </c>
      <c r="E46" s="324" t="s">
        <v>1238</v>
      </c>
      <c r="F46" s="55">
        <v>1</v>
      </c>
      <c r="G46" s="56">
        <v>108000</v>
      </c>
      <c r="H46" s="56">
        <v>0</v>
      </c>
      <c r="I46" s="56">
        <v>1</v>
      </c>
      <c r="J46" s="57" t="s">
        <v>1205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20</v>
      </c>
      <c r="E47" s="323" t="s">
        <v>1240</v>
      </c>
      <c r="F47" s="55">
        <v>2</v>
      </c>
      <c r="G47" s="56">
        <v>135000</v>
      </c>
      <c r="H47" s="56">
        <v>0</v>
      </c>
      <c r="I47" s="56">
        <v>4</v>
      </c>
      <c r="J47" s="57" t="s">
        <v>1206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20</v>
      </c>
      <c r="E48" s="323" t="s">
        <v>1235</v>
      </c>
      <c r="F48" s="55">
        <v>3</v>
      </c>
      <c r="G48" s="56">
        <v>162000</v>
      </c>
      <c r="H48" s="56">
        <v>0</v>
      </c>
      <c r="I48" s="56">
        <v>7</v>
      </c>
      <c r="J48" s="49" t="s">
        <v>1207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20</v>
      </c>
      <c r="E49" s="323" t="s">
        <v>1244</v>
      </c>
      <c r="F49" s="55">
        <v>4</v>
      </c>
      <c r="G49" s="56">
        <v>0</v>
      </c>
      <c r="H49" s="56">
        <v>100</v>
      </c>
      <c r="I49" s="56">
        <v>10</v>
      </c>
      <c r="J49" s="49" t="s">
        <v>1208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3">
        <v>45</v>
      </c>
    </row>
    <row r="50" spans="2:19" x14ac:dyDescent="0.25">
      <c r="B50" s="35" t="s">
        <v>4</v>
      </c>
      <c r="C50" s="36" t="s">
        <v>856</v>
      </c>
      <c r="D50" s="36" t="s">
        <v>855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1209</v>
      </c>
      <c r="K50" s="40" t="s">
        <v>856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864</v>
      </c>
      <c r="S50" s="44">
        <v>46</v>
      </c>
    </row>
    <row r="51" spans="2:19" x14ac:dyDescent="0.25">
      <c r="B51" s="52" t="s">
        <v>4</v>
      </c>
      <c r="C51" s="53" t="s">
        <v>857</v>
      </c>
      <c r="D51" s="53" t="s">
        <v>855</v>
      </c>
      <c r="E51" s="324" t="s">
        <v>1229</v>
      </c>
      <c r="F51" s="55">
        <v>1</v>
      </c>
      <c r="G51" s="56">
        <v>126000</v>
      </c>
      <c r="H51" s="56">
        <v>0</v>
      </c>
      <c r="I51" s="56">
        <v>1</v>
      </c>
      <c r="J51" s="57" t="s">
        <v>1210</v>
      </c>
      <c r="K51" s="57" t="s">
        <v>857</v>
      </c>
      <c r="L51" s="57"/>
      <c r="M51" s="57"/>
      <c r="N51" s="49" t="s">
        <v>906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865</v>
      </c>
      <c r="S51" s="44">
        <v>47</v>
      </c>
    </row>
    <row r="52" spans="2:19" x14ac:dyDescent="0.25">
      <c r="B52" s="52" t="s">
        <v>4</v>
      </c>
      <c r="C52" s="53" t="s">
        <v>858</v>
      </c>
      <c r="D52" s="53" t="s">
        <v>855</v>
      </c>
      <c r="E52" s="323" t="s">
        <v>1235</v>
      </c>
      <c r="F52" s="55">
        <v>2</v>
      </c>
      <c r="G52" s="56">
        <v>157000</v>
      </c>
      <c r="H52" s="56">
        <v>0</v>
      </c>
      <c r="I52" s="56">
        <v>4</v>
      </c>
      <c r="J52" s="57" t="s">
        <v>1211</v>
      </c>
      <c r="K52" s="57" t="s">
        <v>858</v>
      </c>
      <c r="L52" s="57"/>
      <c r="M52" s="57"/>
      <c r="N52" s="49" t="s">
        <v>861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866</v>
      </c>
      <c r="S52" s="44">
        <v>48</v>
      </c>
    </row>
    <row r="53" spans="2:19" x14ac:dyDescent="0.25">
      <c r="B53" s="52" t="s">
        <v>4</v>
      </c>
      <c r="C53" s="53" t="s">
        <v>859</v>
      </c>
      <c r="D53" s="53" t="s">
        <v>855</v>
      </c>
      <c r="E53" s="323" t="s">
        <v>1221</v>
      </c>
      <c r="F53" s="55">
        <v>3</v>
      </c>
      <c r="G53" s="56">
        <v>190000</v>
      </c>
      <c r="H53" s="56">
        <v>0</v>
      </c>
      <c r="I53" s="48">
        <v>7</v>
      </c>
      <c r="J53" s="49" t="s">
        <v>1212</v>
      </c>
      <c r="K53" s="49" t="s">
        <v>859</v>
      </c>
      <c r="L53" s="49"/>
      <c r="M53" s="49"/>
      <c r="N53" s="49" t="s">
        <v>862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867</v>
      </c>
      <c r="S53" s="44">
        <v>49</v>
      </c>
    </row>
    <row r="54" spans="2:19" ht="15.75" thickBot="1" x14ac:dyDescent="0.3">
      <c r="B54" s="52" t="s">
        <v>4</v>
      </c>
      <c r="C54" s="53" t="s">
        <v>860</v>
      </c>
      <c r="D54" s="53" t="s">
        <v>855</v>
      </c>
      <c r="E54" s="327" t="s">
        <v>1245</v>
      </c>
      <c r="F54" s="55">
        <v>4</v>
      </c>
      <c r="G54" s="56">
        <v>0</v>
      </c>
      <c r="H54" s="56">
        <v>120</v>
      </c>
      <c r="I54" s="65">
        <v>10</v>
      </c>
      <c r="J54" s="66" t="s">
        <v>1213</v>
      </c>
      <c r="K54" s="49" t="s">
        <v>860</v>
      </c>
      <c r="L54" s="49"/>
      <c r="M54" s="49"/>
      <c r="N54" s="49" t="s">
        <v>863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868</v>
      </c>
      <c r="S54" s="44">
        <v>50</v>
      </c>
    </row>
    <row r="55" spans="2:19" x14ac:dyDescent="0.25">
      <c r="B55" s="35" t="s">
        <v>4</v>
      </c>
      <c r="C55" s="36" t="s">
        <v>1214</v>
      </c>
      <c r="D55" s="36" t="s">
        <v>1215</v>
      </c>
      <c r="E55" s="319"/>
      <c r="F55" s="38">
        <v>0</v>
      </c>
      <c r="G55" s="39">
        <v>0</v>
      </c>
      <c r="H55" s="39">
        <v>0</v>
      </c>
      <c r="I55" s="320">
        <v>0</v>
      </c>
      <c r="J55" s="40" t="s">
        <v>1216</v>
      </c>
      <c r="K55" s="40" t="s">
        <v>1214</v>
      </c>
      <c r="L55" s="40"/>
      <c r="M55" s="40"/>
      <c r="N55" s="41"/>
      <c r="O55" s="41"/>
      <c r="P55" s="42" t="str">
        <f t="shared" si="2"/>
        <v>TID_SKIN_DARK_0_NAME</v>
      </c>
      <c r="Q55" s="43" t="str">
        <f t="shared" si="3"/>
        <v>TID_DRAGON_DARK_0_DESC</v>
      </c>
      <c r="R55" s="43"/>
      <c r="S55" s="44">
        <v>46</v>
      </c>
    </row>
    <row r="56" spans="2:19" x14ac:dyDescent="0.25">
      <c r="B56" s="52" t="s">
        <v>4</v>
      </c>
      <c r="C56" s="53" t="s">
        <v>1217</v>
      </c>
      <c r="D56" s="53" t="s">
        <v>1215</v>
      </c>
      <c r="E56" s="321" t="s">
        <v>1218</v>
      </c>
      <c r="F56" s="55">
        <v>1</v>
      </c>
      <c r="G56" s="56">
        <v>360000</v>
      </c>
      <c r="H56" s="56">
        <v>0</v>
      </c>
      <c r="I56" s="322">
        <v>1</v>
      </c>
      <c r="J56" s="57" t="s">
        <v>1219</v>
      </c>
      <c r="K56" s="57" t="s">
        <v>1217</v>
      </c>
      <c r="L56" s="57"/>
      <c r="M56" s="57"/>
      <c r="N56" s="49"/>
      <c r="O56" s="49"/>
      <c r="P56" s="58" t="str">
        <f t="shared" si="2"/>
        <v>TID_SKIN_DARK_1_NAME</v>
      </c>
      <c r="Q56" s="59" t="str">
        <f t="shared" si="3"/>
        <v>TID_DRAGON_DARK_1_DESC</v>
      </c>
      <c r="R56" s="59"/>
      <c r="S56" s="44">
        <v>47</v>
      </c>
    </row>
    <row r="57" spans="2:19" x14ac:dyDescent="0.25">
      <c r="B57" s="52" t="s">
        <v>4</v>
      </c>
      <c r="C57" s="53" t="s">
        <v>1220</v>
      </c>
      <c r="D57" s="53" t="s">
        <v>1215</v>
      </c>
      <c r="E57" s="323" t="s">
        <v>1221</v>
      </c>
      <c r="F57" s="55">
        <v>2</v>
      </c>
      <c r="G57" s="56">
        <v>450000</v>
      </c>
      <c r="H57" s="56">
        <v>0</v>
      </c>
      <c r="I57" s="56">
        <v>4</v>
      </c>
      <c r="J57" s="57" t="s">
        <v>1222</v>
      </c>
      <c r="K57" s="57" t="s">
        <v>1220</v>
      </c>
      <c r="L57" s="57"/>
      <c r="M57" s="57"/>
      <c r="N57" s="49"/>
      <c r="O57" s="49"/>
      <c r="P57" s="58" t="str">
        <f t="shared" si="2"/>
        <v>TID_SKIN_DARK_2_NAME</v>
      </c>
      <c r="Q57" s="59" t="str">
        <f t="shared" si="3"/>
        <v>TID_DRAGON_DARK_2_DESC</v>
      </c>
      <c r="R57" s="59"/>
      <c r="S57" s="44">
        <v>48</v>
      </c>
    </row>
    <row r="58" spans="2:19" x14ac:dyDescent="0.25">
      <c r="B58" s="52" t="s">
        <v>4</v>
      </c>
      <c r="C58" s="53" t="s">
        <v>1223</v>
      </c>
      <c r="D58" s="53" t="s">
        <v>1215</v>
      </c>
      <c r="E58" s="323" t="s">
        <v>1224</v>
      </c>
      <c r="F58" s="55">
        <v>3</v>
      </c>
      <c r="G58" s="56">
        <v>540000</v>
      </c>
      <c r="H58" s="56">
        <v>0</v>
      </c>
      <c r="I58" s="48">
        <v>7</v>
      </c>
      <c r="J58" s="49" t="s">
        <v>1225</v>
      </c>
      <c r="K58" s="49" t="s">
        <v>1223</v>
      </c>
      <c r="L58" s="49"/>
      <c r="M58" s="49"/>
      <c r="N58" s="49"/>
      <c r="O58" s="49"/>
      <c r="P58" s="58" t="str">
        <f t="shared" si="2"/>
        <v>TID_SKIN_DARK_3_NAME</v>
      </c>
      <c r="Q58" s="59" t="str">
        <f t="shared" si="3"/>
        <v>TID_DRAGON_DARK_3_DESC</v>
      </c>
      <c r="R58" s="59"/>
      <c r="S58" s="44">
        <v>49</v>
      </c>
    </row>
    <row r="59" spans="2:19" ht="15.75" thickBot="1" x14ac:dyDescent="0.3">
      <c r="B59" s="52" t="s">
        <v>4</v>
      </c>
      <c r="C59" s="53" t="s">
        <v>1226</v>
      </c>
      <c r="D59" s="53" t="s">
        <v>1215</v>
      </c>
      <c r="E59" s="319" t="s">
        <v>1227</v>
      </c>
      <c r="F59" s="55">
        <v>4</v>
      </c>
      <c r="G59" s="56">
        <v>0</v>
      </c>
      <c r="H59" s="56">
        <v>220</v>
      </c>
      <c r="I59" s="320">
        <v>10</v>
      </c>
      <c r="J59" s="49" t="s">
        <v>1228</v>
      </c>
      <c r="K59" s="49" t="s">
        <v>1226</v>
      </c>
      <c r="L59" s="49"/>
      <c r="M59" s="49"/>
      <c r="N59" s="49"/>
      <c r="O59" s="49"/>
      <c r="P59" s="58" t="str">
        <f t="shared" si="2"/>
        <v>TID_SKIN_DARK_4_NAME</v>
      </c>
      <c r="Q59" s="59" t="str">
        <f t="shared" si="3"/>
        <v>TID_DRAGON_DARK_4_DESC</v>
      </c>
      <c r="R59" s="59"/>
      <c r="S59" s="63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3"/>
  <sheetViews>
    <sheetView topLeftCell="A49" workbookViewId="0">
      <selection activeCell="H19" sqref="H19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8" t="s">
        <v>1092</v>
      </c>
    </row>
    <row r="3" spans="2:14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</row>
    <row r="4" spans="2:14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1156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</row>
    <row r="5" spans="2:14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1157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</row>
    <row r="6" spans="2:14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1158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</row>
    <row r="7" spans="2:14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1159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</row>
    <row r="8" spans="2:14" s="299" customFormat="1" x14ac:dyDescent="0.25">
      <c r="D8" s="300" t="s">
        <v>4</v>
      </c>
      <c r="E8" s="301" t="s">
        <v>1090</v>
      </c>
      <c r="F8" s="302" t="s">
        <v>92</v>
      </c>
      <c r="G8" s="302" t="s">
        <v>716</v>
      </c>
      <c r="H8" s="303">
        <v>50</v>
      </c>
      <c r="I8" s="303"/>
      <c r="J8" s="298" t="s">
        <v>1159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</row>
    <row r="9" spans="2:14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1159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</row>
    <row r="10" spans="2:14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1160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</row>
    <row r="11" spans="2:14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1161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</row>
    <row r="12" spans="2:14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1161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</row>
    <row r="13" spans="2:14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1161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</row>
    <row r="14" spans="2:14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1157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</row>
    <row r="15" spans="2:14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1161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</row>
    <row r="16" spans="2:14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1157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</row>
    <row r="17" spans="4:14" s="299" customFormat="1" x14ac:dyDescent="0.25">
      <c r="D17" s="300" t="s">
        <v>4</v>
      </c>
      <c r="E17" s="301" t="s">
        <v>1089</v>
      </c>
      <c r="F17" s="302" t="s">
        <v>206</v>
      </c>
      <c r="G17" s="302" t="s">
        <v>716</v>
      </c>
      <c r="H17" s="303">
        <v>-10</v>
      </c>
      <c r="I17" s="303"/>
      <c r="J17" s="298" t="s">
        <v>1157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</row>
    <row r="18" spans="4:14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1156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</row>
    <row r="19" spans="4:14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1247</v>
      </c>
      <c r="I19" s="101">
        <v>30</v>
      </c>
      <c r="J19" s="102" t="s">
        <v>1158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</row>
    <row r="20" spans="4:14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1246</v>
      </c>
      <c r="I20" s="101">
        <v>30</v>
      </c>
      <c r="J20" s="102" t="s">
        <v>1158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</row>
    <row r="21" spans="4:14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1158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</row>
    <row r="22" spans="4:14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1158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</row>
    <row r="23" spans="4:14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1156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</row>
    <row r="24" spans="4:14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1246</v>
      </c>
      <c r="I24" s="79">
        <v>10</v>
      </c>
      <c r="J24" s="90" t="s">
        <v>1161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</row>
    <row r="25" spans="4:14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1160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</row>
    <row r="26" spans="4:14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1160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</row>
    <row r="27" spans="4:14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1161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</row>
    <row r="28" spans="4:14" s="299" customFormat="1" x14ac:dyDescent="0.25">
      <c r="D28" s="300" t="s">
        <v>4</v>
      </c>
      <c r="E28" s="301" t="s">
        <v>1091</v>
      </c>
      <c r="F28" s="302" t="s">
        <v>672</v>
      </c>
      <c r="G28" s="302" t="s">
        <v>716</v>
      </c>
      <c r="H28" s="303" t="s">
        <v>1089</v>
      </c>
      <c r="I28" s="303" t="s">
        <v>1090</v>
      </c>
      <c r="J28" s="306" t="s">
        <v>1159</v>
      </c>
      <c r="K28" s="306" t="s">
        <v>193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</row>
    <row r="29" spans="4:14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1161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</row>
    <row r="30" spans="4:14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1161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</row>
    <row r="31" spans="4:14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1162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</row>
    <row r="32" spans="4:14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1162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</row>
    <row r="33" spans="4:14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1158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</row>
    <row r="34" spans="4:14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1158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</row>
    <row r="35" spans="4:14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1158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</row>
    <row r="36" spans="4:14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1161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</row>
    <row r="37" spans="4:14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1159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</row>
    <row r="38" spans="4:14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1162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</row>
    <row r="39" spans="4:14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1162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</row>
    <row r="40" spans="4:14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1162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</row>
    <row r="41" spans="4:14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1162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</row>
    <row r="42" spans="4:14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1158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</row>
    <row r="43" spans="4:14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1162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</row>
    <row r="44" spans="4:14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1162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</row>
    <row r="45" spans="4:14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1161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</row>
    <row r="46" spans="4:14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1161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</row>
    <row r="47" spans="4:14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1161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</row>
    <row r="48" spans="4:14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1162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</row>
    <row r="49" spans="4:14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1156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</row>
    <row r="50" spans="4:14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1162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</row>
    <row r="51" spans="4:14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1162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</row>
    <row r="52" spans="4:14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1162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</row>
    <row r="53" spans="4:14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</row>
    <row r="54" spans="4:14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1158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</row>
    <row r="55" spans="4:14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1158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</row>
    <row r="56" spans="4:14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1162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</row>
    <row r="57" spans="4:14" x14ac:dyDescent="0.25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1162</v>
      </c>
      <c r="K57" s="226" t="s">
        <v>184</v>
      </c>
      <c r="L57" s="227" t="s">
        <v>801</v>
      </c>
      <c r="M57" s="228" t="s">
        <v>802</v>
      </c>
      <c r="N57" s="229" t="s">
        <v>803</v>
      </c>
    </row>
    <row r="58" spans="4:14" x14ac:dyDescent="0.25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1162</v>
      </c>
      <c r="K58" s="226" t="s">
        <v>184</v>
      </c>
      <c r="L58" s="227" t="s">
        <v>804</v>
      </c>
      <c r="M58" s="228" t="s">
        <v>805</v>
      </c>
      <c r="N58" s="229" t="s">
        <v>806</v>
      </c>
    </row>
    <row r="59" spans="4:14" x14ac:dyDescent="0.25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1162</v>
      </c>
      <c r="K59" s="233" t="s">
        <v>184</v>
      </c>
      <c r="L59" s="234" t="s">
        <v>807</v>
      </c>
      <c r="M59" s="235" t="s">
        <v>808</v>
      </c>
      <c r="N59" s="236" t="s">
        <v>809</v>
      </c>
    </row>
    <row r="60" spans="4:14" s="237" customFormat="1" x14ac:dyDescent="0.25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1162</v>
      </c>
      <c r="K60" s="268" t="s">
        <v>184</v>
      </c>
      <c r="L60" s="269" t="s">
        <v>819</v>
      </c>
      <c r="M60" s="270" t="s">
        <v>820</v>
      </c>
      <c r="N60" s="270" t="s">
        <v>821</v>
      </c>
    </row>
    <row r="61" spans="4:14" s="271" customFormat="1" x14ac:dyDescent="0.25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1162</v>
      </c>
      <c r="K61" s="275" t="s">
        <v>184</v>
      </c>
      <c r="L61" s="276" t="s">
        <v>892</v>
      </c>
      <c r="M61" s="276" t="s">
        <v>893</v>
      </c>
      <c r="N61" s="276" t="s">
        <v>894</v>
      </c>
    </row>
    <row r="62" spans="4:14" s="271" customFormat="1" x14ac:dyDescent="0.25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1162</v>
      </c>
      <c r="K62" s="275" t="s">
        <v>184</v>
      </c>
      <c r="L62" s="276" t="s">
        <v>895</v>
      </c>
      <c r="M62" s="276" t="s">
        <v>896</v>
      </c>
      <c r="N62" s="276" t="s">
        <v>897</v>
      </c>
    </row>
    <row r="63" spans="4:14" s="271" customFormat="1" x14ac:dyDescent="0.25">
      <c r="D63" s="272" t="s">
        <v>4</v>
      </c>
      <c r="E63" s="272" t="s">
        <v>961</v>
      </c>
      <c r="F63" s="273" t="s">
        <v>891</v>
      </c>
      <c r="G63" s="273" t="s">
        <v>717</v>
      </c>
      <c r="H63" s="289"/>
      <c r="I63" s="289"/>
      <c r="J63" s="90" t="s">
        <v>1162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</row>
    <row r="64" spans="4:14" s="271" customFormat="1" x14ac:dyDescent="0.25">
      <c r="D64" s="272" t="s">
        <v>4</v>
      </c>
      <c r="E64" s="272" t="s">
        <v>967</v>
      </c>
      <c r="F64" s="273" t="s">
        <v>223</v>
      </c>
      <c r="G64" s="273" t="s">
        <v>717</v>
      </c>
      <c r="H64" s="293"/>
      <c r="I64" s="293"/>
      <c r="J64" s="90" t="s">
        <v>1162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</row>
    <row r="65" spans="4:16384" s="271" customFormat="1" x14ac:dyDescent="0.25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1162</v>
      </c>
      <c r="K65" s="317" t="s">
        <v>184</v>
      </c>
      <c r="L65" s="318" t="s">
        <v>898</v>
      </c>
      <c r="M65" s="318" t="s">
        <v>899</v>
      </c>
      <c r="N65" s="318" t="s">
        <v>900</v>
      </c>
    </row>
    <row r="66" spans="4:16384" s="271" customFormat="1" x14ac:dyDescent="0.25">
      <c r="D66" s="339" t="s">
        <v>4</v>
      </c>
      <c r="E66" s="329" t="s">
        <v>1218</v>
      </c>
      <c r="F66" s="340" t="s">
        <v>199</v>
      </c>
      <c r="G66" s="340" t="s">
        <v>716</v>
      </c>
      <c r="H66" s="341">
        <v>150</v>
      </c>
      <c r="I66" s="341"/>
      <c r="J66" s="330" t="s">
        <v>1159</v>
      </c>
      <c r="K66" s="342" t="s">
        <v>193</v>
      </c>
      <c r="L66" s="343" t="s">
        <v>1248</v>
      </c>
      <c r="M66" s="344" t="s">
        <v>1249</v>
      </c>
      <c r="N66" s="344" t="s">
        <v>1250</v>
      </c>
    </row>
    <row r="67" spans="4:16384" ht="15.75" thickBot="1" x14ac:dyDescent="0.3">
      <c r="D67" s="339" t="s">
        <v>4</v>
      </c>
      <c r="E67" s="345" t="s">
        <v>1251</v>
      </c>
      <c r="F67" s="340" t="s">
        <v>199</v>
      </c>
      <c r="G67" s="340" t="s">
        <v>716</v>
      </c>
      <c r="H67" s="341">
        <v>80</v>
      </c>
      <c r="I67" s="341"/>
      <c r="J67" s="330" t="s">
        <v>1159</v>
      </c>
      <c r="K67" s="342" t="s">
        <v>193</v>
      </c>
      <c r="L67" s="343" t="s">
        <v>1248</v>
      </c>
      <c r="M67" s="344" t="s">
        <v>1249</v>
      </c>
      <c r="N67" s="344" t="s">
        <v>1250</v>
      </c>
    </row>
    <row r="68" spans="4:16384" ht="15" customHeight="1" x14ac:dyDescent="0.35">
      <c r="D68" s="339" t="s">
        <v>4</v>
      </c>
      <c r="E68" s="345" t="s">
        <v>1234</v>
      </c>
      <c r="F68" s="340" t="s">
        <v>92</v>
      </c>
      <c r="G68" s="340" t="s">
        <v>716</v>
      </c>
      <c r="H68" s="341">
        <v>100</v>
      </c>
      <c r="I68" s="341"/>
      <c r="J68" s="330" t="s">
        <v>1159</v>
      </c>
      <c r="K68" s="342" t="s">
        <v>193</v>
      </c>
      <c r="L68" s="343" t="s">
        <v>1252</v>
      </c>
      <c r="M68" s="344" t="s">
        <v>1253</v>
      </c>
      <c r="N68" s="344" t="s">
        <v>1254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1255</v>
      </c>
      <c r="F69" s="340" t="s">
        <v>92</v>
      </c>
      <c r="G69" s="340" t="s">
        <v>716</v>
      </c>
      <c r="H69" s="341">
        <v>75</v>
      </c>
      <c r="I69" s="341"/>
      <c r="J69" s="330" t="s">
        <v>1159</v>
      </c>
      <c r="K69" s="342" t="s">
        <v>193</v>
      </c>
      <c r="L69" s="343" t="s">
        <v>1252</v>
      </c>
      <c r="M69" s="344" t="s">
        <v>1253</v>
      </c>
      <c r="N69" s="344" t="s">
        <v>1254</v>
      </c>
    </row>
    <row r="70" spans="4:16384" x14ac:dyDescent="0.25">
      <c r="D70" s="339" t="s">
        <v>4</v>
      </c>
      <c r="E70" s="345" t="s">
        <v>1232</v>
      </c>
      <c r="F70" s="340" t="s">
        <v>207</v>
      </c>
      <c r="G70" s="340" t="s">
        <v>716</v>
      </c>
      <c r="H70" s="341">
        <v>50</v>
      </c>
      <c r="I70" s="341"/>
      <c r="J70" s="330" t="s">
        <v>1156</v>
      </c>
      <c r="K70" s="342" t="s">
        <v>182</v>
      </c>
      <c r="L70" s="343" t="s">
        <v>1256</v>
      </c>
      <c r="M70" s="344" t="s">
        <v>1257</v>
      </c>
      <c r="N70" s="344" t="s">
        <v>1258</v>
      </c>
    </row>
    <row r="71" spans="4:16384" x14ac:dyDescent="0.25">
      <c r="D71" s="339" t="s">
        <v>4</v>
      </c>
      <c r="E71" s="345" t="s">
        <v>1259</v>
      </c>
      <c r="F71" s="340" t="s">
        <v>207</v>
      </c>
      <c r="G71" s="340" t="s">
        <v>716</v>
      </c>
      <c r="H71" s="341">
        <v>30</v>
      </c>
      <c r="I71" s="341"/>
      <c r="J71" s="330" t="s">
        <v>1156</v>
      </c>
      <c r="K71" s="342" t="s">
        <v>182</v>
      </c>
      <c r="L71" s="343" t="s">
        <v>1256</v>
      </c>
      <c r="M71" s="344" t="s">
        <v>1257</v>
      </c>
      <c r="N71" s="344" t="s">
        <v>1258</v>
      </c>
    </row>
    <row r="72" spans="4:16384" x14ac:dyDescent="0.25">
      <c r="D72" s="339" t="s">
        <v>4</v>
      </c>
      <c r="E72" s="345" t="s">
        <v>1260</v>
      </c>
      <c r="F72" s="340" t="s">
        <v>9</v>
      </c>
      <c r="G72" s="340" t="s">
        <v>717</v>
      </c>
      <c r="H72" s="341"/>
      <c r="I72" s="341"/>
      <c r="J72" s="330" t="s">
        <v>1156</v>
      </c>
      <c r="K72" s="342" t="s">
        <v>182</v>
      </c>
      <c r="L72" s="343" t="s">
        <v>1261</v>
      </c>
      <c r="M72" s="344" t="s">
        <v>1262</v>
      </c>
      <c r="N72" s="344" t="s">
        <v>1263</v>
      </c>
    </row>
    <row r="73" spans="4:16384" x14ac:dyDescent="0.25">
      <c r="D73" s="339" t="s">
        <v>4</v>
      </c>
      <c r="E73" s="329" t="s">
        <v>1221</v>
      </c>
      <c r="F73" s="340" t="s">
        <v>181</v>
      </c>
      <c r="G73" s="340" t="s">
        <v>716</v>
      </c>
      <c r="H73" s="341">
        <v>25</v>
      </c>
      <c r="I73" s="341"/>
      <c r="J73" s="330" t="s">
        <v>1156</v>
      </c>
      <c r="K73" s="342" t="s">
        <v>182</v>
      </c>
      <c r="L73" s="343" t="s">
        <v>1264</v>
      </c>
      <c r="M73" s="344" t="s">
        <v>1265</v>
      </c>
      <c r="N73" s="344" t="s">
        <v>1266</v>
      </c>
    </row>
    <row r="74" spans="4:16384" x14ac:dyDescent="0.25">
      <c r="D74" s="339" t="s">
        <v>4</v>
      </c>
      <c r="E74" s="345" t="s">
        <v>1267</v>
      </c>
      <c r="F74" s="340" t="s">
        <v>181</v>
      </c>
      <c r="G74" s="340" t="s">
        <v>716</v>
      </c>
      <c r="H74" s="341">
        <v>15</v>
      </c>
      <c r="I74" s="341"/>
      <c r="J74" s="330" t="s">
        <v>1156</v>
      </c>
      <c r="K74" s="342" t="s">
        <v>182</v>
      </c>
      <c r="L74" s="343" t="s">
        <v>1264</v>
      </c>
      <c r="M74" s="344" t="s">
        <v>1265</v>
      </c>
      <c r="N74" s="344" t="s">
        <v>1266</v>
      </c>
    </row>
    <row r="75" spans="4:16384" x14ac:dyDescent="0.25">
      <c r="D75" s="339" t="s">
        <v>4</v>
      </c>
      <c r="E75" s="345" t="s">
        <v>1229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1161</v>
      </c>
      <c r="K75" s="342" t="s">
        <v>178</v>
      </c>
      <c r="L75" s="343" t="s">
        <v>1268</v>
      </c>
      <c r="M75" s="344" t="s">
        <v>1269</v>
      </c>
      <c r="N75" s="344" t="s">
        <v>1270</v>
      </c>
    </row>
    <row r="76" spans="4:16384" x14ac:dyDescent="0.25">
      <c r="D76" s="339" t="s">
        <v>4</v>
      </c>
      <c r="E76" s="345" t="s">
        <v>1238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1161</v>
      </c>
      <c r="K76" s="342" t="s">
        <v>178</v>
      </c>
      <c r="L76" s="343" t="s">
        <v>1271</v>
      </c>
      <c r="M76" s="344" t="s">
        <v>1272</v>
      </c>
      <c r="N76" s="344" t="s">
        <v>1273</v>
      </c>
    </row>
    <row r="77" spans="4:16384" x14ac:dyDescent="0.25">
      <c r="D77" s="339" t="s">
        <v>4</v>
      </c>
      <c r="E77" s="345" t="s">
        <v>1274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1161</v>
      </c>
      <c r="K77" s="342" t="s">
        <v>178</v>
      </c>
      <c r="L77" s="343" t="s">
        <v>1271</v>
      </c>
      <c r="M77" s="344" t="s">
        <v>1272</v>
      </c>
      <c r="N77" s="344" t="s">
        <v>1273</v>
      </c>
    </row>
    <row r="78" spans="4:16384" x14ac:dyDescent="0.25">
      <c r="D78" s="346" t="s">
        <v>4</v>
      </c>
      <c r="E78" s="347" t="s">
        <v>1240</v>
      </c>
      <c r="F78" s="348" t="s">
        <v>65</v>
      </c>
      <c r="G78" s="348" t="s">
        <v>716</v>
      </c>
      <c r="H78" s="349">
        <v>50</v>
      </c>
      <c r="I78" s="349"/>
      <c r="J78" s="330" t="s">
        <v>1157</v>
      </c>
      <c r="K78" s="342" t="s">
        <v>7</v>
      </c>
      <c r="L78" s="343" t="s">
        <v>1275</v>
      </c>
      <c r="M78" s="344" t="s">
        <v>1276</v>
      </c>
      <c r="N78" s="344" t="s">
        <v>1277</v>
      </c>
    </row>
    <row r="79" spans="4:16384" x14ac:dyDescent="0.25">
      <c r="D79" s="339" t="s">
        <v>4</v>
      </c>
      <c r="E79" s="345" t="s">
        <v>1235</v>
      </c>
      <c r="F79" s="340" t="s">
        <v>200</v>
      </c>
      <c r="G79" s="340" t="s">
        <v>716</v>
      </c>
      <c r="H79" s="341">
        <v>25</v>
      </c>
      <c r="I79" s="341"/>
      <c r="J79" s="330" t="s">
        <v>1160</v>
      </c>
      <c r="K79" s="342" t="s">
        <v>195</v>
      </c>
      <c r="L79" s="343" t="s">
        <v>1278</v>
      </c>
      <c r="M79" s="344" t="s">
        <v>1279</v>
      </c>
      <c r="N79" s="344" t="s">
        <v>1280</v>
      </c>
    </row>
    <row r="80" spans="4:16384" x14ac:dyDescent="0.25">
      <c r="D80" s="339" t="s">
        <v>4</v>
      </c>
      <c r="E80" s="345" t="s">
        <v>1281</v>
      </c>
      <c r="F80" s="340" t="s">
        <v>200</v>
      </c>
      <c r="G80" s="340" t="s">
        <v>716</v>
      </c>
      <c r="H80" s="341">
        <v>15</v>
      </c>
      <c r="I80" s="341"/>
      <c r="J80" s="330" t="s">
        <v>1160</v>
      </c>
      <c r="K80" s="342" t="s">
        <v>195</v>
      </c>
      <c r="L80" s="343" t="s">
        <v>1278</v>
      </c>
      <c r="M80" s="344" t="s">
        <v>1279</v>
      </c>
      <c r="N80" s="344" t="s">
        <v>1280</v>
      </c>
    </row>
    <row r="81" spans="4:14" x14ac:dyDescent="0.25">
      <c r="D81" s="350" t="s">
        <v>4</v>
      </c>
      <c r="E81" s="351" t="s">
        <v>1224</v>
      </c>
      <c r="F81" s="352" t="s">
        <v>183</v>
      </c>
      <c r="G81" s="352" t="s">
        <v>716</v>
      </c>
      <c r="H81" s="353">
        <v>20</v>
      </c>
      <c r="I81" s="353"/>
      <c r="J81" s="354" t="s">
        <v>1157</v>
      </c>
      <c r="K81" s="355" t="s">
        <v>7</v>
      </c>
      <c r="L81" s="343" t="s">
        <v>1282</v>
      </c>
      <c r="M81" s="344" t="s">
        <v>1283</v>
      </c>
      <c r="N81" s="344" t="s">
        <v>1284</v>
      </c>
    </row>
    <row r="82" spans="4:14" x14ac:dyDescent="0.25">
      <c r="D82" s="338" t="s">
        <v>4</v>
      </c>
      <c r="E82" s="331" t="s">
        <v>1285</v>
      </c>
      <c r="F82" s="333" t="s">
        <v>672</v>
      </c>
      <c r="G82" s="333" t="s">
        <v>716</v>
      </c>
      <c r="H82" s="334" t="s">
        <v>1232</v>
      </c>
      <c r="I82" s="334" t="s">
        <v>1234</v>
      </c>
      <c r="J82" s="108" t="s">
        <v>1162</v>
      </c>
      <c r="K82" s="335" t="s">
        <v>184</v>
      </c>
      <c r="L82" s="336" t="s">
        <v>1286</v>
      </c>
      <c r="M82" s="337" t="s">
        <v>1287</v>
      </c>
      <c r="N82" s="337" t="s">
        <v>1288</v>
      </c>
    </row>
    <row r="83" spans="4:14" x14ac:dyDescent="0.25">
      <c r="D83" s="338" t="s">
        <v>4</v>
      </c>
      <c r="E83" s="331" t="s">
        <v>1289</v>
      </c>
      <c r="F83" s="333" t="s">
        <v>672</v>
      </c>
      <c r="G83" s="333" t="s">
        <v>716</v>
      </c>
      <c r="H83" s="334" t="s">
        <v>1259</v>
      </c>
      <c r="I83" s="334" t="s">
        <v>1255</v>
      </c>
      <c r="J83" s="335" t="s">
        <v>1162</v>
      </c>
      <c r="K83" s="335" t="s">
        <v>184</v>
      </c>
      <c r="L83" s="336" t="s">
        <v>1286</v>
      </c>
      <c r="M83" s="337" t="s">
        <v>1290</v>
      </c>
      <c r="N83" s="337" t="s">
        <v>1291</v>
      </c>
    </row>
    <row r="84" spans="4:14" x14ac:dyDescent="0.25">
      <c r="D84" s="338" t="s">
        <v>4</v>
      </c>
      <c r="E84" s="331" t="s">
        <v>1292</v>
      </c>
      <c r="F84" s="333" t="s">
        <v>672</v>
      </c>
      <c r="G84" s="333" t="s">
        <v>716</v>
      </c>
      <c r="H84" s="334" t="s">
        <v>1260</v>
      </c>
      <c r="I84" s="334" t="s">
        <v>1224</v>
      </c>
      <c r="J84" s="335" t="s">
        <v>1162</v>
      </c>
      <c r="K84" s="335" t="s">
        <v>184</v>
      </c>
      <c r="L84" s="336" t="s">
        <v>1293</v>
      </c>
      <c r="M84" s="337" t="s">
        <v>1294</v>
      </c>
      <c r="N84" s="337" t="s">
        <v>1295</v>
      </c>
    </row>
    <row r="85" spans="4:14" x14ac:dyDescent="0.25">
      <c r="D85" s="338" t="s">
        <v>4</v>
      </c>
      <c r="E85" s="331" t="s">
        <v>1231</v>
      </c>
      <c r="F85" s="333" t="s">
        <v>672</v>
      </c>
      <c r="G85" s="332" t="s">
        <v>716</v>
      </c>
      <c r="H85" s="334" t="s">
        <v>1260</v>
      </c>
      <c r="I85" s="334" t="s">
        <v>1218</v>
      </c>
      <c r="J85" s="335" t="s">
        <v>1162</v>
      </c>
      <c r="K85" s="335" t="s">
        <v>184</v>
      </c>
      <c r="L85" s="336" t="s">
        <v>1296</v>
      </c>
      <c r="M85" s="337" t="s">
        <v>1297</v>
      </c>
      <c r="N85" s="337" t="s">
        <v>1298</v>
      </c>
    </row>
    <row r="86" spans="4:14" x14ac:dyDescent="0.25">
      <c r="D86" s="338" t="s">
        <v>4</v>
      </c>
      <c r="E86" s="331" t="s">
        <v>1299</v>
      </c>
      <c r="F86" s="333" t="s">
        <v>672</v>
      </c>
      <c r="G86" s="333" t="s">
        <v>716</v>
      </c>
      <c r="H86" s="334" t="s">
        <v>1232</v>
      </c>
      <c r="I86" s="334" t="s">
        <v>1240</v>
      </c>
      <c r="J86" s="335" t="s">
        <v>1162</v>
      </c>
      <c r="K86" s="335" t="s">
        <v>184</v>
      </c>
      <c r="L86" s="336" t="s">
        <v>1300</v>
      </c>
      <c r="M86" s="337" t="s">
        <v>1301</v>
      </c>
      <c r="N86" s="337" t="s">
        <v>1302</v>
      </c>
    </row>
    <row r="87" spans="4:14" x14ac:dyDescent="0.25">
      <c r="D87" s="338" t="s">
        <v>4</v>
      </c>
      <c r="E87" s="331" t="s">
        <v>1230</v>
      </c>
      <c r="F87" s="333" t="s">
        <v>672</v>
      </c>
      <c r="G87" s="333" t="s">
        <v>716</v>
      </c>
      <c r="H87" s="334" t="s">
        <v>1229</v>
      </c>
      <c r="I87" s="334" t="s">
        <v>1234</v>
      </c>
      <c r="J87" s="335" t="s">
        <v>1162</v>
      </c>
      <c r="K87" s="335" t="s">
        <v>184</v>
      </c>
      <c r="L87" s="336" t="s">
        <v>1303</v>
      </c>
      <c r="M87" s="337" t="s">
        <v>1304</v>
      </c>
      <c r="N87" s="337" t="s">
        <v>1305</v>
      </c>
    </row>
    <row r="88" spans="4:14" x14ac:dyDescent="0.25">
      <c r="D88" s="338" t="s">
        <v>4</v>
      </c>
      <c r="E88" s="331" t="s">
        <v>1306</v>
      </c>
      <c r="F88" s="333" t="s">
        <v>672</v>
      </c>
      <c r="G88" s="333" t="s">
        <v>716</v>
      </c>
      <c r="H88" s="334" t="s">
        <v>1218</v>
      </c>
      <c r="I88" s="334" t="s">
        <v>1224</v>
      </c>
      <c r="J88" s="335" t="s">
        <v>1162</v>
      </c>
      <c r="K88" s="335" t="s">
        <v>184</v>
      </c>
      <c r="L88" s="336" t="s">
        <v>1307</v>
      </c>
      <c r="M88" s="337" t="s">
        <v>1308</v>
      </c>
      <c r="N88" s="337" t="s">
        <v>1309</v>
      </c>
    </row>
    <row r="89" spans="4:14" x14ac:dyDescent="0.25">
      <c r="D89" s="338" t="s">
        <v>4</v>
      </c>
      <c r="E89" s="331" t="s">
        <v>1236</v>
      </c>
      <c r="F89" s="333" t="s">
        <v>672</v>
      </c>
      <c r="G89" s="333" t="s">
        <v>716</v>
      </c>
      <c r="H89" s="334" t="s">
        <v>1234</v>
      </c>
      <c r="I89" s="334" t="s">
        <v>1235</v>
      </c>
      <c r="J89" s="335" t="s">
        <v>1162</v>
      </c>
      <c r="K89" s="335" t="s">
        <v>184</v>
      </c>
      <c r="L89" s="336" t="s">
        <v>1310</v>
      </c>
      <c r="M89" s="337" t="s">
        <v>1311</v>
      </c>
      <c r="N89" s="337" t="s">
        <v>1312</v>
      </c>
    </row>
    <row r="90" spans="4:14" x14ac:dyDescent="0.25">
      <c r="D90" s="338" t="s">
        <v>4</v>
      </c>
      <c r="E90" s="83" t="s">
        <v>1237</v>
      </c>
      <c r="F90" s="333" t="s">
        <v>672</v>
      </c>
      <c r="G90" s="333" t="s">
        <v>716</v>
      </c>
      <c r="H90" s="334" t="s">
        <v>1218</v>
      </c>
      <c r="I90" s="334" t="s">
        <v>1221</v>
      </c>
      <c r="J90" s="335" t="s">
        <v>1162</v>
      </c>
      <c r="K90" s="335" t="s">
        <v>184</v>
      </c>
      <c r="L90" s="336" t="s">
        <v>1313</v>
      </c>
      <c r="M90" s="337" t="s">
        <v>1314</v>
      </c>
      <c r="N90" s="337" t="s">
        <v>1315</v>
      </c>
    </row>
    <row r="91" spans="4:14" x14ac:dyDescent="0.25">
      <c r="D91" s="338" t="s">
        <v>4</v>
      </c>
      <c r="E91" s="331" t="s">
        <v>1233</v>
      </c>
      <c r="F91" s="333" t="s">
        <v>672</v>
      </c>
      <c r="G91" s="332" t="s">
        <v>716</v>
      </c>
      <c r="H91" s="334" t="s">
        <v>1232</v>
      </c>
      <c r="I91" s="334" t="s">
        <v>1221</v>
      </c>
      <c r="J91" s="335" t="s">
        <v>1162</v>
      </c>
      <c r="K91" s="335" t="s">
        <v>184</v>
      </c>
      <c r="L91" s="336" t="s">
        <v>1316</v>
      </c>
      <c r="M91" s="337" t="s">
        <v>1317</v>
      </c>
      <c r="N91" s="337" t="s">
        <v>1318</v>
      </c>
    </row>
    <row r="92" spans="4:14" x14ac:dyDescent="0.25">
      <c r="D92" s="338" t="s">
        <v>4</v>
      </c>
      <c r="E92" s="331" t="s">
        <v>1319</v>
      </c>
      <c r="F92" s="333" t="s">
        <v>672</v>
      </c>
      <c r="G92" s="333" t="s">
        <v>716</v>
      </c>
      <c r="H92" s="334" t="s">
        <v>1229</v>
      </c>
      <c r="I92" s="334" t="s">
        <v>1235</v>
      </c>
      <c r="J92" s="335" t="s">
        <v>1162</v>
      </c>
      <c r="K92" s="335" t="s">
        <v>184</v>
      </c>
      <c r="L92" s="336" t="s">
        <v>1320</v>
      </c>
      <c r="M92" s="337" t="s">
        <v>1321</v>
      </c>
      <c r="N92" s="337" t="s">
        <v>1322</v>
      </c>
    </row>
    <row r="93" spans="4:14" x14ac:dyDescent="0.25">
      <c r="D93" s="338" t="s">
        <v>4</v>
      </c>
      <c r="E93" s="331" t="s">
        <v>1323</v>
      </c>
      <c r="F93" s="333" t="s">
        <v>672</v>
      </c>
      <c r="G93" s="333" t="s">
        <v>716</v>
      </c>
      <c r="H93" s="334" t="s">
        <v>1229</v>
      </c>
      <c r="I93" s="334" t="s">
        <v>1281</v>
      </c>
      <c r="J93" s="335" t="s">
        <v>1162</v>
      </c>
      <c r="K93" s="335" t="s">
        <v>184</v>
      </c>
      <c r="L93" s="336" t="s">
        <v>1320</v>
      </c>
      <c r="M93" s="337" t="s">
        <v>1324</v>
      </c>
      <c r="N93" s="337" t="s">
        <v>1325</v>
      </c>
    </row>
    <row r="94" spans="4:14" x14ac:dyDescent="0.25">
      <c r="D94" s="338" t="s">
        <v>4</v>
      </c>
      <c r="E94" s="331" t="s">
        <v>1326</v>
      </c>
      <c r="F94" s="333" t="s">
        <v>672</v>
      </c>
      <c r="G94" s="333" t="s">
        <v>716</v>
      </c>
      <c r="H94" s="334" t="s">
        <v>1238</v>
      </c>
      <c r="I94" s="334" t="s">
        <v>1240</v>
      </c>
      <c r="J94" s="335" t="s">
        <v>1162</v>
      </c>
      <c r="K94" s="335" t="s">
        <v>184</v>
      </c>
      <c r="L94" s="336" t="s">
        <v>1327</v>
      </c>
      <c r="M94" s="337" t="s">
        <v>1328</v>
      </c>
      <c r="N94" s="337" t="s">
        <v>1329</v>
      </c>
    </row>
    <row r="95" spans="4:14" x14ac:dyDescent="0.25">
      <c r="D95" s="338" t="s">
        <v>4</v>
      </c>
      <c r="E95" s="331" t="s">
        <v>1330</v>
      </c>
      <c r="F95" s="333" t="s">
        <v>672</v>
      </c>
      <c r="G95" s="333" t="s">
        <v>716</v>
      </c>
      <c r="H95" s="334" t="s">
        <v>1274</v>
      </c>
      <c r="I95" s="334" t="s">
        <v>1240</v>
      </c>
      <c r="J95" s="335" t="s">
        <v>1162</v>
      </c>
      <c r="K95" s="335" t="s">
        <v>184</v>
      </c>
      <c r="L95" s="336" t="s">
        <v>1327</v>
      </c>
      <c r="M95" s="337" t="s">
        <v>1331</v>
      </c>
      <c r="N95" s="337" t="s">
        <v>1332</v>
      </c>
    </row>
    <row r="96" spans="4:14" x14ac:dyDescent="0.25">
      <c r="D96" s="338" t="s">
        <v>4</v>
      </c>
      <c r="E96" s="331" t="s">
        <v>1333</v>
      </c>
      <c r="F96" s="333" t="s">
        <v>672</v>
      </c>
      <c r="G96" s="333" t="s">
        <v>716</v>
      </c>
      <c r="H96" s="334" t="s">
        <v>1238</v>
      </c>
      <c r="I96" s="334" t="s">
        <v>1234</v>
      </c>
      <c r="J96" s="335" t="s">
        <v>1162</v>
      </c>
      <c r="K96" s="335" t="s">
        <v>184</v>
      </c>
      <c r="L96" s="336" t="s">
        <v>1334</v>
      </c>
      <c r="M96" s="337" t="s">
        <v>1335</v>
      </c>
      <c r="N96" s="337" t="s">
        <v>1336</v>
      </c>
    </row>
    <row r="97" spans="1:14" x14ac:dyDescent="0.25">
      <c r="D97" s="338" t="s">
        <v>4</v>
      </c>
      <c r="E97" s="331" t="s">
        <v>1337</v>
      </c>
      <c r="F97" s="333" t="s">
        <v>672</v>
      </c>
      <c r="G97" s="333" t="s">
        <v>716</v>
      </c>
      <c r="H97" s="334" t="s">
        <v>1274</v>
      </c>
      <c r="I97" s="334" t="s">
        <v>1255</v>
      </c>
      <c r="J97" s="335" t="s">
        <v>1162</v>
      </c>
      <c r="K97" s="335" t="s">
        <v>184</v>
      </c>
      <c r="L97" s="336" t="s">
        <v>1334</v>
      </c>
      <c r="M97" s="337" t="s">
        <v>1338</v>
      </c>
      <c r="N97" s="337" t="s">
        <v>1339</v>
      </c>
    </row>
    <row r="98" spans="1:14" x14ac:dyDescent="0.25">
      <c r="D98" s="338" t="s">
        <v>4</v>
      </c>
      <c r="E98" s="331" t="s">
        <v>1340</v>
      </c>
      <c r="F98" s="333" t="s">
        <v>672</v>
      </c>
      <c r="G98" s="333" t="s">
        <v>716</v>
      </c>
      <c r="H98" s="334" t="s">
        <v>1218</v>
      </c>
      <c r="I98" s="334" t="s">
        <v>1238</v>
      </c>
      <c r="J98" s="335" t="s">
        <v>1162</v>
      </c>
      <c r="K98" s="335" t="s">
        <v>184</v>
      </c>
      <c r="L98" s="336" t="s">
        <v>1341</v>
      </c>
      <c r="M98" s="337" t="s">
        <v>1342</v>
      </c>
      <c r="N98" s="337" t="s">
        <v>1343</v>
      </c>
    </row>
    <row r="99" spans="1:14" x14ac:dyDescent="0.25">
      <c r="D99" s="338" t="s">
        <v>4</v>
      </c>
      <c r="E99" s="331" t="s">
        <v>1344</v>
      </c>
      <c r="F99" s="333" t="s">
        <v>672</v>
      </c>
      <c r="G99" s="333" t="s">
        <v>716</v>
      </c>
      <c r="H99" s="334" t="s">
        <v>1251</v>
      </c>
      <c r="I99" s="334" t="s">
        <v>1274</v>
      </c>
      <c r="J99" s="335" t="s">
        <v>1162</v>
      </c>
      <c r="K99" s="335" t="s">
        <v>184</v>
      </c>
      <c r="L99" s="336" t="s">
        <v>1341</v>
      </c>
      <c r="M99" s="337" t="s">
        <v>1345</v>
      </c>
      <c r="N99" s="337" t="s">
        <v>1346</v>
      </c>
    </row>
    <row r="100" spans="1:14" x14ac:dyDescent="0.25">
      <c r="D100" s="338" t="s">
        <v>4</v>
      </c>
      <c r="E100" s="331" t="s">
        <v>1347</v>
      </c>
      <c r="F100" s="333" t="s">
        <v>672</v>
      </c>
      <c r="G100" s="333" t="s">
        <v>716</v>
      </c>
      <c r="H100" s="334" t="s">
        <v>1229</v>
      </c>
      <c r="I100" s="334" t="s">
        <v>1238</v>
      </c>
      <c r="J100" s="335" t="s">
        <v>1162</v>
      </c>
      <c r="K100" s="335" t="s">
        <v>184</v>
      </c>
      <c r="L100" s="336" t="s">
        <v>1348</v>
      </c>
      <c r="M100" s="337" t="s">
        <v>1349</v>
      </c>
      <c r="N100" s="337" t="s">
        <v>1350</v>
      </c>
    </row>
    <row r="101" spans="1:14" x14ac:dyDescent="0.25">
      <c r="D101" s="338" t="s">
        <v>4</v>
      </c>
      <c r="E101" s="331" t="s">
        <v>1351</v>
      </c>
      <c r="F101" s="333" t="s">
        <v>672</v>
      </c>
      <c r="G101" s="333" t="s">
        <v>716</v>
      </c>
      <c r="H101" s="334" t="s">
        <v>1229</v>
      </c>
      <c r="I101" s="334" t="s">
        <v>1274</v>
      </c>
      <c r="J101" s="335" t="s">
        <v>1162</v>
      </c>
      <c r="K101" s="335" t="s">
        <v>184</v>
      </c>
      <c r="L101" s="336" t="s">
        <v>1348</v>
      </c>
      <c r="M101" s="337" t="s">
        <v>1352</v>
      </c>
      <c r="N101" s="337" t="s">
        <v>1353</v>
      </c>
    </row>
    <row r="102" spans="1:14" x14ac:dyDescent="0.25">
      <c r="D102" s="350" t="s">
        <v>4</v>
      </c>
      <c r="E102" s="356" t="s">
        <v>1239</v>
      </c>
      <c r="F102" s="352" t="s">
        <v>672</v>
      </c>
      <c r="G102" s="352" t="s">
        <v>716</v>
      </c>
      <c r="H102" s="353" t="s">
        <v>1337</v>
      </c>
      <c r="I102" s="353" t="s">
        <v>1224</v>
      </c>
      <c r="J102" s="354" t="s">
        <v>1162</v>
      </c>
      <c r="K102" s="355" t="s">
        <v>184</v>
      </c>
      <c r="L102" s="357" t="s">
        <v>1354</v>
      </c>
      <c r="M102" s="344" t="s">
        <v>1355</v>
      </c>
      <c r="N102" s="344" t="s">
        <v>1356</v>
      </c>
    </row>
    <row r="103" spans="1:14" x14ac:dyDescent="0.25">
      <c r="D103" s="350" t="s">
        <v>4</v>
      </c>
      <c r="E103" s="356" t="s">
        <v>1241</v>
      </c>
      <c r="F103" s="352" t="s">
        <v>672</v>
      </c>
      <c r="G103" s="352" t="s">
        <v>716</v>
      </c>
      <c r="H103" s="353" t="s">
        <v>1351</v>
      </c>
      <c r="I103" s="353" t="s">
        <v>1240</v>
      </c>
      <c r="J103" s="355" t="s">
        <v>1162</v>
      </c>
      <c r="K103" s="355" t="s">
        <v>184</v>
      </c>
      <c r="L103" s="357" t="s">
        <v>1357</v>
      </c>
      <c r="M103" s="344" t="s">
        <v>1358</v>
      </c>
      <c r="N103" s="344" t="s">
        <v>1359</v>
      </c>
    </row>
    <row r="104" spans="1:14" x14ac:dyDescent="0.25">
      <c r="D104" s="350" t="s">
        <v>4</v>
      </c>
      <c r="E104" s="356" t="s">
        <v>1242</v>
      </c>
      <c r="F104" s="352" t="s">
        <v>672</v>
      </c>
      <c r="G104" s="352" t="s">
        <v>716</v>
      </c>
      <c r="H104" s="353" t="s">
        <v>1289</v>
      </c>
      <c r="I104" s="353" t="s">
        <v>1274</v>
      </c>
      <c r="J104" s="355" t="s">
        <v>1162</v>
      </c>
      <c r="K104" s="355" t="s">
        <v>184</v>
      </c>
      <c r="L104" s="357" t="s">
        <v>1360</v>
      </c>
      <c r="M104" s="344" t="s">
        <v>1361</v>
      </c>
      <c r="N104" s="344" t="s">
        <v>1362</v>
      </c>
    </row>
    <row r="105" spans="1:14" x14ac:dyDescent="0.25">
      <c r="D105" s="350" t="s">
        <v>4</v>
      </c>
      <c r="E105" s="356" t="s">
        <v>1243</v>
      </c>
      <c r="F105" s="352" t="s">
        <v>672</v>
      </c>
      <c r="G105" s="352" t="s">
        <v>716</v>
      </c>
      <c r="H105" s="353" t="s">
        <v>1344</v>
      </c>
      <c r="I105" s="353" t="s">
        <v>1240</v>
      </c>
      <c r="J105" s="355" t="s">
        <v>1162</v>
      </c>
      <c r="K105" s="355" t="s">
        <v>184</v>
      </c>
      <c r="L105" s="357" t="s">
        <v>1363</v>
      </c>
      <c r="M105" s="344" t="s">
        <v>1364</v>
      </c>
      <c r="N105" s="344" t="s">
        <v>1365</v>
      </c>
    </row>
    <row r="106" spans="1:14" x14ac:dyDescent="0.25">
      <c r="D106" s="350" t="s">
        <v>4</v>
      </c>
      <c r="E106" s="356" t="s">
        <v>1244</v>
      </c>
      <c r="F106" s="352" t="s">
        <v>672</v>
      </c>
      <c r="G106" s="352" t="s">
        <v>716</v>
      </c>
      <c r="H106" s="353" t="s">
        <v>1330</v>
      </c>
      <c r="I106" s="353" t="s">
        <v>1281</v>
      </c>
      <c r="J106" s="355" t="s">
        <v>1162</v>
      </c>
      <c r="K106" s="355" t="s">
        <v>184</v>
      </c>
      <c r="L106" s="357" t="s">
        <v>1366</v>
      </c>
      <c r="M106" s="344" t="s">
        <v>1367</v>
      </c>
      <c r="N106" s="344" t="s">
        <v>1368</v>
      </c>
    </row>
    <row r="107" spans="1:14" x14ac:dyDescent="0.25">
      <c r="D107" s="350" t="s">
        <v>4</v>
      </c>
      <c r="E107" s="356" t="s">
        <v>1245</v>
      </c>
      <c r="F107" s="352" t="s">
        <v>672</v>
      </c>
      <c r="G107" s="352" t="s">
        <v>716</v>
      </c>
      <c r="H107" s="353" t="s">
        <v>1323</v>
      </c>
      <c r="I107" s="353" t="s">
        <v>1267</v>
      </c>
      <c r="J107" s="355" t="s">
        <v>1162</v>
      </c>
      <c r="K107" s="355" t="s">
        <v>184</v>
      </c>
      <c r="L107" s="357" t="s">
        <v>1369</v>
      </c>
      <c r="M107" s="358" t="s">
        <v>1370</v>
      </c>
      <c r="N107" s="358" t="s">
        <v>1371</v>
      </c>
    </row>
    <row r="108" spans="1:14" x14ac:dyDescent="0.25">
      <c r="D108" s="350" t="s">
        <v>4</v>
      </c>
      <c r="E108" s="351" t="s">
        <v>1227</v>
      </c>
      <c r="F108" s="352" t="s">
        <v>672</v>
      </c>
      <c r="G108" s="352" t="s">
        <v>716</v>
      </c>
      <c r="H108" s="359" t="s">
        <v>1237</v>
      </c>
      <c r="I108" s="359" t="s">
        <v>1224</v>
      </c>
      <c r="J108" s="355" t="s">
        <v>1162</v>
      </c>
      <c r="K108" s="355" t="s">
        <v>184</v>
      </c>
      <c r="L108" s="360" t="s">
        <v>1372</v>
      </c>
      <c r="M108" s="361" t="s">
        <v>1373</v>
      </c>
      <c r="N108" s="361" t="s">
        <v>1374</v>
      </c>
    </row>
    <row r="109" spans="1:14" ht="15.75" thickBot="1" x14ac:dyDescent="0.3"/>
    <row r="110" spans="1:14" ht="23.25" x14ac:dyDescent="0.35">
      <c r="A110" s="1"/>
      <c r="B110" s="1"/>
      <c r="C110" s="1"/>
      <c r="D110" s="1" t="s">
        <v>237</v>
      </c>
      <c r="E110" s="1"/>
      <c r="F110" s="1"/>
      <c r="G110" s="1"/>
      <c r="H110" s="1"/>
      <c r="I110" s="1"/>
      <c r="J110" s="1"/>
      <c r="K110" s="1"/>
    </row>
    <row r="112" spans="1:14" ht="136.5" x14ac:dyDescent="0.25">
      <c r="D112" s="3" t="s">
        <v>238</v>
      </c>
      <c r="E112" s="3" t="s">
        <v>0</v>
      </c>
      <c r="F112" s="112" t="s">
        <v>239</v>
      </c>
      <c r="G112" s="113" t="s">
        <v>240</v>
      </c>
      <c r="H112" s="113" t="s">
        <v>241</v>
      </c>
    </row>
    <row r="113" spans="4:8" x14ac:dyDescent="0.25">
      <c r="D113" s="114" t="s">
        <v>4</v>
      </c>
      <c r="E113" s="21" t="s">
        <v>242</v>
      </c>
      <c r="F113" s="15">
        <v>11</v>
      </c>
      <c r="G113" s="22">
        <v>2.2999999999999998</v>
      </c>
      <c r="H113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7"/>
  <sheetViews>
    <sheetView workbookViewId="0">
      <selection activeCell="F34" sqref="F34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1163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1163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1163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1163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1163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1163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1163</v>
      </c>
    </row>
    <row r="15" spans="1:11" x14ac:dyDescent="0.25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 x14ac:dyDescent="0.25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 x14ac:dyDescent="0.25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 x14ac:dyDescent="0.25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 x14ac:dyDescent="0.25">
      <c r="A19" s="202" t="s">
        <v>4</v>
      </c>
      <c r="B19" s="197" t="s">
        <v>949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 x14ac:dyDescent="0.25">
      <c r="A20" s="202" t="s">
        <v>4</v>
      </c>
      <c r="B20" s="197" t="s">
        <v>950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 x14ac:dyDescent="0.25">
      <c r="A21" s="202" t="s">
        <v>4</v>
      </c>
      <c r="B21" s="197" t="s">
        <v>951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 x14ac:dyDescent="0.25">
      <c r="A22" s="202" t="s">
        <v>4</v>
      </c>
      <c r="B22" s="197" t="s">
        <v>952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 x14ac:dyDescent="0.25">
      <c r="A23" s="202" t="s">
        <v>4</v>
      </c>
      <c r="B23" s="197" t="s">
        <v>956</v>
      </c>
      <c r="C23" s="198" t="s">
        <v>734</v>
      </c>
      <c r="D23" s="198" t="s">
        <v>779</v>
      </c>
      <c r="E23" s="199" t="s">
        <v>781</v>
      </c>
      <c r="F23" s="199" t="s">
        <v>954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 x14ac:dyDescent="0.25">
      <c r="A24" s="202" t="s">
        <v>4</v>
      </c>
      <c r="B24" s="197" t="s">
        <v>955</v>
      </c>
      <c r="C24" s="198" t="s">
        <v>734</v>
      </c>
      <c r="D24" s="198" t="s">
        <v>779</v>
      </c>
      <c r="E24" s="199" t="s">
        <v>781</v>
      </c>
      <c r="F24" s="199" t="s">
        <v>953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 x14ac:dyDescent="0.25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 x14ac:dyDescent="0.25">
      <c r="A26" s="202" t="s">
        <v>4</v>
      </c>
      <c r="B26" s="197" t="s">
        <v>1136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 x14ac:dyDescent="0.25">
      <c r="A27" s="202" t="s">
        <v>4</v>
      </c>
      <c r="B27" s="197" t="s">
        <v>1137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 x14ac:dyDescent="0.25">
      <c r="A28" s="202" t="s">
        <v>4</v>
      </c>
      <c r="B28" s="197" t="s">
        <v>903</v>
      </c>
      <c r="C28" s="198" t="s">
        <v>734</v>
      </c>
      <c r="D28" s="198" t="s">
        <v>779</v>
      </c>
      <c r="E28" s="199" t="s">
        <v>781</v>
      </c>
      <c r="F28" s="199" t="s">
        <v>905</v>
      </c>
      <c r="G28" s="199">
        <v>3</v>
      </c>
      <c r="H28" s="199" t="s">
        <v>782</v>
      </c>
      <c r="I28" s="199" t="s">
        <v>904</v>
      </c>
      <c r="J28" s="204" t="s">
        <v>784</v>
      </c>
      <c r="K28" s="204" t="s">
        <v>774</v>
      </c>
    </row>
    <row r="29" spans="1:11" x14ac:dyDescent="0.25">
      <c r="A29" s="202" t="s">
        <v>4</v>
      </c>
      <c r="B29" s="197" t="s">
        <v>748</v>
      </c>
      <c r="C29" s="198" t="s">
        <v>734</v>
      </c>
      <c r="D29" s="198" t="s">
        <v>779</v>
      </c>
      <c r="E29" s="199" t="s">
        <v>745</v>
      </c>
      <c r="F29" s="199" t="s">
        <v>777</v>
      </c>
      <c r="G29" s="199"/>
      <c r="H29" s="199" t="str">
        <f>CONCATENATE("TID_MOD_",UPPER(Table1[[#This Row],['[sku']]]),"_NAME")</f>
        <v>TID_MOD_GATCHA_RARITY_EPIC_NAME</v>
      </c>
      <c r="I29" s="199" t="str">
        <f>CONCATENATE("TID_MOD_",UPPER(Table1[[#This Row],['[sku']]]),"_DESCRIPTION")</f>
        <v>TID_MOD_GATCHA_RARITY_EPIC_DESCRIPTION</v>
      </c>
      <c r="J29" s="204" t="str">
        <f>CONCATENATE("TID_MOD_",UPPER(Table1[[#This Row],['[sku']]]),"_DESC_SHORT")</f>
        <v>TID_MOD_GATCHA_RARITY_EPIC_DESC_SHORT</v>
      </c>
      <c r="K29" s="204" t="s">
        <v>774</v>
      </c>
    </row>
    <row r="30" spans="1:11" x14ac:dyDescent="0.25">
      <c r="A30" s="202" t="s">
        <v>4</v>
      </c>
      <c r="B30" s="197" t="s">
        <v>755</v>
      </c>
      <c r="C30" s="198" t="s">
        <v>734</v>
      </c>
      <c r="D30" s="198" t="s">
        <v>779</v>
      </c>
      <c r="E30" s="199" t="s">
        <v>745</v>
      </c>
      <c r="F30" s="199" t="s">
        <v>776</v>
      </c>
      <c r="G30" s="199"/>
      <c r="H30" s="199" t="str">
        <f>CONCATENATE("TID_MOD_",UPPER(Table1[[#This Row],['[sku']]]),"_NAME")</f>
        <v>TID_MOD_GATCHA_RARITY_RARE_NAME</v>
      </c>
      <c r="I30" s="199" t="str">
        <f>CONCATENATE("TID_MOD_",UPPER(Table1[[#This Row],['[sku']]]),"_DESCRIPTION")</f>
        <v>TID_MOD_GATCHA_RARITY_RARE_DESCRIPTION</v>
      </c>
      <c r="J30" s="204" t="str">
        <f>CONCATENATE("TID_MOD_",UPPER(Table1[[#This Row],['[sku']]]),"_DESC_SHORT")</f>
        <v>TID_MOD_GATCHA_RARITY_RARE_DESC_SHORT</v>
      </c>
      <c r="K30" s="204" t="s">
        <v>774</v>
      </c>
    </row>
    <row r="31" spans="1:11" x14ac:dyDescent="0.25">
      <c r="A31" s="202" t="s">
        <v>4</v>
      </c>
      <c r="B31" s="197" t="s">
        <v>749</v>
      </c>
      <c r="C31" s="198" t="s">
        <v>731</v>
      </c>
      <c r="D31" s="198" t="s">
        <v>780</v>
      </c>
      <c r="E31" s="199" t="s">
        <v>762</v>
      </c>
      <c r="F31" s="199">
        <v>2.1</v>
      </c>
      <c r="G31" s="199"/>
      <c r="H31" s="199" t="str">
        <f>CONCATENATE("TID_MOD_",UPPER(Table1[[#This Row],['[sku']]]),"_NAME")</f>
        <v>TID_MOD_HUGE_NAME</v>
      </c>
      <c r="I31" s="199" t="str">
        <f>CONCATENATE("TID_MOD_",UPPER(Table1[[#This Row],['[sku']]]),"_DESCRIPTION")</f>
        <v>TID_MOD_HUGE_DESCRIPTION</v>
      </c>
      <c r="J31" s="204" t="str">
        <f>CONCATENATE("TID_MOD_",UPPER(Table1[[#This Row],['[sku']]]),"_DESC_SHORT")</f>
        <v>TID_MOD_HUGE_DESC_SHORT</v>
      </c>
      <c r="K31" s="204" t="s">
        <v>1163</v>
      </c>
    </row>
    <row r="32" spans="1:11" x14ac:dyDescent="0.25">
      <c r="A32" s="202" t="s">
        <v>4</v>
      </c>
      <c r="B32" s="197" t="s">
        <v>759</v>
      </c>
      <c r="C32" s="198" t="s">
        <v>731</v>
      </c>
      <c r="D32" s="198" t="s">
        <v>780</v>
      </c>
      <c r="E32" s="199" t="s">
        <v>767</v>
      </c>
      <c r="F32" s="199">
        <v>50</v>
      </c>
      <c r="G32" s="199"/>
      <c r="H32" s="199" t="str">
        <f>CONCATENATE("TID_MOD_",UPPER(Table1[[#This Row],['[sku']]]),"_NAME")</f>
        <v>TID_MOD_HUNGRY_NAME</v>
      </c>
      <c r="I32" s="199" t="str">
        <f>CONCATENATE("TID_MOD_",UPPER(Table1[[#This Row],['[sku']]]),"_DESCRIPTION")</f>
        <v>TID_MOD_HUNGRY_DESCRIPTION</v>
      </c>
      <c r="J32" s="204" t="str">
        <f>CONCATENATE("TID_MOD_",UPPER(Table1[[#This Row],['[sku']]]),"_DESC_SHORT")</f>
        <v>TID_MOD_HUNGRY_DESC_SHORT</v>
      </c>
      <c r="K32" s="204" t="s">
        <v>1163</v>
      </c>
    </row>
    <row r="33" spans="1:11" x14ac:dyDescent="0.25">
      <c r="A33" s="202" t="s">
        <v>4</v>
      </c>
      <c r="B33" s="197" t="s">
        <v>729</v>
      </c>
      <c r="C33" s="198" t="s">
        <v>732</v>
      </c>
      <c r="D33" s="198" t="s">
        <v>780</v>
      </c>
      <c r="E33" s="199" t="s">
        <v>769</v>
      </c>
      <c r="F33" s="199" t="s">
        <v>1246</v>
      </c>
      <c r="G33" s="199">
        <v>80</v>
      </c>
      <c r="H33" s="199" t="str">
        <f>CONCATENATE("TID_MOD_",UPPER(Table1[[#This Row],['[sku']]]),"_NAME")</f>
        <v>TID_MOD_INVASION_DRAGON_NAME</v>
      </c>
      <c r="I33" s="199" t="str">
        <f>CONCATENATE("TID_MOD_",UPPER(Table1[[#This Row],['[sku']]]),"_DESCRIPTION")</f>
        <v>TID_MOD_INVASION_DRAGON_DESCRIPTION</v>
      </c>
      <c r="J33" s="204" t="str">
        <f>CONCATENATE("TID_MOD_",UPPER(Table1[[#This Row],['[sku']]]),"_DESC_SHORT")</f>
        <v>TID_MOD_INVASION_DRAGON_DESC_SHORT</v>
      </c>
      <c r="K33" s="204" t="s">
        <v>1163</v>
      </c>
    </row>
    <row r="34" spans="1:11" x14ac:dyDescent="0.25">
      <c r="A34" s="202" t="s">
        <v>4</v>
      </c>
      <c r="B34" s="197" t="s">
        <v>761</v>
      </c>
      <c r="C34" s="198" t="s">
        <v>732</v>
      </c>
      <c r="D34" s="198" t="s">
        <v>780</v>
      </c>
      <c r="E34" s="199" t="s">
        <v>743</v>
      </c>
      <c r="F34" s="199" t="s">
        <v>768</v>
      </c>
      <c r="G34" s="199">
        <v>80</v>
      </c>
      <c r="H34" s="199" t="str">
        <f>CONCATENATE("TID_MOD_",UPPER(Table1[[#This Row],['[sku']]]),"_NAME")</f>
        <v>TID_MOD_INVASION_GIANT_NAME</v>
      </c>
      <c r="I34" s="199" t="str">
        <f>CONCATENATE("TID_MOD_",UPPER(Table1[[#This Row],['[sku']]]),"_DESCRIPTION")</f>
        <v>TID_MOD_INVASION_GIANT_DESCRIPTION</v>
      </c>
      <c r="J34" s="204" t="str">
        <f>CONCATENATE("TID_MOD_",UPPER(Table1[[#This Row],['[sku']]]),"_DESC_SHORT")</f>
        <v>TID_MOD_INVASION_GIANT_DESC_SHORT</v>
      </c>
      <c r="K34" s="204" t="s">
        <v>1163</v>
      </c>
    </row>
    <row r="35" spans="1:11" x14ac:dyDescent="0.25">
      <c r="A35" s="202" t="s">
        <v>4</v>
      </c>
      <c r="B35" s="197" t="s">
        <v>728</v>
      </c>
      <c r="C35" s="198" t="s">
        <v>731</v>
      </c>
      <c r="D35" s="198" t="s">
        <v>780</v>
      </c>
      <c r="E35" s="199" t="s">
        <v>92</v>
      </c>
      <c r="F35" s="199">
        <v>50</v>
      </c>
      <c r="G35" s="199"/>
      <c r="H35" s="199" t="str">
        <f>CONCATENATE("TID_MOD_",UPPER(Table1[[#This Row],['[sku']]]),"_NAME")</f>
        <v>TID_MOD_LONGER_FIRE_RUSH_NAME</v>
      </c>
      <c r="I35" s="199" t="str">
        <f>CONCATENATE("TID_MOD_",UPPER(Table1[[#This Row],['[sku']]]),"_DESCRIPTION")</f>
        <v>TID_MOD_LONGER_FIRE_RUSH_DESCRIPTION</v>
      </c>
      <c r="J35" s="204" t="str">
        <f>CONCATENATE("TID_MOD_",UPPER(Table1[[#This Row],['[sku']]]),"_DESC_SHORT")</f>
        <v>TID_MOD_LONGER_FIRE_RUSH_DESC_SHORT</v>
      </c>
      <c r="K35" s="204" t="s">
        <v>1163</v>
      </c>
    </row>
    <row r="36" spans="1:11" x14ac:dyDescent="0.25">
      <c r="A36" s="202" t="s">
        <v>4</v>
      </c>
      <c r="B36" s="197" t="s">
        <v>723</v>
      </c>
      <c r="C36" s="198" t="s">
        <v>733</v>
      </c>
      <c r="D36" s="198" t="s">
        <v>780</v>
      </c>
      <c r="E36" s="199" t="s">
        <v>738</v>
      </c>
      <c r="F36" s="199"/>
      <c r="G36" s="199"/>
      <c r="H36" s="199" t="str">
        <f>CONCATENATE("TID_MOD_",UPPER(Table1[[#This Row],['[sku']]]),"_NAME")</f>
        <v>TID_MOD_MIDAS_NAME</v>
      </c>
      <c r="I36" s="199" t="str">
        <f>CONCATENATE("TID_MOD_",UPPER(Table1[[#This Row],['[sku']]]),"_DESCRIPTION")</f>
        <v>TID_MOD_MIDAS_DESCRIPTION</v>
      </c>
      <c r="J36" s="204" t="str">
        <f>CONCATENATE("TID_MOD_",UPPER(Table1[[#This Row],['[sku']]]),"_DESC_SHORT")</f>
        <v>TID_MOD_MIDAS_DESC_SHORT</v>
      </c>
      <c r="K36" s="204" t="s">
        <v>1163</v>
      </c>
    </row>
    <row r="37" spans="1:11" x14ac:dyDescent="0.25">
      <c r="A37" s="202" t="s">
        <v>4</v>
      </c>
      <c r="B37" s="197" t="s">
        <v>754</v>
      </c>
      <c r="C37" s="198" t="s">
        <v>731</v>
      </c>
      <c r="D37" s="198" t="s">
        <v>780</v>
      </c>
      <c r="E37" s="199" t="s">
        <v>762</v>
      </c>
      <c r="F37" s="199">
        <v>0.46</v>
      </c>
      <c r="G37" s="199"/>
      <c r="H37" s="199" t="str">
        <f>CONCATENATE("TID_MOD_",UPPER(Table1[[#This Row],['[sku']]]),"_NAME")</f>
        <v>TID_MOD_MINI_NAME</v>
      </c>
      <c r="I37" s="199" t="str">
        <f>CONCATENATE("TID_MOD_",UPPER(Table1[[#This Row],['[sku']]]),"_DESCRIPTION")</f>
        <v>TID_MOD_MINI_DESCRIPTION</v>
      </c>
      <c r="J37" s="204" t="str">
        <f>CONCATENATE("TID_MOD_",UPPER(Table1[[#This Row],['[sku']]]),"_DESC_SHORT")</f>
        <v>TID_MOD_MINI_DESC_SHORT</v>
      </c>
      <c r="K37" s="204" t="s">
        <v>1163</v>
      </c>
    </row>
    <row r="38" spans="1:11" x14ac:dyDescent="0.25">
      <c r="A38" s="202" t="s">
        <v>4</v>
      </c>
      <c r="B38" s="197" t="s">
        <v>750</v>
      </c>
      <c r="C38" s="198" t="s">
        <v>731</v>
      </c>
      <c r="D38" s="198" t="s">
        <v>780</v>
      </c>
      <c r="E38" s="199" t="s">
        <v>151</v>
      </c>
      <c r="F38" s="199">
        <v>-50</v>
      </c>
      <c r="G38" s="199"/>
      <c r="H38" s="199" t="str">
        <f>CONCATENATE("TID_MOD_",UPPER(Table1[[#This Row],['[sku']]]),"_NAME")</f>
        <v>TID_MOD_SNAIL_NAME</v>
      </c>
      <c r="I38" s="199" t="str">
        <f>CONCATENATE("TID_MOD_",UPPER(Table1[[#This Row],['[sku']]]),"_DESCRIPTION")</f>
        <v>TID_MOD_SNAIL_DESCRIPTION</v>
      </c>
      <c r="J38" s="204" t="str">
        <f>CONCATENATE("TID_MOD_",UPPER(Table1[[#This Row],['[sku']]]),"_DESC_SHORT")</f>
        <v>TID_MOD_SNAIL_DESC_SHORT</v>
      </c>
      <c r="K38" s="204" t="s">
        <v>1163</v>
      </c>
    </row>
    <row r="39" spans="1:11" x14ac:dyDescent="0.25">
      <c r="A39" s="202" t="s">
        <v>4</v>
      </c>
      <c r="B39" s="197" t="s">
        <v>718</v>
      </c>
      <c r="C39" s="198" t="s">
        <v>731</v>
      </c>
      <c r="D39" s="198" t="s">
        <v>780</v>
      </c>
      <c r="E39" s="199" t="s">
        <v>151</v>
      </c>
      <c r="F39" s="199">
        <v>30</v>
      </c>
      <c r="G39" s="199"/>
      <c r="H39" s="199" t="str">
        <f>CONCATENATE("TID_MOD_",UPPER(Table1[[#This Row],['[sku']]]),"_NAME")</f>
        <v>TID_MOD_SPEEDY_NAME</v>
      </c>
      <c r="I39" s="199" t="str">
        <f>CONCATENATE("TID_MOD_",UPPER(Table1[[#This Row],['[sku']]]),"_DESCRIPTION")</f>
        <v>TID_MOD_SPEEDY_DESCRIPTION</v>
      </c>
      <c r="J39" s="204" t="str">
        <f>CONCATENATE("TID_MOD_",UPPER(Table1[[#This Row],['[sku']]]),"_DESC_SHORT")</f>
        <v>TID_MOD_SPEEDY_DESC_SHORT</v>
      </c>
      <c r="K39" s="204" t="s">
        <v>1163</v>
      </c>
    </row>
    <row r="40" spans="1:11" x14ac:dyDescent="0.25">
      <c r="A40" s="202" t="s">
        <v>4</v>
      </c>
      <c r="B40" s="197" t="s">
        <v>760</v>
      </c>
      <c r="C40" s="198" t="s">
        <v>731</v>
      </c>
      <c r="D40" s="198" t="s">
        <v>780</v>
      </c>
      <c r="E40" s="199" t="s">
        <v>767</v>
      </c>
      <c r="F40" s="199">
        <v>-30</v>
      </c>
      <c r="G40" s="199"/>
      <c r="H40" s="199" t="str">
        <f>CONCATENATE("TID_MOD_",UPPER(Table1[[#This Row],['[sku']]]),"_NAME")</f>
        <v>TID_MOD_STARVING_NAME</v>
      </c>
      <c r="I40" s="199" t="str">
        <f>CONCATENATE("TID_MOD_",UPPER(Table1[[#This Row],['[sku']]]),"_DESCRIPTION")</f>
        <v>TID_MOD_STARVING_DESCRIPTION</v>
      </c>
      <c r="J40" s="204" t="str">
        <f>CONCATENATE("TID_MOD_",UPPER(Table1[[#This Row],['[sku']]]),"_DESC_SHORT")</f>
        <v>TID_MOD_STARVING_DESC_SHORT</v>
      </c>
      <c r="K40" s="204" t="s">
        <v>1163</v>
      </c>
    </row>
    <row r="41" spans="1:11" x14ac:dyDescent="0.25">
      <c r="A41" s="175" t="s">
        <v>4</v>
      </c>
      <c r="B41" s="205" t="s">
        <v>724</v>
      </c>
      <c r="C41" s="206" t="s">
        <v>731</v>
      </c>
      <c r="D41" s="198" t="s">
        <v>780</v>
      </c>
      <c r="E41" s="207" t="s">
        <v>739</v>
      </c>
      <c r="F41" s="207"/>
      <c r="G41" s="207"/>
      <c r="H41" s="207" t="str">
        <f>CONCATENATE("TID_MOD_",UPPER(Table1[[#This Row],['[sku']]]),"_NAME")</f>
        <v>TID_MOD_STRUCK_LIGHTNING_NAME</v>
      </c>
      <c r="I41" s="207" t="str">
        <f>CONCATENATE("TID_MOD_",UPPER(Table1[[#This Row],['[sku']]]),"_DESCRIPTION")</f>
        <v>TID_MOD_STRUCK_LIGHTNING_DESCRIPTION</v>
      </c>
      <c r="J41" s="208" t="str">
        <f>CONCATENATE("TID_MOD_",UPPER(Table1[[#This Row],['[sku']]]),"_DESC_SHORT")</f>
        <v>TID_MOD_STRUCK_LIGHTNING_DESC_SHORT</v>
      </c>
      <c r="K41" s="208" t="s">
        <v>1163</v>
      </c>
    </row>
    <row r="42" spans="1:11" x14ac:dyDescent="0.25">
      <c r="A42" s="202" t="s">
        <v>4</v>
      </c>
      <c r="B42" s="197" t="s">
        <v>752</v>
      </c>
      <c r="C42" s="206" t="s">
        <v>731</v>
      </c>
      <c r="D42" s="198" t="s">
        <v>780</v>
      </c>
      <c r="E42" s="199" t="s">
        <v>763</v>
      </c>
      <c r="F42" s="199">
        <v>-50</v>
      </c>
      <c r="G42" s="199"/>
      <c r="H42" s="207" t="str">
        <f>CONCATENATE("TID_MOD_",UPPER(Table1[[#This Row],['[sku']]]),"_NAME")</f>
        <v>TID_MOD_WELL_FED_NAME</v>
      </c>
      <c r="I42" s="207" t="str">
        <f>CONCATENATE("TID_MOD_",UPPER(Table1[[#This Row],['[sku']]]),"_DESCRIPTION")</f>
        <v>TID_MOD_WELL_FED_DESCRIPTION</v>
      </c>
      <c r="J42" s="208" t="str">
        <f>CONCATENATE("TID_MOD_",UPPER(Table1[[#This Row],['[sku']]]),"_DESC_SHORT")</f>
        <v>TID_MOD_WELL_FED_DESC_SHORT</v>
      </c>
      <c r="K42" s="208" t="s">
        <v>1163</v>
      </c>
    </row>
    <row r="43" spans="1:11" x14ac:dyDescent="0.25">
      <c r="A43" s="202" t="s">
        <v>4</v>
      </c>
      <c r="B43" s="197" t="s">
        <v>730</v>
      </c>
      <c r="C43" s="212" t="s">
        <v>731</v>
      </c>
      <c r="D43" s="198" t="s">
        <v>780</v>
      </c>
      <c r="E43" s="199" t="s">
        <v>744</v>
      </c>
      <c r="F43" s="199">
        <v>100</v>
      </c>
      <c r="G43" s="199"/>
      <c r="H43" s="207" t="str">
        <f>CONCATENATE("TID_MOD_",UPPER(Table1[[#This Row],['[sku']]]),"_NAME")</f>
        <v>TID_MOD_WINDY_NAME</v>
      </c>
      <c r="I43" s="207" t="str">
        <f>CONCATENATE("TID_MOD_",UPPER(Table1[[#This Row],['[sku']]]),"_DESCRIPTION")</f>
        <v>TID_MOD_WINDY_DESCRIPTION</v>
      </c>
      <c r="J43" s="208" t="str">
        <f>CONCATENATE("TID_MOD_",UPPER(Table1[[#This Row],['[sku']]]),"_DESC_SHORT")</f>
        <v>TID_MOD_WINDY_DESC_SHORT</v>
      </c>
      <c r="K43" s="208" t="s">
        <v>1163</v>
      </c>
    </row>
    <row r="44" spans="1:11" x14ac:dyDescent="0.25">
      <c r="A44" s="202" t="s">
        <v>4</v>
      </c>
      <c r="B44" s="197" t="s">
        <v>757</v>
      </c>
      <c r="C44" s="212" t="s">
        <v>732</v>
      </c>
      <c r="D44" s="198" t="s">
        <v>780</v>
      </c>
      <c r="E44" s="199" t="s">
        <v>766</v>
      </c>
      <c r="F44" s="199">
        <v>75</v>
      </c>
      <c r="G44" s="199"/>
      <c r="H44" s="207" t="str">
        <f>CONCATENATE("TID_MOD_",UPPER(Table1[[#This Row],['[sku']]]),"_NAME")</f>
        <v>TID_MOD_X2_FOREVER_NAME</v>
      </c>
      <c r="I44" s="207" t="str">
        <f>CONCATENATE("TID_MOD_",UPPER(Table1[[#This Row],['[sku']]]),"_DESCRIPTION")</f>
        <v>TID_MOD_X2_FOREVER_DESCRIPTION</v>
      </c>
      <c r="J44" s="208" t="str">
        <f>CONCATENATE("TID_MOD_",UPPER(Table1[[#This Row],['[sku']]]),"_DESC_SHORT")</f>
        <v>TID_MOD_X2_FOREVER_DESC_SHORT</v>
      </c>
      <c r="K44" s="208" t="s">
        <v>775</v>
      </c>
    </row>
    <row r="45" spans="1:11" x14ac:dyDescent="0.25">
      <c r="A45" s="202" t="s">
        <v>4</v>
      </c>
      <c r="B45" s="205" t="s">
        <v>1123</v>
      </c>
      <c r="C45" s="309" t="s">
        <v>732</v>
      </c>
      <c r="D45" s="198" t="s">
        <v>780</v>
      </c>
      <c r="E45" s="199" t="s">
        <v>1122</v>
      </c>
      <c r="F45" s="207" t="s">
        <v>1135</v>
      </c>
      <c r="G45" s="207" t="s">
        <v>1132</v>
      </c>
      <c r="H45" s="310" t="s">
        <v>1124</v>
      </c>
      <c r="I45" s="310" t="s">
        <v>1125</v>
      </c>
      <c r="J45" s="311" t="s">
        <v>1126</v>
      </c>
      <c r="K45" s="311" t="s">
        <v>1163</v>
      </c>
    </row>
    <row r="46" spans="1:11" x14ac:dyDescent="0.25">
      <c r="A46" s="202" t="s">
        <v>4</v>
      </c>
      <c r="B46" s="205" t="s">
        <v>1127</v>
      </c>
      <c r="C46" s="206" t="s">
        <v>732</v>
      </c>
      <c r="D46" s="198" t="s">
        <v>780</v>
      </c>
      <c r="E46" s="199" t="s">
        <v>1122</v>
      </c>
      <c r="F46" s="207" t="s">
        <v>1134</v>
      </c>
      <c r="G46" s="207" t="s">
        <v>1132</v>
      </c>
      <c r="H46" s="313" t="s">
        <v>1128</v>
      </c>
      <c r="I46" s="313" t="s">
        <v>1129</v>
      </c>
      <c r="J46" s="312" t="s">
        <v>1130</v>
      </c>
      <c r="K46" s="312" t="s">
        <v>1163</v>
      </c>
    </row>
    <row r="47" spans="1:11" x14ac:dyDescent="0.25">
      <c r="A47" s="175" t="s">
        <v>4</v>
      </c>
      <c r="B47" s="205" t="s">
        <v>1131</v>
      </c>
      <c r="C47" s="206" t="s">
        <v>732</v>
      </c>
      <c r="D47" s="206" t="s">
        <v>780</v>
      </c>
      <c r="E47" s="199" t="s">
        <v>1122</v>
      </c>
      <c r="F47" s="207" t="s">
        <v>1133</v>
      </c>
      <c r="G47" s="207"/>
      <c r="H47" s="207" t="str">
        <f>CONCATENATE("TID_MOD_",UPPER(Table1[[#This Row],['[sku']]]),"_NAME")</f>
        <v>TID_MOD_EASTER_EGG_HUNT_NAME</v>
      </c>
      <c r="I47" s="310" t="str">
        <f>CONCATENATE("TID_MOD_",UPPER(Table1[[#This Row],['[sku']]]),"_DESCRIPTION")</f>
        <v>TID_MOD_EASTER_EGG_HUNT_DESCRIPTION</v>
      </c>
      <c r="J47" s="208" t="str">
        <f>CONCATENATE("TID_MOD_",UPPER(Table1[[#This Row],['[sku']]]),"_DESC_SHORT")</f>
        <v>TID_MOD_EASTER_EGG_HUNT_DESC_SHORT</v>
      </c>
      <c r="K47" s="208" t="s">
        <v>1163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828</v>
      </c>
      <c r="B1" s="1"/>
      <c r="C1" s="1"/>
      <c r="D1" s="1"/>
      <c r="E1" s="1"/>
    </row>
    <row r="3" spans="1:6" ht="164.25" x14ac:dyDescent="0.25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 x14ac:dyDescent="0.25">
      <c r="A4" s="242" t="s">
        <v>4</v>
      </c>
      <c r="B4" s="197" t="s">
        <v>824</v>
      </c>
      <c r="C4" s="198"/>
      <c r="D4" s="198" t="b">
        <v>1</v>
      </c>
    </row>
    <row r="5" spans="1:6" x14ac:dyDescent="0.25">
      <c r="A5" s="242" t="s">
        <v>4</v>
      </c>
      <c r="B5" s="197" t="s">
        <v>825</v>
      </c>
      <c r="C5" s="198"/>
      <c r="D5" s="198" t="b">
        <v>1</v>
      </c>
    </row>
    <row r="6" spans="1:6" x14ac:dyDescent="0.25">
      <c r="A6" s="242" t="s">
        <v>4</v>
      </c>
      <c r="B6" s="197" t="s">
        <v>826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827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830</v>
      </c>
      <c r="B10" s="1"/>
      <c r="C10" s="1"/>
    </row>
    <row r="12" spans="1:6" ht="166.5" x14ac:dyDescent="0.25">
      <c r="A12" s="194" t="s">
        <v>831</v>
      </c>
      <c r="B12" s="194" t="s">
        <v>0</v>
      </c>
      <c r="C12" s="195" t="s">
        <v>832</v>
      </c>
      <c r="D12" s="195" t="s">
        <v>1086</v>
      </c>
      <c r="E12" s="195" t="s">
        <v>1087</v>
      </c>
      <c r="F12" s="297" t="s">
        <v>1088</v>
      </c>
    </row>
    <row r="13" spans="1:6" x14ac:dyDescent="0.25">
      <c r="A13" s="242" t="s">
        <v>4</v>
      </c>
      <c r="B13" s="197" t="s">
        <v>1085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workbookViewId="0">
      <selection activeCell="E14" sqref="E14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1093</v>
      </c>
      <c r="B1" s="1"/>
      <c r="C1" s="1"/>
    </row>
    <row r="3" spans="1:6" ht="127.5" x14ac:dyDescent="0.25">
      <c r="A3" s="194" t="s">
        <v>1094</v>
      </c>
      <c r="B3" s="194" t="s">
        <v>0</v>
      </c>
      <c r="C3" s="195" t="s">
        <v>1095</v>
      </c>
      <c r="D3" s="195" t="s">
        <v>1</v>
      </c>
      <c r="E3" s="195" t="s">
        <v>31</v>
      </c>
      <c r="F3" s="195" t="s">
        <v>1098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300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700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1100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1101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1102</v>
      </c>
      <c r="C10" s="198">
        <v>7</v>
      </c>
      <c r="D10" s="198" t="s">
        <v>1096</v>
      </c>
      <c r="E10" s="198">
        <v>1</v>
      </c>
      <c r="F10" s="198" t="s">
        <v>810</v>
      </c>
    </row>
    <row r="11" spans="1:6" x14ac:dyDescent="0.25">
      <c r="A11" s="242" t="s">
        <v>4</v>
      </c>
      <c r="B11" s="197" t="s">
        <v>1103</v>
      </c>
      <c r="C11" s="198">
        <v>14</v>
      </c>
      <c r="D11" s="198" t="s">
        <v>1097</v>
      </c>
      <c r="E11" s="198">
        <v>1</v>
      </c>
      <c r="F11" s="198" t="s">
        <v>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2019-06-28T09:08:24Z</dcterms:modified>
</cp:coreProperties>
</file>