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 activeTab="2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3" l="1"/>
  <c r="AB14" i="13"/>
  <c r="AB13" i="13"/>
  <c r="AB12" i="13"/>
  <c r="AA15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U14" i="13" s="1"/>
  <c r="S14" i="13"/>
  <c r="L14" i="13"/>
  <c r="M14" i="13" s="1"/>
  <c r="K14" i="13"/>
  <c r="U13" i="13"/>
  <c r="T13" i="13"/>
  <c r="S13" i="13"/>
  <c r="L13" i="13"/>
  <c r="M13" i="13" s="1"/>
  <c r="K13" i="13"/>
  <c r="T12" i="13"/>
  <c r="U12" i="13" s="1"/>
  <c r="S12" i="13"/>
  <c r="L12" i="13"/>
  <c r="M12" i="13" s="1"/>
  <c r="K12" i="13"/>
  <c r="AB7" i="13"/>
  <c r="T7" i="13"/>
  <c r="L7" i="13"/>
  <c r="H15" i="13"/>
  <c r="H13" i="13"/>
  <c r="AC15" i="13" l="1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<sst xmlns="http://schemas.openxmlformats.org/spreadsheetml/2006/main" count="373" uniqueCount="161">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</sst>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7" fillId="25" borderId="4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7" fillId="25" borderId="9" xfId="0" applyFont="1" applyFill="1" applyBorder="1" applyAlignment="1">
      <alignment horizontal="center" vertical="center"/>
    </xf>
    <xf numFmtId="0" fontId="7" fillId="25" borderId="23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7" fillId="25" borderId="17" xfId="0" applyFont="1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7" fillId="25" borderId="22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7" fillId="23" borderId="17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184.48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184.48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opLeftCell="AL4" workbookViewId="0">
      <selection activeCell="AV13" sqref="AV1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08">
        <v>20</v>
      </c>
      <c r="I13" s="99">
        <v>0</v>
      </c>
      <c r="J13" s="109">
        <v>100</v>
      </c>
      <c r="K13" s="97">
        <v>1.5</v>
      </c>
      <c r="L13" s="97">
        <v>0</v>
      </c>
      <c r="M13" s="97">
        <v>8.9999999999999993E-3</v>
      </c>
      <c r="N13" s="97">
        <v>30</v>
      </c>
      <c r="O13" s="97">
        <v>0.5</v>
      </c>
      <c r="P13" s="101">
        <v>1.25</v>
      </c>
      <c r="Q13" s="99">
        <v>1.2</v>
      </c>
      <c r="R13" s="97">
        <v>100</v>
      </c>
      <c r="S13" s="97">
        <v>25</v>
      </c>
      <c r="T13" s="98">
        <v>35</v>
      </c>
      <c r="U13" s="99">
        <v>9</v>
      </c>
      <c r="V13" s="97">
        <v>3</v>
      </c>
      <c r="W13" s="97">
        <v>9</v>
      </c>
      <c r="X13" s="98">
        <v>8500</v>
      </c>
      <c r="Y13" s="100">
        <v>2</v>
      </c>
      <c r="Z13" s="101">
        <v>0.13</v>
      </c>
      <c r="AA13" s="101">
        <v>0</v>
      </c>
      <c r="AB13" s="100">
        <v>12</v>
      </c>
      <c r="AC13" s="37" t="s">
        <v>157</v>
      </c>
      <c r="AD13" s="102" t="s">
        <v>24</v>
      </c>
      <c r="AE13" s="102" t="s">
        <v>24</v>
      </c>
      <c r="AF13" s="38"/>
      <c r="AG13" s="38"/>
      <c r="AH13" s="102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02">
        <v>10</v>
      </c>
      <c r="AO13" s="103">
        <v>0.55999999999999994</v>
      </c>
      <c r="AP13" s="39"/>
      <c r="AQ13" s="40"/>
      <c r="AR13" s="104">
        <v>2E-3</v>
      </c>
      <c r="AS13" s="105">
        <v>5.0000000000000001E-3</v>
      </c>
      <c r="AT13" s="110">
        <v>240</v>
      </c>
      <c r="AU13" s="106">
        <v>2.5</v>
      </c>
      <c r="AV13" s="106">
        <v>9.5</v>
      </c>
      <c r="AW13" s="106">
        <v>1.7</v>
      </c>
      <c r="AX13" s="107">
        <v>0.7</v>
      </c>
      <c r="AY13" s="107">
        <v>1.2</v>
      </c>
      <c r="AZ13" s="107">
        <v>0</v>
      </c>
      <c r="BA13" s="107">
        <v>8</v>
      </c>
      <c r="BB13" s="106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08">
        <v>22</v>
      </c>
      <c r="I14" s="99">
        <v>0</v>
      </c>
      <c r="J14" s="109">
        <v>150</v>
      </c>
      <c r="K14" s="97">
        <v>1.9</v>
      </c>
      <c r="L14" s="97">
        <v>0</v>
      </c>
      <c r="M14" s="97">
        <v>1.2E-2</v>
      </c>
      <c r="N14" s="97">
        <v>30</v>
      </c>
      <c r="O14" s="97">
        <v>0.6</v>
      </c>
      <c r="P14" s="101">
        <v>1.4</v>
      </c>
      <c r="Q14" s="99">
        <v>1.2</v>
      </c>
      <c r="R14" s="97">
        <v>120</v>
      </c>
      <c r="S14" s="97">
        <v>25</v>
      </c>
      <c r="T14" s="98">
        <v>35</v>
      </c>
      <c r="U14" s="99">
        <v>11</v>
      </c>
      <c r="V14" s="97">
        <v>4</v>
      </c>
      <c r="W14" s="97">
        <v>10</v>
      </c>
      <c r="X14" s="98">
        <v>15000</v>
      </c>
      <c r="Y14" s="100">
        <v>3</v>
      </c>
      <c r="Z14" s="101">
        <v>0.08</v>
      </c>
      <c r="AA14" s="101">
        <v>0</v>
      </c>
      <c r="AB14" s="100">
        <v>12</v>
      </c>
      <c r="AC14" s="37" t="s">
        <v>157</v>
      </c>
      <c r="AD14" s="102" t="s">
        <v>23</v>
      </c>
      <c r="AE14" s="102" t="s">
        <v>23</v>
      </c>
      <c r="AF14" s="38"/>
      <c r="AG14" s="38"/>
      <c r="AH14" s="102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02">
        <v>10</v>
      </c>
      <c r="AO14" s="103">
        <v>0.7</v>
      </c>
      <c r="AP14" s="39"/>
      <c r="AQ14" s="40"/>
      <c r="AR14" s="104">
        <v>1.8E-3</v>
      </c>
      <c r="AS14" s="105">
        <v>5.0000000000000001E-3</v>
      </c>
      <c r="AT14" s="110">
        <v>255</v>
      </c>
      <c r="AU14" s="106">
        <v>2.5</v>
      </c>
      <c r="AV14" s="106">
        <v>9.5</v>
      </c>
      <c r="AW14" s="106">
        <v>1.7</v>
      </c>
      <c r="AX14" s="107">
        <v>0.7</v>
      </c>
      <c r="AY14" s="107">
        <v>1.2</v>
      </c>
      <c r="AZ14" s="107">
        <v>9</v>
      </c>
      <c r="BA14" s="107">
        <v>8</v>
      </c>
      <c r="BB14" s="106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08">
        <v>24</v>
      </c>
      <c r="I15" s="99">
        <v>0</v>
      </c>
      <c r="J15" s="109">
        <v>200</v>
      </c>
      <c r="K15" s="97">
        <v>2.2999999999999998</v>
      </c>
      <c r="L15" s="97">
        <v>0</v>
      </c>
      <c r="M15" s="97">
        <v>1.4E-2</v>
      </c>
      <c r="N15" s="97">
        <v>25</v>
      </c>
      <c r="O15" s="97">
        <v>0.7</v>
      </c>
      <c r="P15" s="101">
        <v>1.55</v>
      </c>
      <c r="Q15" s="99">
        <v>1.2</v>
      </c>
      <c r="R15" s="97">
        <v>140</v>
      </c>
      <c r="S15" s="97">
        <v>25</v>
      </c>
      <c r="T15" s="98">
        <v>35</v>
      </c>
      <c r="U15" s="99">
        <v>11.5</v>
      </c>
      <c r="V15" s="97">
        <v>5</v>
      </c>
      <c r="W15" s="97">
        <v>10</v>
      </c>
      <c r="X15" s="98">
        <v>27000</v>
      </c>
      <c r="Y15" s="100">
        <v>4</v>
      </c>
      <c r="Z15" s="101">
        <v>0.05</v>
      </c>
      <c r="AA15" s="101">
        <v>0</v>
      </c>
      <c r="AB15" s="100">
        <v>12</v>
      </c>
      <c r="AC15" s="37" t="s">
        <v>157</v>
      </c>
      <c r="AD15" s="102" t="s">
        <v>22</v>
      </c>
      <c r="AE15" s="102" t="s">
        <v>21</v>
      </c>
      <c r="AF15" s="38"/>
      <c r="AG15" s="38"/>
      <c r="AH15" s="102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02">
        <v>10</v>
      </c>
      <c r="AO15" s="103">
        <v>0.7</v>
      </c>
      <c r="AP15" s="39"/>
      <c r="AQ15" s="40"/>
      <c r="AR15" s="104">
        <v>1.6000000000000001E-3</v>
      </c>
      <c r="AS15" s="105">
        <v>5.0000000000000001E-3</v>
      </c>
      <c r="AT15" s="110">
        <v>270</v>
      </c>
      <c r="AU15" s="106">
        <v>2.5</v>
      </c>
      <c r="AV15" s="106">
        <v>9.5</v>
      </c>
      <c r="AW15" s="106">
        <v>1.7</v>
      </c>
      <c r="AX15" s="107">
        <v>0.7</v>
      </c>
      <c r="AY15" s="107">
        <v>1.2</v>
      </c>
      <c r="AZ15" s="107">
        <v>45</v>
      </c>
      <c r="BA15" s="107">
        <v>15</v>
      </c>
      <c r="BB15" s="106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08">
        <v>25</v>
      </c>
      <c r="I16" s="99">
        <v>0</v>
      </c>
      <c r="J16" s="109">
        <v>250</v>
      </c>
      <c r="K16" s="97">
        <v>2.4</v>
      </c>
      <c r="L16" s="97">
        <v>0</v>
      </c>
      <c r="M16" s="97">
        <v>1.7000000000000001E-2</v>
      </c>
      <c r="N16" s="97">
        <v>20</v>
      </c>
      <c r="O16" s="97">
        <v>0.8</v>
      </c>
      <c r="P16" s="101">
        <v>1.75</v>
      </c>
      <c r="Q16" s="99">
        <v>1.2</v>
      </c>
      <c r="R16" s="97">
        <v>160</v>
      </c>
      <c r="S16" s="97">
        <v>25</v>
      </c>
      <c r="T16" s="98">
        <v>35</v>
      </c>
      <c r="U16" s="99">
        <v>12</v>
      </c>
      <c r="V16" s="97">
        <v>6</v>
      </c>
      <c r="W16" s="97">
        <v>10</v>
      </c>
      <c r="X16" s="98">
        <v>45000</v>
      </c>
      <c r="Y16" s="100">
        <v>5</v>
      </c>
      <c r="Z16" s="101">
        <v>0.04</v>
      </c>
      <c r="AA16" s="101">
        <v>0</v>
      </c>
      <c r="AB16" s="100">
        <v>12</v>
      </c>
      <c r="AC16" s="37" t="s">
        <v>157</v>
      </c>
      <c r="AD16" s="102" t="s">
        <v>19</v>
      </c>
      <c r="AE16" s="102" t="s">
        <v>19</v>
      </c>
      <c r="AF16" s="38"/>
      <c r="AG16" s="38"/>
      <c r="AH16" s="102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02">
        <v>10</v>
      </c>
      <c r="AO16" s="103">
        <v>0.7</v>
      </c>
      <c r="AP16" s="39"/>
      <c r="AQ16" s="40"/>
      <c r="AR16" s="104">
        <v>1.5E-3</v>
      </c>
      <c r="AS16" s="105">
        <v>5.0000000000000001E-3</v>
      </c>
      <c r="AT16" s="110">
        <v>285</v>
      </c>
      <c r="AU16" s="106">
        <v>2.5</v>
      </c>
      <c r="AV16" s="106">
        <v>9.5</v>
      </c>
      <c r="AW16" s="106">
        <v>1.7</v>
      </c>
      <c r="AX16" s="107">
        <v>0.7</v>
      </c>
      <c r="AY16" s="107">
        <v>1.2</v>
      </c>
      <c r="AZ16" s="107">
        <v>59</v>
      </c>
      <c r="BA16" s="107">
        <v>15</v>
      </c>
      <c r="BB16" s="106" t="s">
        <v>7</v>
      </c>
    </row>
    <row r="17" spans="1:54" x14ac:dyDescent="0.25">
      <c r="B17" s="111" t="s">
        <v>2</v>
      </c>
      <c r="C17" s="112" t="s">
        <v>70</v>
      </c>
      <c r="D17" s="113" t="s">
        <v>20</v>
      </c>
      <c r="E17" s="114" t="s">
        <v>73</v>
      </c>
      <c r="F17" s="115" t="s">
        <v>20</v>
      </c>
      <c r="G17" s="116">
        <v>0</v>
      </c>
      <c r="H17" s="117">
        <v>3</v>
      </c>
      <c r="I17" s="118">
        <v>-2</v>
      </c>
      <c r="J17" s="119">
        <v>100</v>
      </c>
      <c r="K17" s="120">
        <v>1.5</v>
      </c>
      <c r="L17" s="120">
        <v>0</v>
      </c>
      <c r="M17" s="120">
        <v>8.9999999999999993E-3</v>
      </c>
      <c r="N17" s="120">
        <v>30</v>
      </c>
      <c r="O17" s="120">
        <v>0.5</v>
      </c>
      <c r="P17" s="121">
        <v>0.6</v>
      </c>
      <c r="Q17" s="122">
        <v>1.2</v>
      </c>
      <c r="R17" s="123">
        <v>100</v>
      </c>
      <c r="S17" s="120">
        <v>25</v>
      </c>
      <c r="T17" s="124">
        <v>35</v>
      </c>
      <c r="U17" s="118">
        <v>9</v>
      </c>
      <c r="V17" s="120">
        <v>3</v>
      </c>
      <c r="W17" s="120">
        <v>9</v>
      </c>
      <c r="X17" s="124">
        <v>8500</v>
      </c>
      <c r="Y17" s="125">
        <v>2</v>
      </c>
      <c r="Z17" s="126">
        <v>0.13</v>
      </c>
      <c r="AA17" s="121">
        <v>0</v>
      </c>
      <c r="AB17" s="127">
        <v>12</v>
      </c>
      <c r="AC17" s="128" t="s">
        <v>155</v>
      </c>
      <c r="AD17" s="129" t="s">
        <v>24</v>
      </c>
      <c r="AE17" s="129" t="s">
        <v>24</v>
      </c>
      <c r="AF17" s="130"/>
      <c r="AG17" s="130"/>
      <c r="AH17" s="129">
        <v>4.0999999999999996</v>
      </c>
      <c r="AI17" s="129">
        <v>2</v>
      </c>
      <c r="AJ17" s="129">
        <v>2</v>
      </c>
      <c r="AK17" s="129" t="b">
        <v>1</v>
      </c>
      <c r="AL17" s="129" t="b">
        <v>1</v>
      </c>
      <c r="AM17" s="129" t="b">
        <v>1</v>
      </c>
      <c r="AN17" s="129">
        <v>10</v>
      </c>
      <c r="AO17" s="131">
        <v>0.55999999999999994</v>
      </c>
      <c r="AP17" s="132"/>
      <c r="AQ17" s="133"/>
      <c r="AR17" s="134">
        <v>2E-3</v>
      </c>
      <c r="AS17" s="135">
        <v>5.0000000000000001E-3</v>
      </c>
      <c r="AT17" s="136">
        <v>240</v>
      </c>
      <c r="AU17" s="137">
        <v>2.5</v>
      </c>
      <c r="AV17" s="137">
        <v>9.5</v>
      </c>
      <c r="AW17" s="137">
        <v>1.7</v>
      </c>
      <c r="AX17" s="138">
        <v>0.7</v>
      </c>
      <c r="AY17" s="138">
        <v>1.2</v>
      </c>
      <c r="AZ17" s="138">
        <v>0</v>
      </c>
      <c r="BA17" s="138">
        <v>8</v>
      </c>
      <c r="BB17" s="139" t="s">
        <v>4</v>
      </c>
    </row>
    <row r="18" spans="1:54" x14ac:dyDescent="0.25">
      <c r="B18" s="111" t="s">
        <v>2</v>
      </c>
      <c r="C18" s="112" t="s">
        <v>107</v>
      </c>
      <c r="D18" s="113" t="s">
        <v>18</v>
      </c>
      <c r="E18" s="114" t="s">
        <v>73</v>
      </c>
      <c r="F18" s="115" t="s">
        <v>18</v>
      </c>
      <c r="G18" s="116">
        <v>10</v>
      </c>
      <c r="H18" s="117">
        <v>8</v>
      </c>
      <c r="I18" s="118">
        <v>0</v>
      </c>
      <c r="J18" s="119">
        <v>150</v>
      </c>
      <c r="K18" s="120">
        <v>1.9</v>
      </c>
      <c r="L18" s="120">
        <v>0</v>
      </c>
      <c r="M18" s="120">
        <v>1.2E-2</v>
      </c>
      <c r="N18" s="120">
        <v>30</v>
      </c>
      <c r="O18" s="120">
        <v>0.6</v>
      </c>
      <c r="P18" s="121">
        <v>0.95</v>
      </c>
      <c r="Q18" s="122">
        <v>1.2</v>
      </c>
      <c r="R18" s="123">
        <v>120</v>
      </c>
      <c r="S18" s="120">
        <v>25</v>
      </c>
      <c r="T18" s="124">
        <v>35</v>
      </c>
      <c r="U18" s="118">
        <v>11</v>
      </c>
      <c r="V18" s="120">
        <v>4</v>
      </c>
      <c r="W18" s="120">
        <v>10</v>
      </c>
      <c r="X18" s="124">
        <v>15000</v>
      </c>
      <c r="Y18" s="125">
        <v>3</v>
      </c>
      <c r="Z18" s="126">
        <v>0.08</v>
      </c>
      <c r="AA18" s="121">
        <v>0</v>
      </c>
      <c r="AB18" s="127">
        <v>12</v>
      </c>
      <c r="AC18" s="128" t="s">
        <v>155</v>
      </c>
      <c r="AD18" s="129" t="s">
        <v>23</v>
      </c>
      <c r="AE18" s="129" t="s">
        <v>23</v>
      </c>
      <c r="AF18" s="130"/>
      <c r="AG18" s="130"/>
      <c r="AH18" s="129">
        <v>2.2999999999999998</v>
      </c>
      <c r="AI18" s="129">
        <v>2</v>
      </c>
      <c r="AJ18" s="129">
        <v>2</v>
      </c>
      <c r="AK18" s="129" t="b">
        <v>1</v>
      </c>
      <c r="AL18" s="129" t="b">
        <v>1</v>
      </c>
      <c r="AM18" s="129" t="b">
        <v>1</v>
      </c>
      <c r="AN18" s="129">
        <v>10</v>
      </c>
      <c r="AO18" s="131">
        <v>0.7</v>
      </c>
      <c r="AP18" s="132"/>
      <c r="AQ18" s="133"/>
      <c r="AR18" s="134">
        <v>1.8E-3</v>
      </c>
      <c r="AS18" s="135">
        <v>5.0000000000000001E-3</v>
      </c>
      <c r="AT18" s="136">
        <v>255</v>
      </c>
      <c r="AU18" s="137">
        <v>2.5</v>
      </c>
      <c r="AV18" s="137">
        <v>9.5</v>
      </c>
      <c r="AW18" s="137">
        <v>1.7</v>
      </c>
      <c r="AX18" s="138">
        <v>0.7</v>
      </c>
      <c r="AY18" s="138">
        <v>1.2</v>
      </c>
      <c r="AZ18" s="138">
        <v>9</v>
      </c>
      <c r="BA18" s="138">
        <v>8</v>
      </c>
      <c r="BB18" s="139" t="s">
        <v>5</v>
      </c>
    </row>
    <row r="19" spans="1:54" x14ac:dyDescent="0.25">
      <c r="B19" s="111" t="s">
        <v>2</v>
      </c>
      <c r="C19" s="112" t="s">
        <v>108</v>
      </c>
      <c r="D19" s="113" t="s">
        <v>17</v>
      </c>
      <c r="E19" s="114" t="s">
        <v>73</v>
      </c>
      <c r="F19" s="115" t="s">
        <v>17</v>
      </c>
      <c r="G19" s="116">
        <v>20</v>
      </c>
      <c r="H19" s="117">
        <v>17</v>
      </c>
      <c r="I19" s="118">
        <v>0</v>
      </c>
      <c r="J19" s="119">
        <v>200</v>
      </c>
      <c r="K19" s="120">
        <v>2.2999999999999998</v>
      </c>
      <c r="L19" s="120">
        <v>0</v>
      </c>
      <c r="M19" s="120">
        <v>1.4E-2</v>
      </c>
      <c r="N19" s="120">
        <v>25</v>
      </c>
      <c r="O19" s="120">
        <v>0.7</v>
      </c>
      <c r="P19" s="121">
        <v>1.55</v>
      </c>
      <c r="Q19" s="122">
        <v>1.2</v>
      </c>
      <c r="R19" s="123">
        <v>140</v>
      </c>
      <c r="S19" s="120">
        <v>25</v>
      </c>
      <c r="T19" s="124">
        <v>35</v>
      </c>
      <c r="U19" s="118">
        <v>11.5</v>
      </c>
      <c r="V19" s="120">
        <v>5</v>
      </c>
      <c r="W19" s="120">
        <v>10</v>
      </c>
      <c r="X19" s="124">
        <v>27000</v>
      </c>
      <c r="Y19" s="125">
        <v>4</v>
      </c>
      <c r="Z19" s="126">
        <v>0.05</v>
      </c>
      <c r="AA19" s="121">
        <v>0</v>
      </c>
      <c r="AB19" s="127">
        <v>12</v>
      </c>
      <c r="AC19" s="128" t="s">
        <v>155</v>
      </c>
      <c r="AD19" s="129" t="s">
        <v>22</v>
      </c>
      <c r="AE19" s="129" t="s">
        <v>21</v>
      </c>
      <c r="AF19" s="130"/>
      <c r="AG19" s="130"/>
      <c r="AH19" s="129">
        <v>2.1</v>
      </c>
      <c r="AI19" s="129">
        <v>2</v>
      </c>
      <c r="AJ19" s="129">
        <v>2</v>
      </c>
      <c r="AK19" s="129" t="b">
        <v>1</v>
      </c>
      <c r="AL19" s="129" t="b">
        <v>1</v>
      </c>
      <c r="AM19" s="129" t="b">
        <v>1</v>
      </c>
      <c r="AN19" s="129">
        <v>10</v>
      </c>
      <c r="AO19" s="131">
        <v>0.7</v>
      </c>
      <c r="AP19" s="132"/>
      <c r="AQ19" s="133"/>
      <c r="AR19" s="134">
        <v>1.6000000000000001E-3</v>
      </c>
      <c r="AS19" s="135">
        <v>5.0000000000000001E-3</v>
      </c>
      <c r="AT19" s="136">
        <v>270</v>
      </c>
      <c r="AU19" s="137">
        <v>2.5</v>
      </c>
      <c r="AV19" s="137">
        <v>9.5</v>
      </c>
      <c r="AW19" s="137">
        <v>1.7</v>
      </c>
      <c r="AX19" s="138">
        <v>0.7</v>
      </c>
      <c r="AY19" s="138">
        <v>1.2</v>
      </c>
      <c r="AZ19" s="138">
        <v>45</v>
      </c>
      <c r="BA19" s="138">
        <v>15</v>
      </c>
      <c r="BB19" s="139" t="s">
        <v>6</v>
      </c>
    </row>
    <row r="20" spans="1:54" x14ac:dyDescent="0.25">
      <c r="B20" s="111" t="s">
        <v>2</v>
      </c>
      <c r="C20" s="112" t="s">
        <v>109</v>
      </c>
      <c r="D20" s="113" t="s">
        <v>16</v>
      </c>
      <c r="E20" s="114" t="s">
        <v>73</v>
      </c>
      <c r="F20" s="115" t="s">
        <v>16</v>
      </c>
      <c r="G20" s="116">
        <v>30</v>
      </c>
      <c r="H20" s="117">
        <v>25</v>
      </c>
      <c r="I20" s="118">
        <v>0</v>
      </c>
      <c r="J20" s="119">
        <v>250</v>
      </c>
      <c r="K20" s="120">
        <v>2.4</v>
      </c>
      <c r="L20" s="120">
        <v>0</v>
      </c>
      <c r="M20" s="120">
        <v>1.7000000000000001E-2</v>
      </c>
      <c r="N20" s="120">
        <v>20</v>
      </c>
      <c r="O20" s="120">
        <v>0.8</v>
      </c>
      <c r="P20" s="121">
        <v>1.9</v>
      </c>
      <c r="Q20" s="122">
        <v>1.2</v>
      </c>
      <c r="R20" s="123">
        <v>160</v>
      </c>
      <c r="S20" s="120">
        <v>25</v>
      </c>
      <c r="T20" s="124">
        <v>35</v>
      </c>
      <c r="U20" s="118">
        <v>12</v>
      </c>
      <c r="V20" s="120">
        <v>6</v>
      </c>
      <c r="W20" s="120">
        <v>10</v>
      </c>
      <c r="X20" s="124">
        <v>45000</v>
      </c>
      <c r="Y20" s="125">
        <v>5</v>
      </c>
      <c r="Z20" s="126">
        <v>0.04</v>
      </c>
      <c r="AA20" s="121">
        <v>0</v>
      </c>
      <c r="AB20" s="127">
        <v>12</v>
      </c>
      <c r="AC20" s="128" t="s">
        <v>155</v>
      </c>
      <c r="AD20" s="129" t="s">
        <v>19</v>
      </c>
      <c r="AE20" s="129" t="s">
        <v>19</v>
      </c>
      <c r="AF20" s="130"/>
      <c r="AG20" s="130"/>
      <c r="AH20" s="129">
        <v>2.1</v>
      </c>
      <c r="AI20" s="129">
        <v>2</v>
      </c>
      <c r="AJ20" s="129">
        <v>2</v>
      </c>
      <c r="AK20" s="129" t="b">
        <v>1</v>
      </c>
      <c r="AL20" s="129" t="b">
        <v>1</v>
      </c>
      <c r="AM20" s="129" t="b">
        <v>1</v>
      </c>
      <c r="AN20" s="129">
        <v>10</v>
      </c>
      <c r="AO20" s="131">
        <v>0.7</v>
      </c>
      <c r="AP20" s="132"/>
      <c r="AQ20" s="133"/>
      <c r="AR20" s="134">
        <v>1.5E-3</v>
      </c>
      <c r="AS20" s="135">
        <v>5.0000000000000001E-3</v>
      </c>
      <c r="AT20" s="136">
        <v>285</v>
      </c>
      <c r="AU20" s="137">
        <v>2.5</v>
      </c>
      <c r="AV20" s="137">
        <v>9.5</v>
      </c>
      <c r="AW20" s="137">
        <v>1.7</v>
      </c>
      <c r="AX20" s="138">
        <v>0.7</v>
      </c>
      <c r="AY20" s="138">
        <v>1.2</v>
      </c>
      <c r="AZ20" s="138">
        <v>59</v>
      </c>
      <c r="BA20" s="138">
        <v>15</v>
      </c>
      <c r="BB20" s="13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8">
        <v>3</v>
      </c>
      <c r="I21" s="99">
        <v>-2</v>
      </c>
      <c r="J21" s="109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38"/>
      <c r="AH21" s="102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02">
        <v>10</v>
      </c>
      <c r="AO21" s="103">
        <v>0.55999999999999994</v>
      </c>
      <c r="AP21" s="39"/>
      <c r="AQ21" s="40"/>
      <c r="AR21" s="104">
        <v>2E-3</v>
      </c>
      <c r="AS21" s="105">
        <v>5.0000000000000001E-3</v>
      </c>
      <c r="AT21" s="110">
        <v>240</v>
      </c>
      <c r="AU21" s="106">
        <v>2.5</v>
      </c>
      <c r="AV21" s="106">
        <v>9.5</v>
      </c>
      <c r="AW21" s="106">
        <v>1.7</v>
      </c>
      <c r="AX21" s="107">
        <v>0.7</v>
      </c>
      <c r="AY21" s="107">
        <v>1.2</v>
      </c>
      <c r="AZ21" s="107">
        <v>0</v>
      </c>
      <c r="BA21" s="107">
        <v>8</v>
      </c>
      <c r="BB21" s="106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8">
        <v>8</v>
      </c>
      <c r="I22" s="99">
        <v>0</v>
      </c>
      <c r="J22" s="109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38"/>
      <c r="AH22" s="102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02">
        <v>10</v>
      </c>
      <c r="AO22" s="103">
        <v>0.7</v>
      </c>
      <c r="AP22" s="39"/>
      <c r="AQ22" s="40"/>
      <c r="AR22" s="104">
        <v>1.8E-3</v>
      </c>
      <c r="AS22" s="105">
        <v>5.0000000000000001E-3</v>
      </c>
      <c r="AT22" s="110">
        <v>255</v>
      </c>
      <c r="AU22" s="106">
        <v>2.5</v>
      </c>
      <c r="AV22" s="106">
        <v>9.5</v>
      </c>
      <c r="AW22" s="106">
        <v>1.7</v>
      </c>
      <c r="AX22" s="107">
        <v>0.7</v>
      </c>
      <c r="AY22" s="107">
        <v>1.2</v>
      </c>
      <c r="AZ22" s="107">
        <v>9</v>
      </c>
      <c r="BA22" s="107">
        <v>8</v>
      </c>
      <c r="BB22" s="106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8">
        <v>17</v>
      </c>
      <c r="I23" s="99">
        <v>0</v>
      </c>
      <c r="J23" s="109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38"/>
      <c r="AH23" s="102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02">
        <v>10</v>
      </c>
      <c r="AO23" s="103">
        <v>0.7</v>
      </c>
      <c r="AP23" s="39"/>
      <c r="AQ23" s="40"/>
      <c r="AR23" s="104">
        <v>1.6000000000000001E-3</v>
      </c>
      <c r="AS23" s="105">
        <v>5.0000000000000001E-3</v>
      </c>
      <c r="AT23" s="110">
        <v>270</v>
      </c>
      <c r="AU23" s="106">
        <v>2.5</v>
      </c>
      <c r="AV23" s="106">
        <v>9.5</v>
      </c>
      <c r="AW23" s="106">
        <v>1.7</v>
      </c>
      <c r="AX23" s="107">
        <v>0.7</v>
      </c>
      <c r="AY23" s="107">
        <v>1.2</v>
      </c>
      <c r="AZ23" s="107">
        <v>45</v>
      </c>
      <c r="BA23" s="107">
        <v>15</v>
      </c>
      <c r="BB23" s="106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8">
        <v>25</v>
      </c>
      <c r="I24" s="99">
        <v>0</v>
      </c>
      <c r="J24" s="109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38"/>
      <c r="AH24" s="102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02">
        <v>10</v>
      </c>
      <c r="AO24" s="103">
        <v>0.7</v>
      </c>
      <c r="AP24" s="39"/>
      <c r="AQ24" s="40"/>
      <c r="AR24" s="104">
        <v>1.5E-3</v>
      </c>
      <c r="AS24" s="105">
        <v>5.0000000000000001E-3</v>
      </c>
      <c r="AT24" s="110">
        <v>285</v>
      </c>
      <c r="AU24" s="106">
        <v>2.5</v>
      </c>
      <c r="AV24" s="106">
        <v>9.5</v>
      </c>
      <c r="AW24" s="106">
        <v>1.7</v>
      </c>
      <c r="AX24" s="107">
        <v>0.7</v>
      </c>
      <c r="AY24" s="107">
        <v>1.2</v>
      </c>
      <c r="AZ24" s="107">
        <v>59</v>
      </c>
      <c r="BA24" s="107">
        <v>15</v>
      </c>
      <c r="BB24" s="106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47" t="s">
        <v>15</v>
      </c>
      <c r="I25" s="148"/>
      <c r="J25" s="149" t="s">
        <v>14</v>
      </c>
      <c r="K25" s="150"/>
      <c r="L25" s="150"/>
      <c r="M25" s="150"/>
      <c r="N25" s="150"/>
      <c r="O25" s="151"/>
      <c r="P25" s="79"/>
      <c r="Q25" s="143" t="s">
        <v>145</v>
      </c>
      <c r="R25" s="144"/>
      <c r="S25" s="144"/>
      <c r="T25" s="144"/>
      <c r="U25" s="145" t="s">
        <v>13</v>
      </c>
      <c r="V25" s="146"/>
      <c r="W25" s="146"/>
      <c r="X25" s="146"/>
      <c r="Y25" s="20"/>
      <c r="Z25" s="20"/>
      <c r="AA25" s="20"/>
      <c r="AB25" s="20"/>
      <c r="AH25" s="140" t="s">
        <v>146</v>
      </c>
      <c r="AI25" s="141"/>
      <c r="AJ25" s="141"/>
      <c r="AK25" s="141"/>
      <c r="AL25" s="141"/>
      <c r="AM25" s="141"/>
      <c r="AN25" s="142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topLeftCell="A13" workbookViewId="0">
      <selection activeCell="L40" sqref="L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52" t="s">
        <v>120</v>
      </c>
      <c r="F3" s="152"/>
      <c r="G3" s="152"/>
      <c r="H3" s="152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4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20</v>
      </c>
      <c r="F13" s="90"/>
      <c r="G13" s="75" t="s">
        <v>121</v>
      </c>
      <c r="H13" s="76">
        <f ca="1">INDIRECT(ADDRESS(5,4+E11)) + (INDIRECT(ADDRESS(5,4+E11)) *(L7/100) *E13)</f>
        <v>415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9</v>
      </c>
      <c r="F14" s="90"/>
      <c r="G14" s="75" t="s">
        <v>140</v>
      </c>
      <c r="H14" s="76">
        <f ca="1">INDIRECT(ADDRESS(6,4+E11)) + (INDIRECT(ADDRESS(6,4+E11)) *(T7/100) *E14)</f>
        <v>184.48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12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14.4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41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tabSelected="1" workbookViewId="0">
      <selection activeCell="X35" sqref="X3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52" t="s">
        <v>120</v>
      </c>
      <c r="F3" s="152"/>
      <c r="G3" s="152"/>
      <c r="H3" s="152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4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dragons'!AV13)/'special dragons'!AU13,1)</f>
        <v>10.1</v>
      </c>
      <c r="AB12">
        <f>ROUND(((E7+E7*(AB6/100))/'special dragons'!AV13)/'special dragons'!AU13,1)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20</v>
      </c>
      <c r="F13" s="90"/>
      <c r="G13" s="75" t="s">
        <v>121</v>
      </c>
      <c r="H13" s="76">
        <f ca="1">INDIRECT(ADDRESS(5,4+E11)) + (INDIRECT(ADDRESS(5,4+E11)) *(L7/100) *E13)</f>
        <v>415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dragons'!AV14)/'special dragons'!AU14,1)</f>
        <v>10.7</v>
      </c>
      <c r="AB13">
        <f>ROUND(((F7+F7*(AB6/100))/'special dragons'!AV14)/'special dragons'!AU14,1)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9</v>
      </c>
      <c r="F14" s="90"/>
      <c r="G14" s="75" t="s">
        <v>140</v>
      </c>
      <c r="H14" s="76">
        <f ca="1">INDIRECT(ADDRESS(6,4+E11)) + (INDIRECT(ADDRESS(6,4+E11)) *(T7/100) *E14)</f>
        <v>184.48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dragons'!AV15)/'special dragons'!AU15,1)</f>
        <v>11.4</v>
      </c>
      <c r="AB14">
        <f>ROUND(((G7+G7*(AB6/100))/'special dragons'!AV15)/'special dragons'!AU15,1)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12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14.4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dragons'!AV16)/'special dragons'!AU16,1)</f>
        <v>12</v>
      </c>
      <c r="AB15">
        <f>ROUND(((H7+H7*(AB6/100))/'special dragons'!AV16)/'special dragons'!AU16,1)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41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415</v>
      </c>
      <c r="H9">
        <f ca="1">Electric!H14</f>
        <v>184.48</v>
      </c>
      <c r="I9">
        <f ca="1">Electric!H15</f>
        <v>14.4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2018-09-13T08:41:38Z</dcterms:modified>
</cp:coreProperties>
</file>