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1986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L13" i="33"/>
  <c r="L12" i="33"/>
  <c r="L14" i="33" s="1"/>
  <c r="M13" i="33"/>
  <c r="N13" i="33"/>
  <c r="O13" i="33"/>
  <c r="O12" i="33"/>
  <c r="O14" i="33" s="1"/>
  <c r="P13" i="33"/>
  <c r="P12" i="33"/>
  <c r="P14" i="33" s="1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G14" i="33" s="1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L13" i="33"/>
  <c r="BM13" i="33"/>
  <c r="BM12" i="33"/>
  <c r="BM14" i="33"/>
  <c r="BN13" i="33"/>
  <c r="BN12" i="33"/>
  <c r="BO13" i="33"/>
  <c r="BO14" i="33" s="1"/>
  <c r="BP13" i="33"/>
  <c r="BQ13" i="33"/>
  <c r="BR13" i="33"/>
  <c r="BR14" i="33" s="1"/>
  <c r="BS13" i="33"/>
  <c r="BS12" i="33"/>
  <c r="BT13" i="33"/>
  <c r="BT14" i="33" s="1"/>
  <c r="BU13" i="33"/>
  <c r="BU12" i="33"/>
  <c r="BV13" i="33"/>
  <c r="BV14" i="33" s="1"/>
  <c r="BW13" i="33"/>
  <c r="BX13" i="33"/>
  <c r="BY13" i="33"/>
  <c r="BY14" i="33" s="1"/>
  <c r="BZ13" i="33"/>
  <c r="CA13" i="33"/>
  <c r="CB13" i="33"/>
  <c r="CB14" i="33" s="1"/>
  <c r="CC13" i="33"/>
  <c r="CD13" i="33"/>
  <c r="CE13" i="33"/>
  <c r="CE14" i="33" s="1"/>
  <c r="CF13" i="33"/>
  <c r="CF12" i="33"/>
  <c r="CG13" i="33"/>
  <c r="CG14" i="33" s="1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 s="1"/>
  <c r="CT13" i="33"/>
  <c r="CU13" i="33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/>
  <c r="F8" i="33" s="1"/>
  <c r="G8" i="33" s="1"/>
  <c r="H8" i="33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/>
  <c r="F28" i="33" s="1"/>
  <c r="G28" i="33" s="1"/>
  <c r="H28" i="33"/>
  <c r="I28" i="33" s="1"/>
  <c r="J28" i="33" s="1"/>
  <c r="K28" i="33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/>
  <c r="AG24" i="33" s="1"/>
  <c r="AH24" i="33" s="1"/>
  <c r="AI24" i="33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J12" i="33"/>
  <c r="J14" i="33" s="1"/>
  <c r="M12" i="33"/>
  <c r="N12" i="33"/>
  <c r="Q12" i="33"/>
  <c r="Q14" i="33"/>
  <c r="R12" i="33"/>
  <c r="S12" i="33"/>
  <c r="T12" i="33"/>
  <c r="T14" i="33" s="1"/>
  <c r="V12" i="33"/>
  <c r="X12" i="33"/>
  <c r="Z12" i="33"/>
  <c r="AB12" i="33"/>
  <c r="AE12" i="33"/>
  <c r="AE14" i="33" s="1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/>
  <c r="BX12" i="33"/>
  <c r="BX14" i="33"/>
  <c r="BY12" i="33"/>
  <c r="BZ12" i="33"/>
  <c r="BZ14" i="33" s="1"/>
  <c r="CA12" i="33"/>
  <c r="CB12" i="33"/>
  <c r="CC12" i="33"/>
  <c r="CC14" i="33"/>
  <c r="CD12" i="33"/>
  <c r="CE12" i="33"/>
  <c r="CI12" i="33"/>
  <c r="CI14" i="33"/>
  <c r="CJ12" i="33"/>
  <c r="CK12" i="33"/>
  <c r="CK14" i="33" s="1"/>
  <c r="CL12" i="33"/>
  <c r="CL14" i="33" s="1"/>
  <c r="CN12" i="33"/>
  <c r="CP12" i="33"/>
  <c r="CP14" i="33" s="1"/>
  <c r="CQ12" i="33"/>
  <c r="CT12" i="33"/>
  <c r="CT14" i="33" s="1"/>
  <c r="CU12" i="33"/>
  <c r="CU14" i="33"/>
  <c r="D19" i="33"/>
  <c r="D22" i="33" s="1"/>
  <c r="C21" i="33"/>
  <c r="D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/>
  <c r="H29" i="33" s="1"/>
  <c r="I29" i="33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 s="1"/>
  <c r="I27" i="33" s="1"/>
  <c r="J27" i="33" s="1"/>
  <c r="K27" i="33" s="1"/>
  <c r="L27" i="33" s="1"/>
  <c r="M27" i="33"/>
  <c r="N27" i="33"/>
  <c r="O27" i="33" s="1"/>
  <c r="P27" i="33" s="1"/>
  <c r="Q27" i="33" s="1"/>
  <c r="R27" i="33" s="1"/>
  <c r="S27" i="33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/>
  <c r="Z26" i="33" s="1"/>
  <c r="AA26" i="33" s="1"/>
  <c r="AB26" i="33" s="1"/>
  <c r="AC26" i="33" s="1"/>
  <c r="AD26" i="33" s="1"/>
  <c r="AE26" i="33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2" i="33"/>
  <c r="CW17" i="33"/>
  <c r="B17" i="33"/>
  <c r="CW14" i="33"/>
  <c r="E9" i="33"/>
  <c r="F2" i="33"/>
  <c r="G2" i="33" s="1"/>
  <c r="H2" i="33" s="1"/>
  <c r="I2" i="33" s="1"/>
  <c r="J2" i="33" s="1"/>
  <c r="F9" i="33"/>
  <c r="I14" i="33"/>
  <c r="AW14" i="33"/>
  <c r="AM14" i="33"/>
  <c r="BG14" i="33"/>
  <c r="CJ14" i="33"/>
  <c r="CA14" i="33"/>
  <c r="BN14" i="33"/>
  <c r="CO14" i="33"/>
  <c r="AA14" i="33"/>
  <c r="W14" i="33"/>
  <c r="N14" i="33"/>
  <c r="BC14" i="33"/>
  <c r="S14" i="33"/>
  <c r="AS14" i="33"/>
  <c r="CF14" i="33"/>
  <c r="BU14" i="33"/>
  <c r="BB14" i="33"/>
  <c r="BF14" i="33"/>
  <c r="AN14" i="33"/>
  <c r="CM14" i="33"/>
  <c r="AQ14" i="33"/>
  <c r="X14" i="33"/>
  <c r="CD14" i="33"/>
  <c r="CR14" i="33"/>
  <c r="AR14" i="33"/>
  <c r="CN14" i="33"/>
  <c r="BS14" i="33"/>
  <c r="AF14" i="33"/>
  <c r="AI14" i="33"/>
  <c r="R14" i="33"/>
  <c r="AB14" i="33"/>
  <c r="CQ14" i="33"/>
  <c r="BK14" i="33"/>
  <c r="E21" i="33"/>
  <c r="Y14" i="33"/>
  <c r="G9" i="33"/>
  <c r="AH14" i="33"/>
  <c r="AD14" i="33"/>
  <c r="H9" i="33"/>
  <c r="I9" i="33"/>
  <c r="J9" i="33"/>
  <c r="K2" i="33"/>
  <c r="M14" i="33" l="1"/>
  <c r="F21" i="33"/>
  <c r="E22" i="33"/>
  <c r="D16" i="33"/>
  <c r="C17" i="33"/>
  <c r="L2" i="33"/>
  <c r="K9" i="33"/>
  <c r="AZ14" i="33"/>
  <c r="BD14" i="33"/>
  <c r="BL14" i="33"/>
  <c r="Z14" i="33"/>
  <c r="K14" i="33"/>
  <c r="L9" i="33" l="1"/>
  <c r="M2" i="33"/>
  <c r="F22" i="33"/>
  <c r="G21" i="33"/>
  <c r="D17" i="33"/>
  <c r="E16" i="33"/>
  <c r="E17" i="33" l="1"/>
  <c r="F16" i="33"/>
  <c r="H21" i="33"/>
  <c r="G22" i="33"/>
  <c r="N2" i="33"/>
  <c r="M9" i="33"/>
  <c r="G16" i="33" l="1"/>
  <c r="F17" i="33"/>
  <c r="O2" i="33"/>
  <c r="N9" i="33"/>
  <c r="H22" i="33"/>
  <c r="I21" i="33"/>
  <c r="H16" i="33" l="1"/>
  <c r="G17" i="33"/>
  <c r="I22" i="33"/>
  <c r="J21" i="33"/>
  <c r="O9" i="33"/>
  <c r="P2" i="33"/>
  <c r="I16" i="33" l="1"/>
  <c r="H17" i="33"/>
  <c r="Q2" i="33"/>
  <c r="P9" i="33"/>
  <c r="J22" i="33"/>
  <c r="K21" i="33"/>
  <c r="I17" i="33" l="1"/>
  <c r="J16" i="33"/>
  <c r="L21" i="33"/>
  <c r="K22" i="33"/>
  <c r="Q9" i="33"/>
  <c r="R2" i="33"/>
  <c r="R9" i="33" l="1"/>
  <c r="S2" i="33"/>
  <c r="K16" i="33"/>
  <c r="J17" i="33"/>
  <c r="L22" i="33"/>
  <c r="M21" i="33"/>
  <c r="M22" i="33" l="1"/>
  <c r="N21" i="33"/>
  <c r="S9" i="33"/>
  <c r="T2" i="33"/>
  <c r="K17" i="33"/>
  <c r="L16" i="33"/>
  <c r="M16" i="33" l="1"/>
  <c r="L17" i="33"/>
  <c r="T9" i="33"/>
  <c r="U2" i="33"/>
  <c r="N22" i="33"/>
  <c r="O21" i="33"/>
  <c r="O22" i="33" l="1"/>
  <c r="P21" i="33"/>
  <c r="V2" i="33"/>
  <c r="U9" i="33"/>
  <c r="M17" i="33"/>
  <c r="N16" i="33"/>
  <c r="O16" i="33" l="1"/>
  <c r="N17" i="33"/>
  <c r="V9" i="33"/>
  <c r="W2" i="33"/>
  <c r="P22" i="33"/>
  <c r="Q21" i="33"/>
  <c r="Q22" i="33" l="1"/>
  <c r="R21" i="33"/>
  <c r="W9" i="33"/>
  <c r="X2" i="33"/>
  <c r="O17" i="33"/>
  <c r="P16" i="33"/>
  <c r="S21" i="33" l="1"/>
  <c r="R22" i="33"/>
  <c r="Q16" i="33"/>
  <c r="P17" i="33"/>
  <c r="Y2" i="33"/>
  <c r="X9" i="33"/>
  <c r="Y9" i="33" l="1"/>
  <c r="Z2" i="33"/>
  <c r="R16" i="33"/>
  <c r="Q17" i="33"/>
  <c r="T21" i="33"/>
  <c r="S22" i="33"/>
  <c r="U21" i="33" l="1"/>
  <c r="T22" i="33"/>
  <c r="AA2" i="33"/>
  <c r="Z9" i="33"/>
  <c r="R17" i="33"/>
  <c r="S16" i="33"/>
  <c r="T16" i="33" l="1"/>
  <c r="S17" i="33"/>
  <c r="AA9" i="33"/>
  <c r="AB2" i="33"/>
  <c r="V21" i="33"/>
  <c r="U22" i="33"/>
  <c r="W21" i="33" l="1"/>
  <c r="V22" i="33"/>
  <c r="AB9" i="33"/>
  <c r="AC2" i="33"/>
  <c r="T17" i="33"/>
  <c r="U16" i="33"/>
  <c r="U17" i="33" l="1"/>
  <c r="V16" i="33"/>
  <c r="AD2" i="33"/>
  <c r="AC9" i="33"/>
  <c r="X21" i="33"/>
  <c r="W22" i="33"/>
  <c r="V17" i="33" l="1"/>
  <c r="W16" i="33"/>
  <c r="Y21" i="33"/>
  <c r="X22" i="33"/>
  <c r="AE2" i="33"/>
  <c r="AD9" i="33"/>
  <c r="W17" i="33" l="1"/>
  <c r="X16" i="33"/>
  <c r="AE9" i="33"/>
  <c r="AF2" i="33"/>
  <c r="Y22" i="33"/>
  <c r="Z21" i="33"/>
  <c r="AA21" i="33" l="1"/>
  <c r="Z22" i="33"/>
  <c r="X17" i="33"/>
  <c r="Y16" i="33"/>
  <c r="AG2" i="33"/>
  <c r="AF9" i="33"/>
  <c r="AG9" i="33" l="1"/>
  <c r="AH2" i="33"/>
  <c r="Z16" i="33"/>
  <c r="Y17" i="33"/>
  <c r="AB21" i="33"/>
  <c r="AA22" i="33"/>
  <c r="AC21" i="33" l="1"/>
  <c r="AB22" i="33"/>
  <c r="AI2" i="33"/>
  <c r="AH9" i="33"/>
  <c r="AA16" i="33"/>
  <c r="Z17" i="33"/>
  <c r="AB16" i="33" l="1"/>
  <c r="AA17" i="33"/>
  <c r="AJ2" i="33"/>
  <c r="AI9" i="33"/>
  <c r="AD21" i="33"/>
  <c r="AC22" i="33"/>
  <c r="AE21" i="33" l="1"/>
  <c r="AD22" i="33"/>
  <c r="AJ9" i="33"/>
  <c r="AK2" i="33"/>
  <c r="AB17" i="33"/>
  <c r="AC16" i="33"/>
  <c r="AD16" i="33" l="1"/>
  <c r="AC17" i="33"/>
  <c r="AK9" i="33"/>
  <c r="AL2" i="33"/>
  <c r="AF21" i="33"/>
  <c r="AE22" i="33"/>
  <c r="AG21" i="33" l="1"/>
  <c r="AF22" i="33"/>
  <c r="AM2" i="33"/>
  <c r="AL9" i="33"/>
  <c r="AD17" i="33"/>
  <c r="AE16" i="33"/>
  <c r="AF16" i="33" l="1"/>
  <c r="AE17" i="33"/>
  <c r="AM9" i="33"/>
  <c r="AN2" i="33"/>
  <c r="AH21" i="33"/>
  <c r="AG22" i="33"/>
  <c r="AO2" i="33" l="1"/>
  <c r="AN9" i="33"/>
  <c r="AI21" i="33"/>
  <c r="AH22" i="33"/>
  <c r="AG16" i="33"/>
  <c r="AF17" i="33"/>
  <c r="AO9" i="33" l="1"/>
  <c r="AP2" i="33"/>
  <c r="AH16" i="33"/>
  <c r="AG17" i="33"/>
  <c r="AJ21" i="33"/>
  <c r="AI22" i="33"/>
  <c r="AJ22" i="33" l="1"/>
  <c r="AK21" i="33"/>
  <c r="AQ2" i="33"/>
  <c r="AP9" i="33"/>
  <c r="AI16" i="33"/>
  <c r="AH17" i="33"/>
  <c r="AL21" i="33" l="1"/>
  <c r="AK22" i="33"/>
  <c r="AJ16" i="33"/>
  <c r="AI17" i="33"/>
  <c r="AR2" i="33"/>
  <c r="AQ9" i="33"/>
  <c r="AS2" i="33" l="1"/>
  <c r="AR9" i="33"/>
  <c r="AM21" i="33"/>
  <c r="AL22" i="33"/>
  <c r="AK16" i="33"/>
  <c r="AJ17" i="33"/>
  <c r="AL16" i="33" l="1"/>
  <c r="AK17" i="33"/>
  <c r="AN21" i="33"/>
  <c r="AM22" i="33"/>
  <c r="AS9" i="33"/>
  <c r="AT2" i="33"/>
  <c r="AU2" i="33" l="1"/>
  <c r="AT9" i="33"/>
  <c r="AO21" i="33"/>
  <c r="AN22" i="33"/>
  <c r="AM16" i="33"/>
  <c r="AL17" i="33"/>
  <c r="AN16" i="33" l="1"/>
  <c r="AM17" i="33"/>
  <c r="AP21" i="33"/>
  <c r="AO22" i="33"/>
  <c r="AV2" i="33"/>
  <c r="AU9" i="33"/>
  <c r="AW2" i="33" l="1"/>
  <c r="AV9" i="33"/>
  <c r="AP22" i="33"/>
  <c r="AQ21" i="33"/>
  <c r="AO16" i="33"/>
  <c r="AN17" i="33"/>
  <c r="AP16" i="33" l="1"/>
  <c r="AO17" i="33"/>
  <c r="AQ22" i="33"/>
  <c r="AR21" i="33"/>
  <c r="AX2" i="33"/>
  <c r="AW9" i="33"/>
  <c r="AS21" i="33" l="1"/>
  <c r="AR22" i="33"/>
  <c r="AY2" i="33"/>
  <c r="AX9" i="33"/>
  <c r="AQ16" i="33"/>
  <c r="AP17" i="33"/>
  <c r="AZ2" i="33" l="1"/>
  <c r="AY9" i="33"/>
  <c r="AQ17" i="33"/>
  <c r="AR16" i="33"/>
  <c r="AT21" i="33"/>
  <c r="AS22" i="33"/>
  <c r="AR17" i="33" l="1"/>
  <c r="AS16" i="33"/>
  <c r="AU21" i="33"/>
  <c r="AT22" i="33"/>
  <c r="AZ9" i="33"/>
  <c r="BA2" i="33"/>
  <c r="BA9" i="33" l="1"/>
  <c r="BB2" i="33"/>
  <c r="AU22" i="33"/>
  <c r="AV21" i="33"/>
  <c r="AT16" i="33"/>
  <c r="AS17" i="33"/>
  <c r="AT17" i="33" l="1"/>
  <c r="AU16" i="33"/>
  <c r="AW21" i="33"/>
  <c r="AV22" i="33"/>
  <c r="BB9" i="33"/>
  <c r="BC2" i="33"/>
  <c r="BD2" i="33" l="1"/>
  <c r="BC9" i="33"/>
  <c r="AX21" i="33"/>
  <c r="AW22" i="33"/>
  <c r="AU17" i="33"/>
  <c r="AV16" i="33"/>
  <c r="AW16" i="33" l="1"/>
  <c r="AV17" i="33"/>
  <c r="AY21" i="33"/>
  <c r="AX22" i="33"/>
  <c r="BD9" i="33"/>
  <c r="BE2" i="33"/>
  <c r="BE9" i="33" l="1"/>
  <c r="BF2" i="33"/>
  <c r="AY22" i="33"/>
  <c r="AZ21" i="33"/>
  <c r="AX16" i="33"/>
  <c r="AW17" i="33"/>
  <c r="AY16" i="33" l="1"/>
  <c r="AX17" i="33"/>
  <c r="AZ22" i="33"/>
  <c r="BA21" i="33"/>
  <c r="BF9" i="33"/>
  <c r="BG2" i="33"/>
  <c r="BG9" i="33" l="1"/>
  <c r="BH2" i="33"/>
  <c r="BB21" i="33"/>
  <c r="BA22" i="33"/>
  <c r="AY17" i="33"/>
  <c r="AZ16" i="33"/>
  <c r="AZ17" i="33" l="1"/>
  <c r="BA16" i="33"/>
  <c r="BB22" i="33"/>
  <c r="BC21" i="33"/>
  <c r="BH9" i="33"/>
  <c r="BI2" i="33"/>
  <c r="BI9" i="33" l="1"/>
  <c r="BJ2" i="33"/>
  <c r="BA17" i="33"/>
  <c r="BB16" i="33"/>
  <c r="BD21" i="33"/>
  <c r="BC22" i="33"/>
  <c r="BD22" i="33" l="1"/>
  <c r="BE21" i="33"/>
  <c r="BB17" i="33"/>
  <c r="BC16" i="33"/>
  <c r="BJ9" i="33"/>
  <c r="BK2" i="33"/>
  <c r="BK9" i="33" l="1"/>
  <c r="BL2" i="33"/>
  <c r="BE22" i="33"/>
  <c r="BF21" i="33"/>
  <c r="BD16" i="33"/>
  <c r="BC17" i="33"/>
  <c r="BE16" i="33" l="1"/>
  <c r="BD17" i="33"/>
  <c r="BG21" i="33"/>
  <c r="BF22" i="33"/>
  <c r="BL9" i="33"/>
  <c r="BM2" i="33"/>
  <c r="BM9" i="33" l="1"/>
  <c r="BN2" i="33"/>
  <c r="BG22" i="33"/>
  <c r="BH21" i="33"/>
  <c r="BF16" i="33"/>
  <c r="BE17" i="33"/>
  <c r="BG16" i="33" l="1"/>
  <c r="BF17" i="33"/>
  <c r="BI21" i="33"/>
  <c r="BH22" i="33"/>
  <c r="BN9" i="33"/>
  <c r="BO2" i="33"/>
  <c r="BO9" i="33" l="1"/>
  <c r="BP2" i="33"/>
  <c r="BI22" i="33"/>
  <c r="BJ21" i="33"/>
  <c r="BH16" i="33"/>
  <c r="BG17" i="33"/>
  <c r="BI16" i="33" l="1"/>
  <c r="BH17" i="33"/>
  <c r="BK21" i="33"/>
  <c r="BJ22" i="33"/>
  <c r="BP9" i="33"/>
  <c r="BQ2" i="33"/>
  <c r="BL21" i="33" l="1"/>
  <c r="BK22" i="33"/>
  <c r="BQ9" i="33"/>
  <c r="BR2" i="33"/>
  <c r="BI17" i="33"/>
  <c r="BJ16" i="33"/>
  <c r="BK16" i="33" l="1"/>
  <c r="BJ17" i="33"/>
  <c r="BS2" i="33"/>
  <c r="BR9" i="33"/>
  <c r="BM21" i="33"/>
  <c r="BL22" i="33"/>
  <c r="BT2" i="33" l="1"/>
  <c r="BS9" i="33"/>
  <c r="BM22" i="33"/>
  <c r="BN21" i="33"/>
  <c r="BK17" i="33"/>
  <c r="BL16" i="33"/>
  <c r="BL17" i="33" l="1"/>
  <c r="BM16" i="33"/>
  <c r="BO21" i="33"/>
  <c r="BN22" i="33"/>
  <c r="BU2" i="33"/>
  <c r="BT9" i="33"/>
  <c r="BV2" i="33" l="1"/>
  <c r="BU9" i="33"/>
  <c r="BN16" i="33"/>
  <c r="BM17" i="33"/>
  <c r="BP21" i="33"/>
  <c r="BO22" i="33"/>
  <c r="BN17" i="33" l="1"/>
  <c r="BO16" i="33"/>
  <c r="BQ21" i="33"/>
  <c r="BP22" i="33"/>
  <c r="BW2" i="33"/>
  <c r="BV9" i="33"/>
  <c r="BR21" i="33" l="1"/>
  <c r="BQ22" i="33"/>
  <c r="BP16" i="33"/>
  <c r="BO17" i="33"/>
  <c r="BX2" i="33"/>
  <c r="BW9" i="33"/>
  <c r="BY2" i="33" l="1"/>
  <c r="BX9" i="33"/>
  <c r="BQ16" i="33"/>
  <c r="BP17" i="33"/>
  <c r="BS21" i="33"/>
  <c r="BR22" i="33"/>
  <c r="BS22" i="33" l="1"/>
  <c r="BT21" i="33"/>
  <c r="BQ17" i="33"/>
  <c r="BR16" i="33"/>
  <c r="BZ2" i="33"/>
  <c r="BY9" i="33"/>
  <c r="BS16" i="33" l="1"/>
  <c r="BR17" i="33"/>
  <c r="BZ9" i="33"/>
  <c r="CA2" i="33"/>
  <c r="BT22" i="33"/>
  <c r="BU21" i="33"/>
  <c r="BU22" i="33" l="1"/>
  <c r="BV21" i="33"/>
  <c r="CB2" i="33"/>
  <c r="CA9" i="33"/>
  <c r="BT16" i="33"/>
  <c r="BS17" i="33"/>
  <c r="BT17" i="33" l="1"/>
  <c r="BU16" i="33"/>
  <c r="BW21" i="33"/>
  <c r="BV22" i="33"/>
  <c r="CC2" i="33"/>
  <c r="CB9" i="33"/>
  <c r="CD2" i="33" l="1"/>
  <c r="CC9" i="33"/>
  <c r="BV16" i="33"/>
  <c r="BU17" i="33"/>
  <c r="BW22" i="33"/>
  <c r="BX21" i="33"/>
  <c r="BY21" i="33" l="1"/>
  <c r="BX22" i="33"/>
  <c r="BW16" i="33"/>
  <c r="BV17" i="33"/>
  <c r="CD9" i="33"/>
  <c r="CE2" i="33"/>
  <c r="CE9" i="33" l="1"/>
  <c r="CF2" i="33"/>
  <c r="BX16" i="33"/>
  <c r="BW17" i="33"/>
  <c r="BZ21" i="33"/>
  <c r="BY22" i="33"/>
  <c r="BY16" i="33" l="1"/>
  <c r="BX17" i="33"/>
  <c r="CA21" i="33"/>
  <c r="BZ22" i="33"/>
  <c r="CF9" i="33"/>
  <c r="CG2" i="33"/>
  <c r="CA22" i="33" l="1"/>
  <c r="CB21" i="33"/>
  <c r="CG9" i="33"/>
  <c r="CH2" i="33"/>
  <c r="BY17" i="33"/>
  <c r="BZ16" i="33"/>
  <c r="CA16" i="33" l="1"/>
  <c r="BZ17" i="33"/>
  <c r="CH9" i="33"/>
  <c r="CI2" i="33"/>
  <c r="CC21" i="33"/>
  <c r="CB22" i="33"/>
  <c r="CI9" i="33" l="1"/>
  <c r="CJ2" i="33"/>
  <c r="CD21" i="33"/>
  <c r="CC22" i="33"/>
  <c r="CB16" i="33"/>
  <c r="CA17" i="33"/>
  <c r="CE21" i="33" l="1"/>
  <c r="CD22" i="33"/>
  <c r="CB17" i="33"/>
  <c r="CC16" i="33"/>
  <c r="CK2" i="33"/>
  <c r="CJ9" i="33"/>
  <c r="CC17" i="33" l="1"/>
  <c r="CD16" i="33"/>
  <c r="CK9" i="33"/>
  <c r="CL2" i="33"/>
  <c r="CF21" i="33"/>
  <c r="CE22" i="33"/>
  <c r="CG21" i="33" l="1"/>
  <c r="CF22" i="33"/>
  <c r="CM2" i="33"/>
  <c r="CL9" i="33"/>
  <c r="CE16" i="33"/>
  <c r="CD17" i="33"/>
  <c r="CE17" i="33" l="1"/>
  <c r="CF16" i="33"/>
  <c r="CN2" i="33"/>
  <c r="CM9" i="33"/>
  <c r="CG22" i="33"/>
  <c r="CH21" i="33"/>
  <c r="CI21" i="33" l="1"/>
  <c r="CH22" i="33"/>
  <c r="CF17" i="33"/>
  <c r="CG16" i="33"/>
  <c r="CN9" i="33"/>
  <c r="CO2" i="33"/>
  <c r="CH16" i="33" l="1"/>
  <c r="CG17" i="33"/>
  <c r="CP2" i="33"/>
  <c r="CO9" i="33"/>
  <c r="CI22" i="33"/>
  <c r="CJ21" i="33"/>
  <c r="CK21" i="33" l="1"/>
  <c r="CJ22" i="33"/>
  <c r="CP9" i="33"/>
  <c r="CQ2" i="33"/>
  <c r="CH17" i="33"/>
  <c r="CI16" i="33"/>
  <c r="CJ16" i="33" l="1"/>
  <c r="CI17" i="33"/>
  <c r="CR2" i="33"/>
  <c r="CQ9" i="33"/>
  <c r="CL21" i="33"/>
  <c r="CK22" i="33"/>
  <c r="CS2" i="33" l="1"/>
  <c r="CR9" i="33"/>
  <c r="CL22" i="33"/>
  <c r="CM21" i="33"/>
  <c r="CJ17" i="33"/>
  <c r="CK16" i="33"/>
  <c r="CK17" i="33" l="1"/>
  <c r="CL16" i="33"/>
  <c r="CN21" i="33"/>
  <c r="CM22" i="33"/>
  <c r="CS9" i="33"/>
  <c r="CT2" i="33"/>
  <c r="CM16" i="33" l="1"/>
  <c r="CL17" i="33"/>
  <c r="CU2" i="33"/>
  <c r="CT9" i="33"/>
  <c r="CO21" i="33"/>
  <c r="CN22" i="33"/>
  <c r="CU9" i="33" l="1"/>
  <c r="CV2" i="33"/>
  <c r="CP21" i="33"/>
  <c r="CO22" i="33"/>
  <c r="CN16" i="33"/>
  <c r="CM17" i="33"/>
  <c r="CO16" i="33" l="1"/>
  <c r="CN17" i="33"/>
  <c r="CQ21" i="33"/>
  <c r="CP22" i="33"/>
  <c r="CV9" i="33"/>
  <c r="CW2" i="33"/>
  <c r="CR21" i="33" l="1"/>
  <c r="CQ22" i="33"/>
  <c r="CO17" i="33"/>
  <c r="CP16" i="33"/>
  <c r="CP17" i="33" l="1"/>
  <c r="CQ16" i="33"/>
  <c r="CS21" i="33"/>
  <c r="CR22" i="33"/>
  <c r="CR16" i="33" l="1"/>
  <c r="CQ17" i="33"/>
  <c r="CT21" i="33"/>
  <c r="CS22" i="33"/>
  <c r="CU21" i="33" l="1"/>
  <c r="CT22" i="33"/>
  <c r="CS16" i="33"/>
  <c r="CR17" i="33"/>
  <c r="CT16" i="33" l="1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<sst xmlns="http://schemas.openxmlformats.org/spreadsheetml/2006/main" count="2480" uniqueCount="1036">
  <si>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</si>
  <si>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</si>
  <si>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</si>
  <si>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</si>
  <si>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</si>
  <si>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</si>
  <si>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</si>
  <si>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</si>
  <si>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</si>
  <si>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</si>
  <si>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</si>
  <si>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</si>
  <si>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</si>
  <si>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</si>
  <si>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</si>
  <si>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</si>
  <si>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</si>
  <si>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</si>
  <si>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</si>
  <si>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</si>
  <si>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</si>
  <si>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</si>
  <si>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</si>
  <si>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</si>
  <si>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</si>
  <si>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</si>
  <si>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</si>
  <si>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</si>
  <si>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</si>
  <si>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</si>
  <si>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</si>
  <si>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</si>
  <si>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</si>
  <si>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</si>
  <si>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</si>
  <si>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</si>
  <si>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</si>
  <si>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</si>
  <si>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</si>
  <si>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</si>
  <si>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</si>
  <si>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</si>
  <si>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</si>
  <si>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</si>
  <si>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</si>
  <si>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</si>
  <si>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</si>
  <si>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</si>
  <si>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</si>
  <si>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</si>
  <si>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</si>
  <si>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</si>
  <si>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</si>
  <si>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</si>
  <si>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</si>
  <si>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</si>
  <si>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</si>
  <si>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</si>
  <si>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</si>
  <si>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</si>
  <si>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</si>
  <si>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</si>
  <si>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</si>
  <si>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</si>
  <si>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</si>
  <si>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</si>
  <si>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</si>
  <si>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</si>
  <si>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</si>
  <si>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</si>
  <si>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</si>
  <si>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</si>
  <si>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</si>
  <si>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</si>
  <si>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</si>
  <si>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</si>
  <si>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</si>
  <si>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</si>
  <si>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</si>
  <si>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</si>
  <si>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</si>
  <si>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</si>
  <si>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</si>
  <si>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</si>
  <si>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</si>
  <si>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</si>
  <si>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</si>
  <si>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</si>
  <si>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</si>
  <si>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</si>
  <si>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</si>
  <si>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</si>
  <si>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</si>
  <si>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</si>
  <si>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</si>
  <si>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</si>
  <si>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</si>
  <si>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</si>
  <si>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</si>
  <si>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</si>
  <si>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</si>
  <si>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</si>
  <si>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</si>
  <si>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</si>
  <si>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</si>
  <si>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</si>
  <si>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</si>
  <si>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</si>
  <si>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</si>
  <si>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</si>
  <si>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</si>
  <si>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</si>
  <si>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</si>
  <si>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</si>
  <si>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</si>
  <si>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</si>
  <si>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</si>
  <si>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</si>
  <si>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</si>
  <si>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</si>
  <si>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</si>
  <si>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</si>
  <si>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</si>
  <si>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</si>
  <si>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</si>
  <si>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</si>
  <si>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</si>
  <si>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</si>
  <si>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</si>
  <si>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</si>
  <si>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</si>
  <si>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</si>
  <si>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</si>
  <si>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</si>
  <si>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</si>
  <si>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</si>
  <si>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</si>
  <si>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</si>
  <si>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</si>
  <si>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</si>
  <si>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</si>
  <si>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</si>
  <si>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</si>
  <si>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</si>
  <si>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</si>
  <si>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</si>
  <si>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</si>
  <si>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</si>
  <si>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</si>
  <si>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</si>
  <si>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</si>
  <si>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</si>
  <si>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</si>
  <si>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</si>
  <si>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</si>
  <si>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</si>
  <si>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</si>
  <si>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</si>
  <si>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</si>
  <si>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</si>
  <si>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</si>
  <si>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</si>
  <si>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</si>
  <si>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</si>
  <si>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</si>
  <si>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</si>
  <si>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</si>
  <si>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</si>
  <si>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</si>
  <si>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</si>
  <si>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</si>
  <si>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</si>
  <si>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</si>
  <si>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</si>
  <si>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</si>
  <si>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</si>
  <si>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</si>
  <si>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</si>
  <si>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</si>
  <si>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</si>
  <si>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</si>
  <si>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</si>
  <si>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</si>
  <si>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</si>
  <si>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</si>
  <si>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</si>
  <si>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</si>
  <si>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</si>
  <si>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</si>
  <si>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</si>
  <si>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</si>
  <si>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</si>
  <si>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</si>
  <si>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</si>
  <si>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</si>
  <si>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</si>
  <si>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</si>
  <si>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</si>
  <si>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</si>
  <si>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</si>
  <si>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</si>
  <si>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</si>
  <si>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</si>
  <si>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</si>
  <si>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</si>
  <si>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</si>
  <si>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</si>
  <si>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</si>
  <si>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</si>
  <si>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</si>
  <si>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</si>
  <si>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</si>
  <si>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</si>
  <si>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</si>
  <si>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</si>
  <si>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</si>
  <si>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</si>
  <si>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</si>
  <si>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</si>
  <si>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</si>
  <si>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</si>
  <si>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</si>
  <si>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</si>
  <si>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</si>
  <si>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</si>
  <si>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</si>
  <si>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</si>
  <si>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</si>
  <si>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</si>
  <si>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</si>
  <si>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</si>
  <si>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</si>
  <si>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</si>
  <si>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</si>
  <si>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</si>
  <si>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</si>
  <si>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</si>
  <si>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</si>
  <si>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</si>
  <si>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</si>
  <si>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</si>
  <si>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</si>
  <si>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</si>
  <si>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</si>
  <si>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</si>
  <si>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</si>
  <si>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</si>
  <si>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</si>
  <si>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</si>
  <si>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</si>
  <si>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</si>
  <si>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</si>
  <si>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</si>
  <si>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</si>
  <si>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</si>
  <si>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</si>
  <si>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</si>
  <si>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</si>
  <si>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</si>
  <si>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</si>
  <si>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</si>
  <si>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</si>
  <si>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</si>
  <si>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</si>
  <si>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</si>
  <si>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</si>
  <si>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</si>
  <si>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</si>
  <si>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</si>
  <si>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</si>
  <si>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</si>
  <si>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</si>
  <si>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</si>
  <si>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</si>
  <si>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</si>
  <si>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</si>
  <si>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</si>
  <si>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</si>
  <si>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</si>
  <si>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</si>
  <si>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</si>
  <si>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</si>
  <si>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</si>
  <si>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</si>
  <si>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</si>
  <si>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</si>
  <si>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</si>
  <si>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</si>
  <si>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</si>
  <si>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</si>
  <si>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</si>
  <si>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</si>
  <si>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</si>
  <si>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</si>
  <si>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</si>
  <si>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</si>
  <si>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</si>
  <si>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</si>
  <si>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</si>
  <si>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</si>
  <si>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</si>
  <si>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</si>
  <si>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</si>
  <si>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</si>
  <si>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</si>
  <si>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</si>
  <si>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</si>
  <si>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</si>
  <si>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</si>
  <si>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</si>
  <si>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</si>
  <si>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</si>
  <si>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</si>
  <si>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</si>
  <si>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</si>
  <si>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</si>
  <si>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</si>
  <si>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</si>
  <si>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</si>
  <si>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</si>
  <si>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</si>
  <si>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</si>
  <si>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</si>
  <si>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</si>
  <si>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</si>
  <si>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</si>
  <si>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</si>
  <si>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</si>
  <si>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</si>
  <si>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</si>
  <si>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</si>
  <si>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</si>
  <si>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</si>
  <si>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</si>
  <si>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</si>
  <si>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</si>
  <si>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</si>
  <si>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</si>
  <si>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</si>
  <si>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</si>
  <si>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</si>
  <si>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</si>
  <si>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</si>
  <si>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</si>
  <si>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</si>
  <si>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</si>
  <si>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</si>
  <si>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</si>
  <si>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</si>
  <si>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</si>
  <si>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</si>
  <si>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</si>
  <si>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</si>
  <si>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</si>
  <si>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</si>
  <si>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</si>
  <si>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</si>
  <si>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</si>
  <si>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</si>
  <si>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</si>
  <si>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</si>
  <si>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</si>
  <si>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</si>
  <si>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</si>
  <si>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</si>
  <si>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</si>
  <si>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</si>
  <si>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</si>
  <si>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</si>
  <si>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</si>
  <si>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</si>
  <si>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</si>
  <si>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</si>
  <si>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</si>
  <si>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</si>
  <si>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</si>
  <si>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</si>
  <si>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</si>
  <si>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</si>
  <si>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</si>
  <si>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</si>
  <si>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</si>
  <si>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</si>
  <si>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</si>
  <si>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</si>
  <si>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</si>
  <si>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</si>
  <si>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</si>
  <si>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</si>
  <si>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</si>
  <si>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</si>
  <si>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</si>
  <si>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</si>
  <si>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</si>
  <si>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</si>
  <si>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</si>
  <si>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</si>
  <si>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</si>
  <si>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</si>
  <si>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</si>
  <si>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</si>
  <si>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</si>
  <si>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</si>
  <si>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</si>
  <si>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</si>
  <si>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</si>
  <si>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</si>
  <si>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</si>
  <si>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</si>
  <si>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</si>
  <si>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</si>
  <si>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</si>
  <si>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</si>
  <si>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</si>
  <si>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</si>
  <si>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</si>
  <si>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</si>
  <si>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</si>
  <si>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</si>
  <si>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</si>
  <si>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</si>
  <si>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</si>
  <si>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</si>
  <si>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</si>
  <si>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</si>
  <si>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</si>
  <si>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</si>
  <si>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</si>
  <si>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</si>
  <si>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</si>
  <si>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</si>
  <si>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</si>
  <si>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</si>
  <si>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</si>
  <si>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</si>
  <si>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</si>
  <si>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</si>
  <si>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</si>
  <si>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</si>
  <si>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</si>
  <si>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</si>
  <si>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</si>
  <si>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</si>
  <si>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</si>
  <si>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</si>
  <si>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</si>
  <si>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</si>
  <si>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</si>
  <si>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</si>
  <si>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</si>
  <si>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</si>
  <si>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</si>
  <si>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</si>
  <si>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</si>
  <si>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</si>
  <si>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</si>
  <si>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</si>
  <si>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</si>
  <si>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</si>
  <si>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</si>
  <si>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</si>
  <si>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</si>
  <si>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</si>
  <si>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</si>
  <si>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</si>
  <si>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</si>
  <si>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</si>
  <si>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</si>
  <si>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</si>
  <si>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</si>
  <si>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</si>
  <si>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</si>
  <si>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</si>
  <si>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</si>
  <si>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</si>
  <si>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</si>
  <si>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</si>
  <si>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</si>
  <si>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</si>
  <si>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</si>
  <si>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</si>
  <si>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</si>
  <si>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</si>
  <si>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</si>
  <si>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</si>
  <si>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</si>
  <si>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</si>
  <si>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</si>
  <si>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</si>
  <si>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</si>
  <si>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</si>
  <si>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</si>
  <si>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</si>
  <si>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</si>
  <si>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</si>
  <si>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</si>
  <si>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</si>
  <si>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</si>
  <si>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</si>
  <si>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</si>
  <si>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</si>
  <si>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</si>
  <si>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</si>
  <si>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</si>
  <si>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</si>
  <si>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</si>
  <si>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</si>
  <si>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</si>
  <si>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</si>
  <si>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</si>
  <si>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</si>
  <si>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</si>
  <si>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</si>
  <si>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</si>
  <si>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</si>
  <si>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</si>
  <si>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</si>
  <si>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</si>
  <si>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</si>
  <si>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</si>
  <si>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</si>
  <si>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</si>
  <si>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</si>
  <si>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</si>
  <si>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</si>
  <si>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</si>
  <si>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</si>
  <si>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</si>
  <si>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</si>
  <si>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</si>
  <si>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</si>
  <si>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</si>
  <si>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</si>
  <si>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</si>
  <si>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</si>
  <si>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</si>
  <si>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</si>
  <si>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</si>
  <si>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</si>
  <si>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</si>
  <si>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</si>
  <si>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</si>
  <si>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</si>
  <si>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</si>
  <si>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</si>
  <si>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</si>
  <si>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</si>
  <si>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</si>
  <si>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</si>
  <si>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</si>
  <si>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</si>
  <si>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</si>
  <si>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</si>
  <si>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</si>
  <si>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</si>
  <si>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</si>
  <si>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</si>
  <si>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</si>
  <si>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</si>
  <si>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</si>
  <si>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</si>
  <si>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</si>
  <si>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</si>
  <si>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</si>
  <si>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</si>
  <si>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</si>
  <si>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</si>
  <si>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</si>
  <si>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</si>
  <si>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</si>
  <si>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</si>
  <si>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</si>
  <si>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</si>
  <si>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</si>
  <si>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</si>
  <si>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</si>
  <si>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</si>
  <si>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</si>
  <si>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</si>
  <si>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</si>
  <si>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</si>
  <si>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</si>
  <si>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</si>
  <si>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</si>
  <si>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</si>
  <si>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</si>
  <si>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</si>
  <si>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</si>
  <si>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</si>
  <si>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</si>
  <si>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</si>
  <si>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</si>
  <si>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</si>
  <si>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</si>
  <si>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</si>
  <si>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</si>
  <si>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</si>
  <si>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</si>
  <si>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</si>
  <si>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</si>
  <si>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</si>
  <si>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</si>
  <si>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</si>
  <si>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</si>
  <si>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</si>
  <si>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</si>
  <si>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</si>
  <si>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</si>
  <si>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</si>
  <si>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</si>
  <si>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</si>
  <si>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</si>
  <si>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</si>
  <si>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</si>
  <si>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</si>
  <si>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</si>
  <si>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</si>
  <si>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</si>
  <si>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</si>
  <si>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</si>
  <si>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</si>
  <si>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</si>
  <si>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</si>
  <si>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</si>
  <si>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</si>
  <si>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</si>
  <si>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</si>
  <si>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</si>
  <si>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</si>
  <si>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</si>
  <si>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</si>
  <si>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</si>
  <si>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</si>
  <si>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</si>
  <si>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</si>
  <si>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</si>
  <si>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</si>
  <si>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</si>
  <si>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</si>
  <si>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</si>
  <si>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</si>
  <si>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</si>
  <si>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</si>
  <si>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</si>
  <si>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</si>
  <si>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</si>
  <si>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</si>
  <si>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</si>
  <si>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</si>
  <si>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</si>
  <si>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</si>
  <si>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</si>
  <si>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</si>
  <si>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</si>
  <si>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</si>
  <si>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</si>
  <si>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</si>
  <si>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</si>
  <si>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</si>
  <si>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</si>
  <si>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</si>
  <si>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</si>
  <si>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</si>
  <si>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</si>
  <si>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</si>
  <si>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</si>
  <si>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</si>
  <si>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</si>
  <si>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</si>
  <si>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</si>
  <si>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</si>
  <si>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</si>
  <si>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</si>
  <si>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</si>
  <si>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</si>
  <si>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</si>
  <si>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</si>
  <si>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</si>
  <si>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</si>
  <si>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</si>
  <si>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</si>
  <si>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</si>
  <si>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</si>
  <si>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</si>
  <si>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</si>
  <si>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</si>
  <si>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</si>
  <si>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</si>
  <si>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</si>
  <si>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</si>
  <si>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</si>
  <si>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</si>
  <si>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</si>
  <si>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</si>
  <si>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</si>
  <si>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</si>
  <si>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</si>
  <si>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</si>
  <si>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</si>
  <si>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</si>
  <si>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</si>
  <si>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</si>
  <si>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</si>
  <si>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</si>
  <si>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</si>
  <si>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</si>
  <si>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</si>
  <si>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</si>
  <si>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</si>
  <si>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</si>
  <si>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</si>
  <si>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</si>
  <si>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</si>
  <si>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</si>
  <si>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</si>
  <si>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</si>
  <si>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</si>
  <si>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</si>
  <si>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</si>
  <si>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</si>
  <si>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</si>
  <si>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</si>
  <si>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</si>
  <si>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</si>
  <si>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</si>
  <si>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</si>
  <si>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</si>
  <si>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</si>
  <si>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</si>
  <si>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</si>
  <si>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</si>
  <si>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</si>
  <si>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</si>
  <si>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</si>
  <si>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</si>
  <si>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</si>
  <si>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</si>
  <si>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</si>
  <si>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</si>
  <si>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</si>
  <si>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</si>
  <si>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</si>
  <si>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</si>
  <si>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</si>
  <si>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</si>
  <si>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</si>
  <si>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</si>
  <si>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</si>
  <si>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</si>
  <si>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</si>
  <si>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</si>
  <si>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</si>
  <si>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</si>
  <si>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</si>
  <si>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</si>
  <si>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</si>
  <si>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</si>
  <si>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</si>
  <si>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</si>
  <si>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</si>
  <si>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</si>
  <si>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</si>
  <si>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</si>
  <si>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</si>
  <si>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</si>
  <si>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</si>
  <si>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</si>
  <si>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</si>
  <si>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</si>
  <si>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</si>
  <si>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</si>
  <si>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</si>
  <si>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</si>
  <si>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</si>
  <si>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</si>
  <si>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</si>
  <si>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</si>
  <si>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</si>
  <si>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</si>
  <si>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</si>
  <si>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</si>
  <si>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</si>
  <si>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</si>
  <si>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</si>
  <si>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</si>
  <si>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</si>
  <si>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</si>
  <si>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</si>
  <si>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</si>
  <si>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</si>
  <si>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</si>
  <si>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</si>
  <si>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</si>
  <si>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</si>
  <si>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</si>
  <si>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</si>
  <si>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</si>
  <si>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</si>
  <si>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</si>
  <si>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</si>
  <si>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</si>
  <si>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</si>
  <si>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</si>
  <si>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</si>
  <si>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</si>
  <si>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</si>
  <si>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</si>
  <si>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</si>
  <si>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</si>
  <si>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</si>
  <si>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</si>
  <si>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</si>
  <si>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</si>
  <si>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</si>
  <si>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</si>
  <si>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</si>
  <si>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</si>
  <si>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</si>
  <si>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</si>
  <si>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</si>
  <si>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</si>
  <si>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</si>
  <si>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</si>
  <si>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</si>
  <si>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</si>
  <si>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</si>
  <si>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</si>
  <si>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</si>
  <si>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</si>
  <si>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</si>
  <si>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</si>
  <si>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</si>
  <si>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</si>
  <si>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</si>
  <si>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</si>
  <si>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</si>
  <si>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</si>
  <si>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</si>
  <si>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</si>
  <si>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</si>
  <si>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</si>
  <si>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</si>
  <si>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</si>
  <si>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</si>
  <si>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</si>
  <si>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</si>
  <si>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</si>
  <si>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</si>
  <si>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</si>
  <si>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</si>
  <si>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</si>
  <si>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</si>
  <si>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</si>
  <si>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</si>
  <si>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</si>
  <si>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</si>
  <si>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</si>
  <si>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</si>
  <si>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</si>
  <si>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</si>
  <si>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</si>
  <si>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</si>
  <si>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</si>
  <si>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</si>
  <si>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</si>
  <si>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</si>
  <si>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</si>
  <si>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</si>
  <si>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</si>
  <si>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</si>
  <si>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</si>
  <si>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</si>
  <si>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</si>
  <si>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</si>
  <si>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</si>
  <si>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</si>
  <si>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</si>
  <si>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</si>
  <si>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</si>
  <si>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</si>
  <si>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</si>
  <si>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</si>
  <si>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</si>
  <si>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</si>
  <si>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</si>
  <si>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</si>
  <si>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</si>
  <si>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</si>
  <si>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</si>
  <si>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</si>
  <si>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</si>
  <si>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</si>
  <si>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</si>
  <si>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</si>
  <si>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</si>
  <si>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</si>
  <si>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</si>
  <si>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</si>
  <si>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</si>
  <si>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</si>
  <si>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</si>
  <si>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</si>
  <si>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</si>
  <si>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</si>
  <si>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</si>
  <si>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</si>
  <si>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</si>
  <si>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</si>
  <si>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</si>
  <si>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</si>
  <si>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</si>
  <si>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</si>
  <si>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</si>
  <si>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</si>
  <si>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</si>
  <si>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</si>
  <si>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</si>
  <si>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</si>
  <si>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</si>
  <si>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</si>
  <si>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</si>
  <si>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</si>
  <si>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</si>
  <si>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</si>
  <si>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</si>
  <si>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</si>
  <si>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</si>
  <si>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</si>
  <si>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</si>
  <si>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</si>
  <si>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</si>
  <si>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</si>
  <si>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</si>
  <si>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</si>
  <si>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</si>
  <si>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</si>
  <si>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</si>
  <si>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</si>
  <si>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</si>
  <si>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</si>
  <si>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</si>
  <si>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</si>
  <si>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</si>
  <si>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</si>
  <si>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</si>
  <si>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</si>
  <si>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</si>
  <si>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</si>
  <si>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</si>
  <si>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</si>
  <si>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</si>
  <si>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</si>
  <si>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</si>
  <si>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</si>
  <si>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</si>
  <si>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</si>
  <si>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</si>
  <si>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</si>
  <si>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</si>
  <si>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</si>
  <si>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</si>
  <si>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</si>
  <si>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</si>
  <si>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</si>
  <si>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</si>
  <si>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</si>
  <si>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</si>
  <si>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</si>
  <si>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</si>
  <si>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</si>
  <si>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</si>
  <si>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</si>
  <si>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</si>
  <si>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</si>
  <si>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</si>
  <si>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</si>
  <si>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</si>
  <si>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</si>
  <si>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</si>
  <si>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</si>
  <si>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</si>
  <si>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</si>
  <si>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</si>
  <si>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</si>
  <si>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</si>
  <si>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</si>
  <si>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</si>
  <si>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</si>
  <si>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</si>
  <si>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</si>
  <si>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</si>
  <si>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</si>
  <si>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</si>
  <si>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</si>
  <si>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</si>
  <si>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</si>
  <si>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</si>
  <si>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</si>
  <si>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</si>
  <si>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</si>
  <si>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</si>
  <si>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</si>
  <si>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</si>
  <si>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</si>
  <si>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</si>
  <si>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</si>
  <si>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TID_QUIP_DRG_BURN_ENT_HUMAN_VILLAGER_01;TID_QUIP_DRG_BURN_ENT_HUMAN_VILLAGER_02;TID_QUIP_DRG_BURN_ENT_HUMAN_VILLAGER_03;TID_QUIP_DRG_BURN_ENT_HUMAN_04;TID_QUIP_DRG_BURN_ENT_HUMAN_05;TID_QUIP_DRG_BURN_ENT_HUMAN_06</t>
  </si>
  <si>
    <t>TID_QUIP_DRG_BURN_ENT_HUMAN_01;TID_QUIP_DRG_BURN_ENT_HUMAN_02;TID_QUIP_DRG_BURN_ENT_HUMAN_03;TID_QUIP_DRG_BURN_HUMAN_VILLAGER_04;TID_QUIP_DRG_BURN_HUMAN_VILLAGER_05;TID_QUIP_DRG_BURN_HUMAN_VILLAGER_06</t>
  </si>
  <si>
    <t>TID_QUIP_DRG_BURN_ENT_HUMAN_WITCH_01;TID_QUIP_DRG_BURN_ENT_HUMAN_WITCH_02;TID_QUIP_DRG_BURN_ENT_HUMAN_WITCH_03</t>
  </si>
  <si>
    <t>TID_QUIP_DRG_BURN_HUMAN_ARCHER_01;TID_QUIP_DRG_BURN_HUMAN_ARCHER_02;TID_QUIP_DRG_BURN_HUMAN_07</t>
  </si>
  <si>
    <t>TID_QUIP_DRG_BURN_HUMAN_ARCHER_03;TID_QUIP_DRG_BURN_HUMAN_ARCHER_02;TID_QUIP_DRG_BURN_HUMAN_03</t>
  </si>
  <si>
    <t>TID_QUIP_DRG_BURN_ENT_01;TID_QUIP_DRG_BURN_ENT_02;TID_QUIP_DRG_BURN_ENT_05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</si>
  <si>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</si>
  <si>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</si>
  <si>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</si>
  <si>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</si>
  <si>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</si>
  <si>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</si>
  <si>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TID_QUIP_DRG_BURN_ENT_02;TID_QUIP_DRG_BURN_ENT_07;TID_QUIP_DRG_BURN_ENT_09</t>
  </si>
  <si>
    <t>TID_QUIP_DRG_KILL_ENT_MINE_01</t>
  </si>
  <si>
    <t>TID_QUIP_ENT_DMG_DRG_BATBIG_01;TID_QUIP_ENT_DMG_DRG_BATBIG_02</t>
  </si>
  <si>
    <t>TID_QUIP_ENT_DMG_DRG_EAGLE_01;TID_QUIP_ENT_DMG_DRG_EAGLE_02</t>
  </si>
  <si>
    <t>TID_QUIP_ENT_DMG_DRG_HUMAN_ARCHER_01;TID_QUIP_ENT_DMG_DRG_HUMAN_ARCHER_02</t>
  </si>
  <si>
    <t>TID_QUIP_ENT_DMG_DRG_HUMAN_ARCHER_03;TID_QUIP_ENT_DMG_DRG_HUMAN_ARCHER_04</t>
  </si>
  <si>
    <t>TID_QUIP_ENT_DMG_DRG_HUMAN_WITCH_01;TID_QUIP_ENT_DMG_DRG_HUMAN_WITCH_02; TID_QUIP_ENT_DMG_DRG_HUMAN_WITCH_03</t>
  </si>
  <si>
    <t>TID_QUIP_ENT_DMG_DRG_HUMAN_SOLDIER_01;TID_QUIP_ENT_DMG_DRG_HUMAN_SOLDIER_02</t>
  </si>
  <si>
    <t>TID_QUIP_ENT_DMG_DRG_GHOST_01;TID_QUIP_ENT_DMG_DRG_GHOST_02;TID_QUIP_ENT_DMG_DRG_GHOST_03</t>
  </si>
  <si>
    <t>TID_QUIP_ENT_DMG_DRG_MINESMALL_01;TID_QUIP_ENT_DMG_DRG_MINESMALL_02</t>
  </si>
  <si>
    <t>TID_QUIP_ENT_DMG_DRG_MINEBIG_01</t>
  </si>
  <si>
    <t>TID_QUIP_ENT_KILL_DRG_PIRANHA_01;TID_QUIP_ENT_KILL_DRG_PIRANHA_02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</si>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</sst>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7" headerRowBorderDxfId="196" tableBorderDxfId="195" totalsRowBorderDxfId="194">
  <autoFilter ref="B4:C14"/>
  <sortState ref="B5:C14">
    <sortCondition ref="C4:C14"/>
  </sortState>
  <tableColumns count="2">
    <tableColumn id="1" name="{entityCategoryDefinitions}" dataDxfId="193"/>
    <tableColumn id="2" name="[sku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91" totalsRowDxfId="190"/>
    <tableColumn id="2" name="[sku]" dataDxfId="189" totalsRowDxfId="188"/>
    <tableColumn id="4" name="[category]" dataDxfId="187" totalsRowDxfId="186"/>
    <tableColumn id="16" name="[isBurnable]" dataDxfId="185" totalsRowDxfId="184"/>
    <tableColumn id="17" name="[minTierBurnFeedback]" dataDxfId="183" totalsRowDxfId="182"/>
    <tableColumn id="18" name="[minTierBurn]" dataDxfId="181" totalsRowDxfId="180"/>
    <tableColumn id="19" name="minTierExplode" dataDxfId="179" totalsRowDxfId="178"/>
    <tableColumn id="28" name="[burnFeedbackChance]" dataDxfId="177" totalsRowDxfId="176"/>
    <tableColumn id="30" name="[destroyFeedbackChance]" dataDxfId="175" totalsRowDxfId="174"/>
    <tableColumn id="31" name="[tidName]" dataDxfId="173" totalsRowDxfId="172"/>
    <tableColumn id="33" name="[tidBurnFeedback]" dataDxfId="171" totalsRowDxfId="170"/>
    <tableColumn id="34" name="[tidDestroyFeedback]" dataDxfId="169" totalsRowDxfId="168"/>
    <tableColumn id="3" name="[minTierDestruction]" dataDxfId="6" totalsRowDxfId="5"/>
    <tableColumn id="5" name="[minTierDestructionFeedback]" dataDxfId="4" totalsRowDxfId="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7" headerRowBorderDxfId="166" tableBorderDxfId="165" totalsRowBorderDxfId="164">
  <autoFilter ref="B4:N10"/>
  <tableColumns count="13">
    <tableColumn id="1" name="{levelDefinitions}" dataDxfId="163"/>
    <tableColumn id="9" name="[sku]" dataDxfId="162"/>
    <tableColumn id="3" name="order" dataDxfId="161"/>
    <tableColumn id="4" name="dragonsToUnlock" dataDxfId="160"/>
    <tableColumn id="14" name="[dataFile]" dataDxfId="159"/>
    <tableColumn id="5" name="[spawnersScene]" dataDxfId="158"/>
    <tableColumn id="2" name="[collisionScene]" dataDxfId="157"/>
    <tableColumn id="10" name="[artScene]" dataDxfId="156"/>
    <tableColumn id="7" name="[activeScene]" dataDxfId="155"/>
    <tableColumn id="8" name="[soundScene]" dataDxfId="154"/>
    <tableColumn id="6" name="comingSoon" dataDxfId="153"/>
    <tableColumn id="11" name="tidName" dataDxfId="152"/>
    <tableColumn id="12" name="tidDesc" dataDxfId="151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50" headerRowBorderDxfId="149" tableBorderDxfId="148" totalsRowBorderDxfId="147">
  <autoFilter ref="B4:K22"/>
  <sortState ref="B5:L24">
    <sortCondition ref="E4:E24"/>
  </sortState>
  <tableColumns count="10">
    <tableColumn id="1" name="{missionDefinitions}" dataDxfId="146"/>
    <tableColumn id="9" name="[sku]" dataDxfId="145"/>
    <tableColumn id="3" name="[difficulty]" dataDxfId="144"/>
    <tableColumn id="4" name="[typeSku]" dataDxfId="143"/>
    <tableColumn id="5" name="[targetValue]" dataDxfId="142"/>
    <tableColumn id="2" name="[parameters]" dataDxfId="141"/>
    <tableColumn id="10" name="[singleRun]" dataDxfId="140"/>
    <tableColumn id="6" name="[ic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36" tableBorderDxfId="135">
  <autoFilter ref="B29:J33"/>
  <tableColumns count="9">
    <tableColumn id="1" name="{missionTypeDefinitions}"/>
    <tableColumn id="2" name="[sku]" dataDxfId="134"/>
    <tableColumn id="8" name="[icon]" dataDxfId="133"/>
    <tableColumn id="3" name="[tidName]"/>
    <tableColumn id="4" name="[tidDescSingleRun]" dataDxfId="132"/>
    <tableColumn id="9" name="[tidDescMultiRun]" dataDxfId="131"/>
    <tableColumn id="5" name="value" dataDxfId="130"/>
    <tableColumn id="6" name="parameters" dataDxfId="129"/>
    <tableColumn id="7" name="single/multi-run?" dataDxfId="1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7" tableBorderDxfId="126">
  <autoFilter ref="B44:K47"/>
  <tableColumns count="10">
    <tableColumn id="1" name="{missionDifficultyDefinitions}"/>
    <tableColumn id="2" name="[sku]" dataDxfId="125"/>
    <tableColumn id="7" name="[index]" dataDxfId="124"/>
    <tableColumn id="3" name="[dragonsToUnlock]" dataDxfId="123"/>
    <tableColumn id="4" name="[cooldownMinutes]" dataDxfId="122"/>
    <tableColumn id="9" name="[maxRewardCoins]" dataDxfId="121"/>
    <tableColumn id="5" name="[removeMissionPCCoefA]" dataDxfId="120"/>
    <tableColumn id="6" name="[removeMissionPCCoefB]" dataDxfId="119"/>
    <tableColumn id="8" name="[tidName]" dataDxfId="118"/>
    <tableColumn id="10" name="[color]" dataDxfId="11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16" headerRowBorderDxfId="115" tableBorderDxfId="114" totalsRowBorderDxfId="113">
  <autoFilter ref="B4:J6"/>
  <tableColumns count="9">
    <tableColumn id="1" name="{eggDefinitions}" dataDxfId="112"/>
    <tableColumn id="6" name="[sku]" dataDxfId="111"/>
    <tableColumn id="9" name="[dragonSku]" dataDxfId="110"/>
    <tableColumn id="3" name="[shopOrder]" dataDxfId="109"/>
    <tableColumn id="4" name="[pricePC]" dataDxfId="108"/>
    <tableColumn id="5" name="[incubationMinutes]" dataDxfId="107"/>
    <tableColumn id="10" name="[prefabPath]" dataDxfId="106"/>
    <tableColumn id="7" name="[tidName]" dataDxfId="105">
      <calculatedColumnFormula>CONCATENATE("TID_",UPPER(eggDefinitions[[#This Row],['[sku']]]),"_NAME")</calculatedColumnFormula>
    </tableColumn>
    <tableColumn id="8" name="[tidDesc]" dataDxfId="104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103" headerRowBorderDxfId="102" tableBorderDxfId="101" totalsRowBorderDxfId="100">
  <autoFilter ref="B10:G13"/>
  <tableColumns count="6">
    <tableColumn id="1" name="{eggRewardDefinitions}" dataDxfId="99"/>
    <tableColumn id="2" name="[sku]"/>
    <tableColumn id="3" name="[type]" dataDxfId="98"/>
    <tableColumn id="6" name="[rarity]" dataDxfId="97"/>
    <tableColumn id="4" name="[droprate]" dataDxfId="96"/>
    <tableColumn id="5" name="[tidName]" dataDxfId="95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94" headerRowBorderDxfId="93" tableBorderDxfId="92" totalsRowBorderDxfId="91">
  <autoFilter ref="B17:D20"/>
  <tableColumns count="3">
    <tableColumn id="1" name="{rarityDefinitions}" dataDxfId="90"/>
    <tableColumn id="2" name="[sku]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8" headerRowBorderDxfId="87" tableBorderDxfId="86" totalsRowBorderDxfId="85">
  <autoFilter ref="B4:F9"/>
  <tableColumns count="5">
    <tableColumn id="1" name="{chestRewardDefinitions}" dataDxfId="84"/>
    <tableColumn id="2" name="[sku]" dataDxfId="83"/>
    <tableColumn id="6" name="[collectedChests]" dataDxfId="82"/>
    <tableColumn id="3" name="[type]" dataDxfId="81"/>
    <tableColumn id="4" name="[amount]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9" dataDxfId="77" headerRowBorderDxfId="78" tableBorderDxfId="76">
  <autoFilter ref="B4:Q44"/>
  <tableColumns count="16">
    <tableColumn id="1" name="{disguisesDefinitions}" dataDxfId="75"/>
    <tableColumn id="2" name="[sku]" dataDxfId="74"/>
    <tableColumn id="3" name="[dragonSku]" dataDxfId="73"/>
    <tableColumn id="5" name="[powerup0]" dataDxfId="72"/>
    <tableColumn id="15" name="[powerup1]" dataDxfId="71"/>
    <tableColumn id="16" name="[powerup2]" dataDxfId="70"/>
    <tableColumn id="6" name="[shopOrder]" dataDxfId="69"/>
    <tableColumn id="8" name="[priceSC]" dataDxfId="68"/>
    <tableColumn id="17" name="[priceHC]" dataDxfId="67"/>
    <tableColumn id="18" name="[unlockLevel]" dataDxfId="66"/>
    <tableColumn id="10" name="[icon]" dataDxfId="65"/>
    <tableColumn id="9" name="[skin]" dataDxfId="64"/>
    <tableColumn id="13" name="[item1]" dataDxfId="63"/>
    <tableColumn id="4" name="[item2]" dataDxfId="62"/>
    <tableColumn id="11" name="[tidName]" dataDxfId="61">
      <calculatedColumnFormula>UPPER(CONCATENATE("TID_","SKIN",SUBSTITUTE(C5,"dragon",""),"_NAME"))</calculatedColumnFormula>
    </tableColumn>
    <tableColumn id="12" name="[tidDesc]" dataDxfId="6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9" tableBorderDxfId="58" totalsRowBorderDxfId="57">
  <autoFilter ref="B3:J12"/>
  <tableColumns count="9">
    <tableColumn id="1" name="{powerUpsDefinitions}" dataDxfId="56"/>
    <tableColumn id="2" name="[sku]" dataDxfId="55"/>
    <tableColumn id="3" name="[type]" dataDxfId="54"/>
    <tableColumn id="4" name="[param1]" dataDxfId="53"/>
    <tableColumn id="5" name="[param2]" dataDxfId="52"/>
    <tableColumn id="6" name="[icon]" dataDxfId="51"/>
    <tableColumn id="7" name="[tidName]" dataDxfId="50"/>
    <tableColumn id="8" name="[tidDesc]" dataDxfId="49"/>
    <tableColumn id="9" name="[tidDescShort]" dataDxfId="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47" headerRowBorderDxfId="46" tableBorderDxfId="45" totalsRowBorderDxfId="44">
  <autoFilter ref="B4:H21"/>
  <tableColumns count="7">
    <tableColumn id="1" name="{scoreMultiplierDefinitions}" dataDxfId="43"/>
    <tableColumn id="2" name="[sku]" dataDxfId="42"/>
    <tableColumn id="6" name="[order]" dataDxfId="41"/>
    <tableColumn id="3" name="[multiplier]" dataDxfId="40"/>
    <tableColumn id="4" name="[requiredKillStreak]" dataDxfId="39"/>
    <tableColumn id="5" name="[duration]" dataDxfId="38"/>
    <tableColumn id="7" name="[tidMessage]" dataDxfId="3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36" headerRowBorderDxfId="35" tableBorderDxfId="34" totalsRowBorderDxfId="33">
  <autoFilter ref="B28:F38"/>
  <tableColumns count="5">
    <tableColumn id="1" name="{survivalBonusDefinitions}" dataDxfId="32"/>
    <tableColumn id="2" name="[sku]" dataDxfId="31"/>
    <tableColumn id="6" name="[tier]" dataDxfId="30"/>
    <tableColumn id="3" name="[minutes]" dataDxfId="29"/>
    <tableColumn id="4" name="[coins]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8" headerRowBorderDxfId="227" tableBorderDxfId="226" totalsRowBorderDxfId="225">
  <autoFilter ref="B19:AE53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2"/>
    <tableColumn id="24" name="[tidDamageFeedback]" dataDxfId="0"/>
    <tableColumn id="25" name="[tidDeathFeedback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643</v>
      </c>
      <c r="C2" s="226" t="s">
        <v>644</v>
      </c>
      <c r="D2" s="227"/>
      <c r="E2" s="227"/>
      <c r="F2" s="227"/>
      <c r="G2" s="227"/>
      <c r="H2" s="228"/>
    </row>
    <row r="3" spans="2:14" s="67" customFormat="1">
      <c r="B3" s="225" t="s">
        <v>645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646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466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256</v>
      </c>
      <c r="C23" s="22" t="s">
        <v>257</v>
      </c>
    </row>
    <row r="24" spans="2:15" s="67" customFormat="1">
      <c r="B24" s="152" t="s">
        <v>254</v>
      </c>
      <c r="C24" s="22" t="s">
        <v>255</v>
      </c>
    </row>
    <row r="25" spans="2:15" s="67" customFormat="1">
      <c r="B25" s="176" t="s">
        <v>258</v>
      </c>
      <c r="C25" s="174" t="s">
        <v>259</v>
      </c>
    </row>
    <row r="26" spans="2:15" s="67" customFormat="1">
      <c r="B26" s="151" t="s">
        <v>252</v>
      </c>
      <c r="C26" s="22" t="s">
        <v>253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262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263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235</v>
      </c>
    </row>
    <row r="52" spans="2:2">
      <c r="B52" s="128" t="s">
        <v>467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622</v>
      </c>
      <c r="D5" s="13"/>
      <c r="E5" s="132">
        <v>0</v>
      </c>
      <c r="F5" s="14">
        <v>0</v>
      </c>
      <c r="G5" s="133">
        <v>240</v>
      </c>
      <c r="H5" s="15" t="s">
        <v>938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649</v>
      </c>
      <c r="D6" s="137"/>
      <c r="E6" s="132">
        <v>0</v>
      </c>
      <c r="F6" s="14">
        <v>70</v>
      </c>
      <c r="G6" s="133">
        <v>0</v>
      </c>
      <c r="H6" s="15" t="s">
        <v>939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721</v>
      </c>
      <c r="D11" s="132" t="s">
        <v>205</v>
      </c>
      <c r="E11" s="132" t="s">
        <v>922</v>
      </c>
      <c r="F11" s="14">
        <v>0.8</v>
      </c>
      <c r="G11" s="135" t="s">
        <v>722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923</v>
      </c>
      <c r="F12" s="14">
        <v>0.15</v>
      </c>
      <c r="G12" s="135" t="s">
        <v>592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924</v>
      </c>
      <c r="F13" s="14">
        <v>0.05</v>
      </c>
      <c r="G13" s="135" t="s">
        <v>593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920</v>
      </c>
      <c r="C15" s="12"/>
      <c r="D15" s="12"/>
      <c r="E15" s="12"/>
      <c r="F15" s="12"/>
      <c r="G15" s="12"/>
    </row>
    <row r="16" spans="2:25">
      <c r="B16" s="384"/>
      <c r="C16" s="384"/>
      <c r="D16" s="67"/>
      <c r="E16" s="384"/>
      <c r="F16" s="384"/>
      <c r="G16" s="384"/>
    </row>
    <row r="17" spans="2:4" ht="94.5">
      <c r="B17" s="143" t="s">
        <v>921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922</v>
      </c>
      <c r="D18" s="135" t="s">
        <v>963</v>
      </c>
    </row>
    <row r="19" spans="2:4">
      <c r="B19" s="134" t="s">
        <v>4</v>
      </c>
      <c r="C19" s="13" t="s">
        <v>923</v>
      </c>
      <c r="D19" s="135" t="s">
        <v>964</v>
      </c>
    </row>
    <row r="20" spans="2:4">
      <c r="B20" s="134" t="s">
        <v>4</v>
      </c>
      <c r="C20" s="13" t="s">
        <v>924</v>
      </c>
      <c r="D20" s="135" t="s">
        <v>965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12" priority="16"/>
  </conditionalFormatting>
  <conditionalFormatting sqref="D5:D6">
    <cfRule type="duplicateValues" dxfId="11" priority="17"/>
  </conditionalFormatting>
  <conditionalFormatting sqref="C11">
    <cfRule type="duplicateValues" dxfId="10" priority="3"/>
  </conditionalFormatting>
  <conditionalFormatting sqref="C12:C13">
    <cfRule type="duplicateValues" dxfId="9" priority="18"/>
  </conditionalFormatting>
  <conditionalFormatting sqref="C18">
    <cfRule type="duplicateValues" dxfId="8" priority="1"/>
  </conditionalFormatting>
  <conditionalFormatting sqref="C19:C20">
    <cfRule type="duplicateValues" dxfId="7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387</v>
      </c>
      <c r="E3" s="191"/>
      <c r="F3" s="412"/>
      <c r="G3" s="412"/>
      <c r="H3" s="191"/>
      <c r="I3" s="172"/>
      <c r="J3" s="171"/>
      <c r="K3" s="171"/>
    </row>
    <row r="4" spans="2:12" ht="126">
      <c r="B4" s="143" t="s">
        <v>383</v>
      </c>
      <c r="C4" s="144" t="s">
        <v>5</v>
      </c>
      <c r="D4" s="144" t="s">
        <v>675</v>
      </c>
      <c r="E4" s="154" t="s">
        <v>204</v>
      </c>
      <c r="F4" s="146" t="s">
        <v>676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670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671</v>
      </c>
      <c r="D6" s="13">
        <v>2</v>
      </c>
      <c r="E6" s="20" t="s">
        <v>385</v>
      </c>
      <c r="F6" s="133">
        <v>200</v>
      </c>
      <c r="J6" s="67"/>
    </row>
    <row r="7" spans="2:12">
      <c r="B7" s="136" t="s">
        <v>4</v>
      </c>
      <c r="C7" s="193" t="s">
        <v>672</v>
      </c>
      <c r="D7" s="13">
        <v>3</v>
      </c>
      <c r="E7" s="20" t="s">
        <v>386</v>
      </c>
      <c r="F7" s="133">
        <v>3</v>
      </c>
      <c r="I7" s="67"/>
      <c r="J7" s="67"/>
    </row>
    <row r="8" spans="2:12">
      <c r="B8" s="136" t="s">
        <v>4</v>
      </c>
      <c r="C8" s="193" t="s">
        <v>673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674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468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469</v>
      </c>
      <c r="C4" s="263" t="s">
        <v>5</v>
      </c>
      <c r="D4" s="263" t="s">
        <v>184</v>
      </c>
      <c r="E4" s="264" t="s">
        <v>744</v>
      </c>
      <c r="F4" s="264" t="s">
        <v>492</v>
      </c>
      <c r="G4" s="264" t="s">
        <v>493</v>
      </c>
      <c r="H4" s="265" t="s">
        <v>30</v>
      </c>
      <c r="I4" s="266" t="s">
        <v>745</v>
      </c>
      <c r="J4" s="266" t="s">
        <v>746</v>
      </c>
      <c r="K4" s="266" t="s">
        <v>804</v>
      </c>
      <c r="L4" s="267" t="s">
        <v>23</v>
      </c>
      <c r="M4" s="267" t="s">
        <v>470</v>
      </c>
      <c r="N4" s="267" t="s">
        <v>471</v>
      </c>
      <c r="O4" s="267" t="s">
        <v>472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595</v>
      </c>
      <c r="D5" s="271" t="s">
        <v>532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805</v>
      </c>
      <c r="M5" s="275" t="s">
        <v>595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806</v>
      </c>
      <c r="D6" s="279" t="s">
        <v>532</v>
      </c>
      <c r="E6" s="280" t="s">
        <v>488</v>
      </c>
      <c r="F6" s="280" t="s">
        <v>483</v>
      </c>
      <c r="G6" s="280" t="s">
        <v>481</v>
      </c>
      <c r="H6" s="281">
        <v>1</v>
      </c>
      <c r="I6" s="282">
        <v>200</v>
      </c>
      <c r="J6" s="282">
        <v>0</v>
      </c>
      <c r="K6" s="282">
        <v>3</v>
      </c>
      <c r="L6" s="283" t="s">
        <v>807</v>
      </c>
      <c r="M6" s="283" t="s">
        <v>806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598</v>
      </c>
      <c r="D7" s="271" t="s">
        <v>523</v>
      </c>
      <c r="E7" s="272" t="s">
        <v>485</v>
      </c>
      <c r="F7" s="272" t="s">
        <v>474</v>
      </c>
      <c r="G7" s="272" t="s">
        <v>495</v>
      </c>
      <c r="H7" s="273">
        <v>0</v>
      </c>
      <c r="I7" s="274">
        <v>0</v>
      </c>
      <c r="J7" s="274">
        <v>0</v>
      </c>
      <c r="K7" s="274">
        <v>0</v>
      </c>
      <c r="L7" s="275" t="s">
        <v>805</v>
      </c>
      <c r="M7" s="275" t="s">
        <v>598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725</v>
      </c>
      <c r="D8" s="287" t="s">
        <v>523</v>
      </c>
      <c r="E8" s="288" t="s">
        <v>485</v>
      </c>
      <c r="F8" s="288" t="s">
        <v>483</v>
      </c>
      <c r="G8" s="288" t="s">
        <v>490</v>
      </c>
      <c r="H8" s="289">
        <v>1</v>
      </c>
      <c r="I8" s="290">
        <v>400</v>
      </c>
      <c r="J8" s="290">
        <v>0</v>
      </c>
      <c r="K8" s="290">
        <v>3</v>
      </c>
      <c r="L8" s="291" t="s">
        <v>807</v>
      </c>
      <c r="M8" s="291" t="s">
        <v>725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808</v>
      </c>
      <c r="D9" s="279" t="s">
        <v>523</v>
      </c>
      <c r="E9" s="280" t="s">
        <v>475</v>
      </c>
      <c r="F9" s="280" t="s">
        <v>481</v>
      </c>
      <c r="G9" s="280" t="s">
        <v>474</v>
      </c>
      <c r="H9" s="281">
        <v>2</v>
      </c>
      <c r="I9" s="282">
        <v>0</v>
      </c>
      <c r="J9" s="282">
        <v>4</v>
      </c>
      <c r="K9" s="282">
        <v>6</v>
      </c>
      <c r="L9" s="283" t="s">
        <v>809</v>
      </c>
      <c r="M9" s="283" t="s">
        <v>808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594</v>
      </c>
      <c r="D10" s="271" t="s">
        <v>524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805</v>
      </c>
      <c r="M10" s="275" t="s">
        <v>594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596</v>
      </c>
      <c r="D11" s="287" t="s">
        <v>524</v>
      </c>
      <c r="E11" s="288" t="s">
        <v>473</v>
      </c>
      <c r="F11" s="288" t="s">
        <v>495</v>
      </c>
      <c r="G11" s="288" t="s">
        <v>495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807</v>
      </c>
      <c r="M11" s="291" t="s">
        <v>596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597</v>
      </c>
      <c r="D12" s="279" t="s">
        <v>524</v>
      </c>
      <c r="E12" s="280" t="s">
        <v>483</v>
      </c>
      <c r="F12" s="280" t="s">
        <v>485</v>
      </c>
      <c r="G12" s="280" t="s">
        <v>481</v>
      </c>
      <c r="H12" s="281">
        <v>2</v>
      </c>
      <c r="I12" s="282">
        <v>0</v>
      </c>
      <c r="J12" s="282">
        <v>30</v>
      </c>
      <c r="K12" s="282">
        <v>6</v>
      </c>
      <c r="L12" s="283" t="s">
        <v>809</v>
      </c>
      <c r="M12" s="283" t="s">
        <v>597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599</v>
      </c>
      <c r="D13" s="271" t="s">
        <v>525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805</v>
      </c>
      <c r="M13" s="275" t="s">
        <v>599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726</v>
      </c>
      <c r="D14" s="287" t="s">
        <v>525</v>
      </c>
      <c r="E14" s="288" t="s">
        <v>481</v>
      </c>
      <c r="F14" s="288" t="s">
        <v>485</v>
      </c>
      <c r="G14" s="288" t="s">
        <v>483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807</v>
      </c>
      <c r="M14" s="291" t="s">
        <v>726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727</v>
      </c>
      <c r="D15" s="287" t="s">
        <v>525</v>
      </c>
      <c r="E15" s="288" t="s">
        <v>474</v>
      </c>
      <c r="F15" s="288" t="s">
        <v>475</v>
      </c>
      <c r="G15" s="288" t="s">
        <v>495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809</v>
      </c>
      <c r="M15" s="291" t="s">
        <v>727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810</v>
      </c>
      <c r="D16" s="279" t="s">
        <v>525</v>
      </c>
      <c r="E16" s="280" t="s">
        <v>474</v>
      </c>
      <c r="F16" s="280" t="s">
        <v>474</v>
      </c>
      <c r="G16" s="280" t="s">
        <v>485</v>
      </c>
      <c r="H16" s="281">
        <v>3</v>
      </c>
      <c r="I16" s="282">
        <v>0</v>
      </c>
      <c r="J16" s="282">
        <v>60</v>
      </c>
      <c r="K16" s="282">
        <v>9</v>
      </c>
      <c r="L16" s="283" t="s">
        <v>811</v>
      </c>
      <c r="M16" s="283" t="s">
        <v>810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600</v>
      </c>
      <c r="D17" s="271" t="s">
        <v>526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805</v>
      </c>
      <c r="M17" s="275" t="s">
        <v>600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728</v>
      </c>
      <c r="D18" s="287" t="s">
        <v>526</v>
      </c>
      <c r="E18" s="288" t="s">
        <v>481</v>
      </c>
      <c r="F18" s="288" t="s">
        <v>490</v>
      </c>
      <c r="G18" s="288" t="s">
        <v>483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807</v>
      </c>
      <c r="M18" s="291" t="s">
        <v>728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729</v>
      </c>
      <c r="D19" s="287" t="s">
        <v>526</v>
      </c>
      <c r="E19" s="288" t="s">
        <v>473</v>
      </c>
      <c r="F19" s="288" t="s">
        <v>483</v>
      </c>
      <c r="G19" s="288" t="s">
        <v>475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809</v>
      </c>
      <c r="M19" s="291" t="s">
        <v>729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812</v>
      </c>
      <c r="D20" s="279" t="s">
        <v>526</v>
      </c>
      <c r="E20" s="280" t="s">
        <v>490</v>
      </c>
      <c r="F20" s="280" t="s">
        <v>488</v>
      </c>
      <c r="G20" s="280" t="s">
        <v>490</v>
      </c>
      <c r="H20" s="281">
        <v>3</v>
      </c>
      <c r="I20" s="282">
        <v>0</v>
      </c>
      <c r="J20" s="282">
        <v>110</v>
      </c>
      <c r="K20" s="282">
        <v>12</v>
      </c>
      <c r="L20" s="283" t="s">
        <v>811</v>
      </c>
      <c r="M20" s="283" t="s">
        <v>812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601</v>
      </c>
      <c r="D21" s="271" t="s">
        <v>527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805</v>
      </c>
      <c r="M21" s="275" t="s">
        <v>601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730</v>
      </c>
      <c r="D22" s="287" t="s">
        <v>527</v>
      </c>
      <c r="E22" s="288" t="s">
        <v>481</v>
      </c>
      <c r="F22" s="288" t="s">
        <v>488</v>
      </c>
      <c r="G22" s="288" t="s">
        <v>481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807</v>
      </c>
      <c r="M22" s="291" t="s">
        <v>730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731</v>
      </c>
      <c r="D23" s="287" t="s">
        <v>527</v>
      </c>
      <c r="E23" s="288" t="s">
        <v>481</v>
      </c>
      <c r="F23" s="288" t="s">
        <v>481</v>
      </c>
      <c r="G23" s="288" t="s">
        <v>490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809</v>
      </c>
      <c r="M23" s="291" t="s">
        <v>731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813</v>
      </c>
      <c r="D24" s="279" t="s">
        <v>527</v>
      </c>
      <c r="E24" s="280" t="s">
        <v>495</v>
      </c>
      <c r="F24" s="280" t="s">
        <v>483</v>
      </c>
      <c r="G24" s="280" t="s">
        <v>474</v>
      </c>
      <c r="H24" s="281">
        <v>3</v>
      </c>
      <c r="I24" s="282">
        <v>0</v>
      </c>
      <c r="J24" s="282">
        <v>110</v>
      </c>
      <c r="K24" s="282">
        <v>12</v>
      </c>
      <c r="L24" s="283" t="s">
        <v>811</v>
      </c>
      <c r="M24" s="283" t="s">
        <v>813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602</v>
      </c>
      <c r="D25" s="271" t="s">
        <v>528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805</v>
      </c>
      <c r="M25" s="275" t="s">
        <v>602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732</v>
      </c>
      <c r="D26" s="287" t="s">
        <v>528</v>
      </c>
      <c r="E26" s="288" t="s">
        <v>473</v>
      </c>
      <c r="F26" s="288" t="s">
        <v>488</v>
      </c>
      <c r="G26" s="288" t="s">
        <v>474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807</v>
      </c>
      <c r="M26" s="291" t="s">
        <v>732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733</v>
      </c>
      <c r="D27" s="287" t="s">
        <v>528</v>
      </c>
      <c r="E27" s="288" t="s">
        <v>483</v>
      </c>
      <c r="F27" s="288" t="s">
        <v>474</v>
      </c>
      <c r="G27" s="288" t="s">
        <v>475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809</v>
      </c>
      <c r="M27" s="291" t="s">
        <v>733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734</v>
      </c>
      <c r="D28" s="287" t="s">
        <v>528</v>
      </c>
      <c r="E28" s="288" t="s">
        <v>475</v>
      </c>
      <c r="F28" s="288" t="s">
        <v>485</v>
      </c>
      <c r="G28" s="288" t="s">
        <v>474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811</v>
      </c>
      <c r="M28" s="283" t="s">
        <v>734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814</v>
      </c>
      <c r="D29" s="279" t="s">
        <v>528</v>
      </c>
      <c r="E29" s="280" t="s">
        <v>474</v>
      </c>
      <c r="F29" s="280" t="s">
        <v>495</v>
      </c>
      <c r="G29" s="280" t="s">
        <v>481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815</v>
      </c>
      <c r="M29" s="283" t="s">
        <v>814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603</v>
      </c>
      <c r="D30" s="271" t="s">
        <v>529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805</v>
      </c>
      <c r="M30" s="275" t="s">
        <v>603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735</v>
      </c>
      <c r="D31" s="287" t="s">
        <v>529</v>
      </c>
      <c r="E31" s="288" t="s">
        <v>488</v>
      </c>
      <c r="F31" s="288" t="s">
        <v>485</v>
      </c>
      <c r="G31" s="288" t="s">
        <v>481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807</v>
      </c>
      <c r="M31" s="291" t="s">
        <v>735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736</v>
      </c>
      <c r="D32" s="287" t="s">
        <v>529</v>
      </c>
      <c r="E32" s="288" t="s">
        <v>485</v>
      </c>
      <c r="F32" s="288" t="s">
        <v>481</v>
      </c>
      <c r="G32" s="288" t="s">
        <v>488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809</v>
      </c>
      <c r="M32" s="291" t="s">
        <v>736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737</v>
      </c>
      <c r="D33" s="287" t="s">
        <v>529</v>
      </c>
      <c r="E33" s="288" t="s">
        <v>490</v>
      </c>
      <c r="F33" s="288" t="s">
        <v>474</v>
      </c>
      <c r="G33" s="288" t="s">
        <v>474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811</v>
      </c>
      <c r="M33" s="283" t="s">
        <v>737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816</v>
      </c>
      <c r="D34" s="279" t="s">
        <v>529</v>
      </c>
      <c r="E34" s="280" t="s">
        <v>495</v>
      </c>
      <c r="F34" s="280" t="s">
        <v>475</v>
      </c>
      <c r="G34" s="280" t="s">
        <v>483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815</v>
      </c>
      <c r="M34" s="283" t="s">
        <v>816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604</v>
      </c>
      <c r="D35" s="271" t="s">
        <v>530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805</v>
      </c>
      <c r="M35" s="275" t="s">
        <v>604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738</v>
      </c>
      <c r="D36" s="287" t="s">
        <v>530</v>
      </c>
      <c r="E36" s="288" t="s">
        <v>495</v>
      </c>
      <c r="F36" s="288" t="s">
        <v>488</v>
      </c>
      <c r="G36" s="288" t="s">
        <v>483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807</v>
      </c>
      <c r="M36" s="291" t="s">
        <v>738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740</v>
      </c>
      <c r="D37" s="287" t="s">
        <v>530</v>
      </c>
      <c r="E37" s="288" t="s">
        <v>490</v>
      </c>
      <c r="F37" s="288" t="s">
        <v>474</v>
      </c>
      <c r="G37" s="288" t="s">
        <v>474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809</v>
      </c>
      <c r="M37" s="291" t="s">
        <v>740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739</v>
      </c>
      <c r="D38" s="287" t="s">
        <v>530</v>
      </c>
      <c r="E38" s="288" t="s">
        <v>483</v>
      </c>
      <c r="F38" s="288" t="s">
        <v>481</v>
      </c>
      <c r="G38" s="288" t="s">
        <v>475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811</v>
      </c>
      <c r="M38" s="283" t="s">
        <v>739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817</v>
      </c>
      <c r="D39" s="279" t="s">
        <v>530</v>
      </c>
      <c r="E39" s="280" t="s">
        <v>475</v>
      </c>
      <c r="F39" s="280" t="s">
        <v>481</v>
      </c>
      <c r="G39" s="280" t="s">
        <v>475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815</v>
      </c>
      <c r="M39" s="283" t="s">
        <v>817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605</v>
      </c>
      <c r="D40" s="271" t="s">
        <v>531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805</v>
      </c>
      <c r="M40" s="275" t="s">
        <v>605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741</v>
      </c>
      <c r="D41" s="287" t="s">
        <v>531</v>
      </c>
      <c r="E41" s="288" t="s">
        <v>485</v>
      </c>
      <c r="F41" s="288" t="s">
        <v>488</v>
      </c>
      <c r="G41" s="288" t="s">
        <v>474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807</v>
      </c>
      <c r="M41" s="291" t="s">
        <v>741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742</v>
      </c>
      <c r="D42" s="287" t="s">
        <v>531</v>
      </c>
      <c r="E42" s="288" t="s">
        <v>485</v>
      </c>
      <c r="F42" s="288" t="s">
        <v>490</v>
      </c>
      <c r="G42" s="288" t="s">
        <v>475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809</v>
      </c>
      <c r="M42" s="291" t="s">
        <v>742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743</v>
      </c>
      <c r="D43" s="287" t="s">
        <v>531</v>
      </c>
      <c r="E43" s="288" t="s">
        <v>481</v>
      </c>
      <c r="F43" s="288" t="s">
        <v>495</v>
      </c>
      <c r="G43" s="288" t="s">
        <v>488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811</v>
      </c>
      <c r="M43" s="283" t="s">
        <v>743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818</v>
      </c>
      <c r="D44" s="287" t="s">
        <v>531</v>
      </c>
      <c r="E44" s="288" t="s">
        <v>490</v>
      </c>
      <c r="F44" s="288" t="s">
        <v>474</v>
      </c>
      <c r="G44" s="288" t="s">
        <v>485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815</v>
      </c>
      <c r="M44" s="283" t="s">
        <v>818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477</v>
      </c>
      <c r="C3" s="144" t="s">
        <v>5</v>
      </c>
      <c r="D3" s="146" t="s">
        <v>204</v>
      </c>
      <c r="E3" s="154" t="s">
        <v>478</v>
      </c>
      <c r="F3" s="154" t="s">
        <v>479</v>
      </c>
      <c r="G3" s="148" t="s">
        <v>23</v>
      </c>
      <c r="H3" s="149" t="s">
        <v>38</v>
      </c>
      <c r="I3" s="150" t="s">
        <v>177</v>
      </c>
      <c r="J3" s="230" t="s">
        <v>656</v>
      </c>
    </row>
    <row r="4" spans="2:12" s="67" customFormat="1">
      <c r="B4" s="219" t="s">
        <v>4</v>
      </c>
      <c r="C4" s="203" t="s">
        <v>473</v>
      </c>
      <c r="D4" s="217" t="s">
        <v>473</v>
      </c>
      <c r="E4" s="218"/>
      <c r="F4" s="218"/>
      <c r="G4" s="204" t="s">
        <v>569</v>
      </c>
      <c r="H4" s="205" t="s">
        <v>574</v>
      </c>
      <c r="I4" s="216" t="s">
        <v>575</v>
      </c>
      <c r="J4" s="216" t="s">
        <v>657</v>
      </c>
    </row>
    <row r="5" spans="2:12" s="67" customFormat="1">
      <c r="B5" s="219" t="s">
        <v>4</v>
      </c>
      <c r="C5" s="203" t="s">
        <v>474</v>
      </c>
      <c r="D5" s="217" t="s">
        <v>480</v>
      </c>
      <c r="E5" s="218">
        <v>10</v>
      </c>
      <c r="F5" s="218"/>
      <c r="G5" s="204" t="s">
        <v>573</v>
      </c>
      <c r="H5" s="205" t="s">
        <v>576</v>
      </c>
      <c r="I5" s="216" t="s">
        <v>577</v>
      </c>
      <c r="J5" s="216" t="s">
        <v>658</v>
      </c>
    </row>
    <row r="6" spans="2:12" s="67" customFormat="1">
      <c r="B6" s="219" t="s">
        <v>4</v>
      </c>
      <c r="C6" s="203" t="s">
        <v>481</v>
      </c>
      <c r="D6" s="217" t="s">
        <v>482</v>
      </c>
      <c r="E6" s="218">
        <v>10</v>
      </c>
      <c r="F6" s="218"/>
      <c r="G6" s="204" t="s">
        <v>570</v>
      </c>
      <c r="H6" s="205" t="s">
        <v>578</v>
      </c>
      <c r="I6" s="216" t="s">
        <v>579</v>
      </c>
      <c r="J6" s="216" t="s">
        <v>659</v>
      </c>
    </row>
    <row r="7" spans="2:12" s="67" customFormat="1">
      <c r="B7" s="219" t="s">
        <v>4</v>
      </c>
      <c r="C7" s="203" t="s">
        <v>483</v>
      </c>
      <c r="D7" s="217" t="s">
        <v>484</v>
      </c>
      <c r="E7" s="218">
        <v>10</v>
      </c>
      <c r="F7" s="218"/>
      <c r="G7" s="204" t="s">
        <v>570</v>
      </c>
      <c r="H7" s="205" t="s">
        <v>580</v>
      </c>
      <c r="I7" s="216" t="s">
        <v>581</v>
      </c>
      <c r="J7" s="216" t="s">
        <v>660</v>
      </c>
    </row>
    <row r="8" spans="2:12" s="67" customFormat="1">
      <c r="B8" s="219" t="s">
        <v>4</v>
      </c>
      <c r="C8" s="203" t="s">
        <v>485</v>
      </c>
      <c r="D8" s="217" t="s">
        <v>486</v>
      </c>
      <c r="E8" s="218" t="s">
        <v>487</v>
      </c>
      <c r="F8" s="218">
        <v>2</v>
      </c>
      <c r="G8" s="204" t="s">
        <v>571</v>
      </c>
      <c r="H8" s="205" t="s">
        <v>582</v>
      </c>
      <c r="I8" s="216" t="s">
        <v>583</v>
      </c>
      <c r="J8" s="216" t="s">
        <v>661</v>
      </c>
    </row>
    <row r="9" spans="2:12" s="67" customFormat="1">
      <c r="B9" s="219" t="s">
        <v>4</v>
      </c>
      <c r="C9" s="203" t="s">
        <v>488</v>
      </c>
      <c r="D9" s="217" t="s">
        <v>486</v>
      </c>
      <c r="E9" s="218" t="s">
        <v>489</v>
      </c>
      <c r="F9" s="218">
        <v>1</v>
      </c>
      <c r="G9" s="204" t="s">
        <v>571</v>
      </c>
      <c r="H9" s="205" t="s">
        <v>584</v>
      </c>
      <c r="I9" s="216" t="s">
        <v>585</v>
      </c>
      <c r="J9" s="216" t="s">
        <v>662</v>
      </c>
    </row>
    <row r="10" spans="2:12" s="67" customFormat="1">
      <c r="B10" s="219" t="s">
        <v>4</v>
      </c>
      <c r="C10" s="203" t="s">
        <v>490</v>
      </c>
      <c r="D10" s="217" t="s">
        <v>491</v>
      </c>
      <c r="E10" s="218">
        <v>2</v>
      </c>
      <c r="F10" s="218"/>
      <c r="G10" s="204" t="s">
        <v>573</v>
      </c>
      <c r="H10" s="205" t="s">
        <v>586</v>
      </c>
      <c r="I10" s="216" t="s">
        <v>587</v>
      </c>
      <c r="J10" s="216" t="s">
        <v>663</v>
      </c>
    </row>
    <row r="11" spans="2:12" s="67" customFormat="1">
      <c r="B11" s="219" t="s">
        <v>4</v>
      </c>
      <c r="C11" s="203" t="s">
        <v>475</v>
      </c>
      <c r="D11" s="217" t="s">
        <v>475</v>
      </c>
      <c r="E11" s="218">
        <v>1</v>
      </c>
      <c r="F11" s="218"/>
      <c r="G11" s="204" t="s">
        <v>571</v>
      </c>
      <c r="H11" s="205" t="s">
        <v>588</v>
      </c>
      <c r="I11" s="216" t="s">
        <v>589</v>
      </c>
      <c r="J11" s="216" t="s">
        <v>664</v>
      </c>
    </row>
    <row r="12" spans="2:12" s="67" customFormat="1">
      <c r="B12" s="134" t="s">
        <v>4</v>
      </c>
      <c r="C12" s="182" t="s">
        <v>495</v>
      </c>
      <c r="D12" s="214" t="s">
        <v>494</v>
      </c>
      <c r="E12" s="215" t="s">
        <v>339</v>
      </c>
      <c r="F12" s="215">
        <v>100</v>
      </c>
      <c r="G12" s="204" t="s">
        <v>572</v>
      </c>
      <c r="H12" s="205" t="s">
        <v>590</v>
      </c>
      <c r="I12" s="216" t="s">
        <v>591</v>
      </c>
      <c r="J12" s="216" t="s">
        <v>665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12"/>
      <c r="G3" s="412"/>
      <c r="H3" s="192"/>
      <c r="I3" s="172"/>
      <c r="J3" s="171"/>
      <c r="K3" s="171"/>
    </row>
    <row r="4" spans="2:12" ht="136.5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5.75" thickBot="1"/>
    <row r="26" spans="2:11" s="67" customFormat="1" ht="23.25">
      <c r="B26" s="12" t="s">
        <v>540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557</v>
      </c>
      <c r="C28" s="144" t="s">
        <v>5</v>
      </c>
      <c r="D28" s="144" t="s">
        <v>190</v>
      </c>
      <c r="E28" s="154" t="s">
        <v>555</v>
      </c>
      <c r="F28" s="154" t="s">
        <v>556</v>
      </c>
    </row>
    <row r="29" spans="2:11" s="67" customFormat="1">
      <c r="B29" s="197" t="s">
        <v>4</v>
      </c>
      <c r="C29" s="200" t="s">
        <v>541</v>
      </c>
      <c r="D29" s="200" t="s">
        <v>187</v>
      </c>
      <c r="E29" s="201" t="s">
        <v>558</v>
      </c>
      <c r="F29" s="201" t="s">
        <v>558</v>
      </c>
    </row>
    <row r="30" spans="2:11" s="67" customFormat="1">
      <c r="B30" s="197" t="s">
        <v>4</v>
      </c>
      <c r="C30" s="200" t="s">
        <v>542</v>
      </c>
      <c r="D30" s="200" t="s">
        <v>188</v>
      </c>
      <c r="E30" s="201" t="s">
        <v>558</v>
      </c>
      <c r="F30" s="201" t="s">
        <v>558</v>
      </c>
    </row>
    <row r="31" spans="2:11" s="67" customFormat="1">
      <c r="B31" s="197" t="s">
        <v>4</v>
      </c>
      <c r="C31" s="200" t="s">
        <v>543</v>
      </c>
      <c r="D31" s="200" t="s">
        <v>189</v>
      </c>
      <c r="E31" s="201" t="s">
        <v>558</v>
      </c>
      <c r="F31" s="201" t="s">
        <v>558</v>
      </c>
    </row>
    <row r="32" spans="2:11" s="67" customFormat="1">
      <c r="B32" s="197" t="s">
        <v>4</v>
      </c>
      <c r="C32" s="200" t="s">
        <v>544</v>
      </c>
      <c r="D32" s="200" t="s">
        <v>210</v>
      </c>
      <c r="E32" s="201" t="s">
        <v>558</v>
      </c>
      <c r="F32" s="201" t="s">
        <v>558</v>
      </c>
    </row>
    <row r="33" spans="2:6" s="67" customFormat="1">
      <c r="B33" s="197" t="s">
        <v>4</v>
      </c>
      <c r="C33" s="200" t="s">
        <v>545</v>
      </c>
      <c r="D33" s="200" t="s">
        <v>211</v>
      </c>
      <c r="E33" s="201" t="s">
        <v>558</v>
      </c>
      <c r="F33" s="201" t="s">
        <v>558</v>
      </c>
    </row>
    <row r="34" spans="2:6">
      <c r="B34" s="197" t="s">
        <v>4</v>
      </c>
      <c r="C34" s="200" t="s">
        <v>546</v>
      </c>
      <c r="D34" s="200" t="s">
        <v>212</v>
      </c>
      <c r="E34" s="201" t="s">
        <v>558</v>
      </c>
      <c r="F34" s="201" t="s">
        <v>558</v>
      </c>
    </row>
    <row r="35" spans="2:6">
      <c r="B35" s="197" t="s">
        <v>4</v>
      </c>
      <c r="C35" s="200" t="s">
        <v>547</v>
      </c>
      <c r="D35" s="200" t="s">
        <v>551</v>
      </c>
      <c r="E35" s="201" t="s">
        <v>558</v>
      </c>
      <c r="F35" s="201" t="s">
        <v>558</v>
      </c>
    </row>
    <row r="36" spans="2:6">
      <c r="B36" s="197" t="s">
        <v>4</v>
      </c>
      <c r="C36" s="200" t="s">
        <v>548</v>
      </c>
      <c r="D36" s="200" t="s">
        <v>552</v>
      </c>
      <c r="E36" s="201" t="s">
        <v>558</v>
      </c>
      <c r="F36" s="201" t="s">
        <v>558</v>
      </c>
    </row>
    <row r="37" spans="2:6">
      <c r="B37" s="197" t="s">
        <v>4</v>
      </c>
      <c r="C37" s="200" t="s">
        <v>549</v>
      </c>
      <c r="D37" s="200" t="s">
        <v>553</v>
      </c>
      <c r="E37" s="201" t="s">
        <v>558</v>
      </c>
      <c r="F37" s="201" t="s">
        <v>558</v>
      </c>
    </row>
    <row r="38" spans="2:6">
      <c r="B38" s="197" t="s">
        <v>4</v>
      </c>
      <c r="C38" s="200" t="s">
        <v>550</v>
      </c>
      <c r="D38" s="200" t="s">
        <v>554</v>
      </c>
      <c r="E38" s="201" t="s">
        <v>558</v>
      </c>
      <c r="F38" s="201" t="s">
        <v>558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668</v>
      </c>
      <c r="G4" s="144" t="s">
        <v>962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651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666</v>
      </c>
      <c r="C10" s="144" t="s">
        <v>5</v>
      </c>
      <c r="D10" s="146" t="s">
        <v>652</v>
      </c>
      <c r="E10" s="161" t="s">
        <v>653</v>
      </c>
      <c r="F10" s="144" t="s">
        <v>654</v>
      </c>
    </row>
    <row r="11" spans="1:11">
      <c r="B11" s="156" t="s">
        <v>4</v>
      </c>
      <c r="C11" s="13" t="s">
        <v>667</v>
      </c>
      <c r="D11" s="14">
        <v>0</v>
      </c>
      <c r="E11" s="14">
        <v>100000</v>
      </c>
      <c r="F11" s="67" t="s">
        <v>532</v>
      </c>
    </row>
  </sheetData>
  <conditionalFormatting sqref="F11">
    <cfRule type="duplicateValues" dxfId="2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9.25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H13" workbookViewId="0">
      <selection activeCell="AN24" sqref="AN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697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698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699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700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701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2"/>
      <c r="AO14" s="392"/>
      <c r="AP14" s="392"/>
      <c r="AQ14" s="392"/>
    </row>
    <row r="15" spans="2:43" ht="163.5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655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626</v>
      </c>
      <c r="L15" s="163" t="s">
        <v>627</v>
      </c>
      <c r="M15" s="167" t="s">
        <v>215</v>
      </c>
      <c r="N15" s="154" t="s">
        <v>216</v>
      </c>
      <c r="O15" s="163" t="s">
        <v>221</v>
      </c>
      <c r="P15" s="207" t="s">
        <v>507</v>
      </c>
      <c r="Q15" s="207" t="s">
        <v>508</v>
      </c>
      <c r="R15" s="207" t="s">
        <v>509</v>
      </c>
      <c r="S15" s="167" t="s">
        <v>217</v>
      </c>
      <c r="T15" s="163" t="s">
        <v>218</v>
      </c>
      <c r="U15" s="294" t="s">
        <v>717</v>
      </c>
      <c r="V15" s="154" t="s">
        <v>496</v>
      </c>
      <c r="W15" s="167" t="s">
        <v>711</v>
      </c>
      <c r="X15" s="154" t="s">
        <v>220</v>
      </c>
      <c r="Y15" s="163" t="s">
        <v>219</v>
      </c>
      <c r="Z15" s="167" t="s">
        <v>567</v>
      </c>
      <c r="AA15" s="163" t="s">
        <v>710</v>
      </c>
      <c r="AB15" s="163" t="s">
        <v>895</v>
      </c>
      <c r="AC15" s="163" t="s">
        <v>568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497</v>
      </c>
      <c r="AK15" s="145" t="s">
        <v>498</v>
      </c>
      <c r="AL15" s="235" t="s">
        <v>838</v>
      </c>
      <c r="AM15" s="144" t="s">
        <v>628</v>
      </c>
      <c r="AN15" s="144" t="s">
        <v>629</v>
      </c>
      <c r="AO15" s="144" t="s">
        <v>630</v>
      </c>
    </row>
    <row r="16" spans="2:43">
      <c r="B16" s="134" t="s">
        <v>4</v>
      </c>
      <c r="C16" s="13" t="s">
        <v>532</v>
      </c>
      <c r="D16" s="13" t="s">
        <v>187</v>
      </c>
      <c r="E16" s="132">
        <v>0</v>
      </c>
      <c r="F16" s="132" t="s">
        <v>532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940</v>
      </c>
      <c r="AG16" s="15" t="s">
        <v>950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523</v>
      </c>
      <c r="D17" s="13" t="s">
        <v>188</v>
      </c>
      <c r="E17" s="132">
        <v>1</v>
      </c>
      <c r="F17" s="138" t="s">
        <v>523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941</v>
      </c>
      <c r="AG17" s="15" t="s">
        <v>951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524</v>
      </c>
      <c r="D18" s="137" t="s">
        <v>188</v>
      </c>
      <c r="E18" s="132">
        <v>2</v>
      </c>
      <c r="F18" s="132" t="s">
        <v>524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942</v>
      </c>
      <c r="AG18" s="15" t="s">
        <v>952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525</v>
      </c>
      <c r="D19" s="13" t="s">
        <v>188</v>
      </c>
      <c r="E19" s="132">
        <v>3</v>
      </c>
      <c r="F19" s="132" t="s">
        <v>525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943</v>
      </c>
      <c r="AG19" s="15" t="s">
        <v>953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526</v>
      </c>
      <c r="D20" s="13" t="s">
        <v>189</v>
      </c>
      <c r="E20" s="132">
        <v>4</v>
      </c>
      <c r="F20" s="132" t="s">
        <v>526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944</v>
      </c>
      <c r="AG20" s="15" t="s">
        <v>954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527</v>
      </c>
      <c r="D21" s="13" t="s">
        <v>189</v>
      </c>
      <c r="E21" s="132">
        <v>5</v>
      </c>
      <c r="F21" s="132" t="s">
        <v>527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945</v>
      </c>
      <c r="AG21" s="15" t="s">
        <v>955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528</v>
      </c>
      <c r="D22" s="13" t="s">
        <v>189</v>
      </c>
      <c r="E22" s="132">
        <v>6</v>
      </c>
      <c r="F22" s="138" t="s">
        <v>528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946</v>
      </c>
      <c r="AG22" s="15" t="s">
        <v>956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529</v>
      </c>
      <c r="D23" s="137" t="s">
        <v>210</v>
      </c>
      <c r="E23" s="132">
        <v>7</v>
      </c>
      <c r="F23" s="138" t="s">
        <v>529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947</v>
      </c>
      <c r="AG23" s="15" t="s">
        <v>957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530</v>
      </c>
      <c r="D24" s="137" t="s">
        <v>210</v>
      </c>
      <c r="E24" s="132">
        <v>8</v>
      </c>
      <c r="F24" s="138" t="s">
        <v>530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948</v>
      </c>
      <c r="AG24" s="15" t="s">
        <v>958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531</v>
      </c>
      <c r="D25" s="137" t="s">
        <v>211</v>
      </c>
      <c r="E25" s="132">
        <v>9</v>
      </c>
      <c r="F25" s="138" t="s">
        <v>531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949</v>
      </c>
      <c r="AG25" s="15" t="s">
        <v>959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399" t="s">
        <v>712</v>
      </c>
      <c r="K26" s="400"/>
      <c r="L26" s="400"/>
      <c r="M26" s="401"/>
      <c r="N26" s="402" t="s">
        <v>713</v>
      </c>
      <c r="O26" s="403"/>
      <c r="P26" s="403"/>
      <c r="Q26" s="403"/>
      <c r="R26" s="403"/>
      <c r="S26" s="404"/>
      <c r="T26" s="405" t="s">
        <v>714</v>
      </c>
      <c r="U26" s="406"/>
      <c r="V26" s="407" t="s">
        <v>719</v>
      </c>
      <c r="W26" s="408"/>
      <c r="X26" s="409" t="s">
        <v>718</v>
      </c>
      <c r="Y26" s="410"/>
      <c r="Z26" s="411"/>
      <c r="AA26" s="396" t="s">
        <v>715</v>
      </c>
      <c r="AB26" s="397"/>
      <c r="AC26" s="397"/>
      <c r="AD26" s="398"/>
      <c r="AE26" s="354" t="s">
        <v>716</v>
      </c>
      <c r="AH26" s="232"/>
      <c r="AI26" s="232"/>
      <c r="AN26" s="393" t="s">
        <v>720</v>
      </c>
      <c r="AO26" s="394"/>
      <c r="AP26" s="394"/>
      <c r="AQ26" s="395"/>
    </row>
    <row r="28" spans="2:43" ht="15.75" thickBot="1"/>
    <row r="29" spans="2:43" ht="23.25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230</v>
      </c>
      <c r="F30" s="10"/>
      <c r="G30" s="10"/>
      <c r="H30" s="10" t="s">
        <v>231</v>
      </c>
    </row>
    <row r="31" spans="2:43" ht="140.25">
      <c r="B31" s="143" t="s">
        <v>232</v>
      </c>
      <c r="C31" s="144" t="s">
        <v>5</v>
      </c>
      <c r="D31" s="146" t="s">
        <v>228</v>
      </c>
      <c r="E31" s="161" t="s">
        <v>505</v>
      </c>
      <c r="F31" s="161" t="s">
        <v>506</v>
      </c>
      <c r="G31" s="161" t="s">
        <v>504</v>
      </c>
      <c r="H31" s="161" t="s">
        <v>229</v>
      </c>
      <c r="I31" s="209" t="s">
        <v>511</v>
      </c>
      <c r="J31" s="144" t="s">
        <v>512</v>
      </c>
      <c r="K31" s="209" t="s">
        <v>513</v>
      </c>
      <c r="L31" s="144" t="s">
        <v>606</v>
      </c>
      <c r="M31" s="144" t="s">
        <v>607</v>
      </c>
    </row>
    <row r="32" spans="2:43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860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859</v>
      </c>
    </row>
    <row r="38" spans="1:23" ht="150">
      <c r="B38" s="143" t="s">
        <v>861</v>
      </c>
      <c r="C38" s="144" t="s">
        <v>5</v>
      </c>
      <c r="D38" s="146" t="s">
        <v>225</v>
      </c>
      <c r="E38" s="161" t="s">
        <v>839</v>
      </c>
      <c r="F38" s="161" t="s">
        <v>840</v>
      </c>
      <c r="G38" s="161" t="s">
        <v>841</v>
      </c>
      <c r="H38" s="161" t="s">
        <v>842</v>
      </c>
      <c r="I38" s="144" t="s">
        <v>843</v>
      </c>
      <c r="J38" s="144" t="s">
        <v>844</v>
      </c>
      <c r="K38" s="144" t="s">
        <v>845</v>
      </c>
      <c r="L38" s="144" t="s">
        <v>846</v>
      </c>
      <c r="M38" s="144" t="s">
        <v>847</v>
      </c>
      <c r="N38" s="144" t="s">
        <v>848</v>
      </c>
      <c r="O38" s="144" t="s">
        <v>849</v>
      </c>
      <c r="P38" s="144" t="s">
        <v>850</v>
      </c>
      <c r="Q38" s="144" t="s">
        <v>851</v>
      </c>
      <c r="R38" s="144" t="s">
        <v>852</v>
      </c>
      <c r="S38" s="144" t="s">
        <v>853</v>
      </c>
      <c r="T38" s="144" t="s">
        <v>854</v>
      </c>
      <c r="U38" s="144" t="s">
        <v>855</v>
      </c>
      <c r="V38" s="144" t="s">
        <v>856</v>
      </c>
      <c r="W38" s="144" t="s">
        <v>857</v>
      </c>
    </row>
    <row r="39" spans="1:23">
      <c r="B39" t="s">
        <v>4</v>
      </c>
      <c r="C39" t="s">
        <v>532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858</v>
      </c>
      <c r="M39" t="s">
        <v>858</v>
      </c>
      <c r="N39" t="s">
        <v>858</v>
      </c>
      <c r="O39" t="s">
        <v>858</v>
      </c>
      <c r="P39" t="s">
        <v>858</v>
      </c>
      <c r="Q39" t="s">
        <v>858</v>
      </c>
      <c r="R39" t="s">
        <v>858</v>
      </c>
      <c r="S39" t="s">
        <v>858</v>
      </c>
      <c r="T39" t="s">
        <v>858</v>
      </c>
      <c r="U39" t="s">
        <v>858</v>
      </c>
      <c r="V39" t="s">
        <v>858</v>
      </c>
      <c r="W39" t="s">
        <v>858</v>
      </c>
    </row>
    <row r="40" spans="1:23">
      <c r="B40" s="67" t="s">
        <v>4</v>
      </c>
      <c r="C40" t="s">
        <v>523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858</v>
      </c>
      <c r="O40" t="s">
        <v>858</v>
      </c>
      <c r="P40" t="s">
        <v>858</v>
      </c>
      <c r="Q40" t="s">
        <v>858</v>
      </c>
      <c r="R40" t="s">
        <v>858</v>
      </c>
      <c r="S40" t="s">
        <v>858</v>
      </c>
      <c r="T40" t="s">
        <v>858</v>
      </c>
      <c r="U40" t="s">
        <v>858</v>
      </c>
      <c r="V40" t="s">
        <v>858</v>
      </c>
      <c r="W40" t="s">
        <v>858</v>
      </c>
    </row>
    <row r="41" spans="1:23">
      <c r="B41" s="67" t="s">
        <v>4</v>
      </c>
      <c r="C41" t="s">
        <v>524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858</v>
      </c>
      <c r="O41" t="s">
        <v>858</v>
      </c>
      <c r="P41" t="s">
        <v>858</v>
      </c>
      <c r="Q41" t="s">
        <v>858</v>
      </c>
      <c r="R41" t="s">
        <v>858</v>
      </c>
      <c r="S41" t="s">
        <v>858</v>
      </c>
      <c r="T41" t="s">
        <v>858</v>
      </c>
      <c r="U41" t="s">
        <v>858</v>
      </c>
      <c r="V41" t="s">
        <v>858</v>
      </c>
      <c r="W41" t="s">
        <v>858</v>
      </c>
    </row>
    <row r="42" spans="1:23">
      <c r="B42" s="67" t="s">
        <v>4</v>
      </c>
      <c r="C42" t="s">
        <v>525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858</v>
      </c>
      <c r="O42" t="s">
        <v>858</v>
      </c>
      <c r="P42" t="s">
        <v>858</v>
      </c>
      <c r="Q42" t="s">
        <v>858</v>
      </c>
      <c r="R42" t="s">
        <v>858</v>
      </c>
      <c r="S42" t="s">
        <v>858</v>
      </c>
      <c r="T42" t="s">
        <v>858</v>
      </c>
      <c r="U42" t="s">
        <v>858</v>
      </c>
      <c r="V42" t="s">
        <v>858</v>
      </c>
      <c r="W42" t="s">
        <v>858</v>
      </c>
    </row>
    <row r="43" spans="1:23">
      <c r="B43" s="67" t="s">
        <v>4</v>
      </c>
      <c r="C43" t="s">
        <v>526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858</v>
      </c>
      <c r="T43" t="s">
        <v>858</v>
      </c>
      <c r="U43" t="s">
        <v>858</v>
      </c>
      <c r="V43" t="s">
        <v>858</v>
      </c>
      <c r="W43" t="s">
        <v>858</v>
      </c>
    </row>
    <row r="44" spans="1:23">
      <c r="B44" s="67" t="s">
        <v>4</v>
      </c>
      <c r="C44" t="s">
        <v>527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858</v>
      </c>
      <c r="T44" t="s">
        <v>858</v>
      </c>
      <c r="U44" t="s">
        <v>858</v>
      </c>
      <c r="V44" t="s">
        <v>858</v>
      </c>
      <c r="W44" t="s">
        <v>858</v>
      </c>
    </row>
    <row r="45" spans="1:23">
      <c r="B45" s="67" t="s">
        <v>4</v>
      </c>
      <c r="C45" t="s">
        <v>528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858</v>
      </c>
      <c r="T45" t="s">
        <v>858</v>
      </c>
      <c r="U45" t="s">
        <v>858</v>
      </c>
      <c r="V45" t="s">
        <v>858</v>
      </c>
      <c r="W45" t="s">
        <v>858</v>
      </c>
    </row>
    <row r="46" spans="1:23">
      <c r="B46" s="67" t="s">
        <v>4</v>
      </c>
      <c r="C46" t="s">
        <v>529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530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531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" priority="3"/>
  </conditionalFormatting>
  <conditionalFormatting sqref="C5:C9">
    <cfRule type="duplicateValues" dxfId="2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937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772</v>
      </c>
      <c r="C4" s="144" t="s">
        <v>5</v>
      </c>
      <c r="D4" s="145" t="s">
        <v>919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1" t="s">
        <v>744</v>
      </c>
      <c r="J4" s="386" t="s">
        <v>38</v>
      </c>
    </row>
    <row r="5" spans="2:10">
      <c r="B5" s="387" t="s">
        <v>4</v>
      </c>
      <c r="C5" s="198" t="s">
        <v>926</v>
      </c>
      <c r="D5" s="132" t="s">
        <v>922</v>
      </c>
      <c r="E5" s="132"/>
      <c r="F5" s="132">
        <v>0</v>
      </c>
      <c r="G5" s="15" t="s">
        <v>931</v>
      </c>
      <c r="H5" s="15" t="s">
        <v>934</v>
      </c>
      <c r="I5" s="385" t="s">
        <v>474</v>
      </c>
      <c r="J5" s="388" t="s">
        <v>925</v>
      </c>
    </row>
    <row r="6" spans="2:10">
      <c r="B6" s="387" t="s">
        <v>4</v>
      </c>
      <c r="C6" s="198" t="s">
        <v>927</v>
      </c>
      <c r="D6" s="132" t="s">
        <v>923</v>
      </c>
      <c r="E6" s="132"/>
      <c r="F6" s="132">
        <v>1</v>
      </c>
      <c r="G6" s="15" t="s">
        <v>932</v>
      </c>
      <c r="H6" s="15" t="s">
        <v>935</v>
      </c>
      <c r="I6" s="385" t="s">
        <v>483</v>
      </c>
      <c r="J6" s="388" t="s">
        <v>929</v>
      </c>
    </row>
    <row r="7" spans="2:10">
      <c r="B7" s="389" t="s">
        <v>4</v>
      </c>
      <c r="C7" s="200" t="s">
        <v>928</v>
      </c>
      <c r="D7" s="138" t="s">
        <v>924</v>
      </c>
      <c r="E7" s="138"/>
      <c r="F7" s="138">
        <v>2</v>
      </c>
      <c r="G7" s="380" t="s">
        <v>933</v>
      </c>
      <c r="H7" s="380" t="s">
        <v>936</v>
      </c>
      <c r="I7" s="385" t="s">
        <v>481</v>
      </c>
      <c r="J7" s="390" t="s">
        <v>930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abSelected="1" topLeftCell="A61" zoomScaleNormal="100" workbookViewId="0">
      <pane xSplit="3" topLeftCell="K1" activePane="topRight" state="frozen"/>
      <selection activeCell="A16" sqref="A16"/>
      <selection pane="topRight" activeCell="M85" sqref="M85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30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44.42578125" style="67" customWidth="1"/>
    <col min="29" max="29" width="114" style="67" customWidth="1"/>
    <col min="30" max="30" width="45.7109375" style="67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465</v>
      </c>
      <c r="C3" s="195"/>
      <c r="D3" s="195"/>
      <c r="E3" s="195"/>
      <c r="F3" s="412"/>
      <c r="G3" s="412"/>
      <c r="H3" s="195"/>
      <c r="I3" s="172"/>
      <c r="J3" s="171"/>
    </row>
    <row r="4" spans="2:24" ht="134.25">
      <c r="B4" s="143" t="s">
        <v>415</v>
      </c>
      <c r="C4" s="144" t="s">
        <v>5</v>
      </c>
    </row>
    <row r="5" spans="2:24">
      <c r="B5" s="136" t="s">
        <v>4</v>
      </c>
      <c r="C5" s="13" t="s">
        <v>417</v>
      </c>
    </row>
    <row r="6" spans="2:24">
      <c r="B6" s="136" t="s">
        <v>4</v>
      </c>
      <c r="C6" s="13" t="s">
        <v>421</v>
      </c>
    </row>
    <row r="7" spans="2:24">
      <c r="B7" s="224" t="s">
        <v>4</v>
      </c>
      <c r="C7" s="13" t="s">
        <v>634</v>
      </c>
    </row>
    <row r="8" spans="2:24">
      <c r="B8" s="136" t="s">
        <v>4</v>
      </c>
      <c r="C8" s="13" t="s">
        <v>416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418</v>
      </c>
    </row>
    <row r="11" spans="2:24">
      <c r="B11" s="136" t="s">
        <v>4</v>
      </c>
      <c r="C11" s="193" t="s">
        <v>419</v>
      </c>
    </row>
    <row r="12" spans="2:24">
      <c r="B12" s="136" t="s">
        <v>4</v>
      </c>
      <c r="C12" s="13" t="s">
        <v>420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422</v>
      </c>
    </row>
    <row r="16" spans="2:24" ht="15.75" thickBot="1"/>
    <row r="17" spans="1:31" ht="23.25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758</v>
      </c>
      <c r="D18" s="172"/>
      <c r="E18" s="196"/>
      <c r="F18" s="412"/>
      <c r="G18" s="412"/>
      <c r="H18" s="196"/>
      <c r="I18" s="172"/>
      <c r="J18" s="196"/>
      <c r="O18" s="5" t="s">
        <v>435</v>
      </c>
      <c r="R18" s="5" t="s">
        <v>436</v>
      </c>
      <c r="X18" s="172" t="s">
        <v>503</v>
      </c>
      <c r="Y18" s="172"/>
      <c r="Z18" s="172"/>
      <c r="AA18" s="172"/>
    </row>
    <row r="19" spans="1:31" ht="126">
      <c r="B19" s="326" t="s">
        <v>412</v>
      </c>
      <c r="C19" s="318" t="s">
        <v>5</v>
      </c>
      <c r="D19" s="319" t="s">
        <v>423</v>
      </c>
      <c r="E19" s="308" t="s">
        <v>424</v>
      </c>
      <c r="F19" s="309" t="s">
        <v>425</v>
      </c>
      <c r="G19" s="309" t="s">
        <v>426</v>
      </c>
      <c r="H19" s="309" t="s">
        <v>427</v>
      </c>
      <c r="I19" s="309" t="s">
        <v>428</v>
      </c>
      <c r="J19" s="309" t="s">
        <v>429</v>
      </c>
      <c r="K19" s="309" t="s">
        <v>430</v>
      </c>
      <c r="L19" s="309" t="s">
        <v>431</v>
      </c>
      <c r="M19" s="310" t="s">
        <v>432</v>
      </c>
      <c r="N19" s="310" t="s">
        <v>433</v>
      </c>
      <c r="O19" s="310" t="s">
        <v>434</v>
      </c>
      <c r="P19" s="310" t="s">
        <v>723</v>
      </c>
      <c r="Q19" s="310" t="s">
        <v>724</v>
      </c>
      <c r="R19" s="310" t="s">
        <v>637</v>
      </c>
      <c r="S19" s="310" t="s">
        <v>638</v>
      </c>
      <c r="T19" s="310" t="s">
        <v>639</v>
      </c>
      <c r="U19" s="310" t="s">
        <v>640</v>
      </c>
      <c r="V19" s="310" t="s">
        <v>559</v>
      </c>
      <c r="W19" s="311" t="s">
        <v>438</v>
      </c>
      <c r="X19" s="311" t="s">
        <v>437</v>
      </c>
      <c r="Y19" s="311" t="s">
        <v>439</v>
      </c>
      <c r="Z19" s="312" t="s">
        <v>825</v>
      </c>
      <c r="AA19" s="297" t="s">
        <v>38</v>
      </c>
      <c r="AB19" s="298" t="s">
        <v>499</v>
      </c>
      <c r="AC19" s="299" t="s">
        <v>500</v>
      </c>
      <c r="AD19" s="299" t="s">
        <v>501</v>
      </c>
      <c r="AE19" s="300" t="s">
        <v>824</v>
      </c>
    </row>
    <row r="20" spans="1:31">
      <c r="B20" s="329" t="s">
        <v>4</v>
      </c>
      <c r="C20" s="324" t="s">
        <v>765</v>
      </c>
      <c r="D20" s="325" t="s">
        <v>418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5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707</v>
      </c>
      <c r="AB20" s="417" t="s">
        <v>988</v>
      </c>
      <c r="AC20" s="425" t="s">
        <v>1009</v>
      </c>
      <c r="AD20" s="417" t="s">
        <v>1022</v>
      </c>
      <c r="AE20" s="307"/>
    </row>
    <row r="21" spans="1:31">
      <c r="B21" s="329" t="s">
        <v>4</v>
      </c>
      <c r="C21" s="324" t="s">
        <v>751</v>
      </c>
      <c r="D21" s="325" t="s">
        <v>418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5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801</v>
      </c>
      <c r="AB21" s="417" t="s">
        <v>989</v>
      </c>
      <c r="AC21" s="425" t="s">
        <v>1010</v>
      </c>
      <c r="AD21" s="417" t="s">
        <v>1023</v>
      </c>
      <c r="AE21" s="307"/>
    </row>
    <row r="22" spans="1:31">
      <c r="B22" s="327" t="s">
        <v>4</v>
      </c>
      <c r="C22" s="320" t="s">
        <v>754</v>
      </c>
      <c r="D22" s="321" t="s">
        <v>417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6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788</v>
      </c>
      <c r="AB22" s="415" t="s">
        <v>967</v>
      </c>
      <c r="AC22" s="426" t="s">
        <v>997</v>
      </c>
      <c r="AD22" s="415"/>
      <c r="AE22" s="302"/>
    </row>
    <row r="23" spans="1:31">
      <c r="B23" s="327" t="s">
        <v>4</v>
      </c>
      <c r="C23" s="320" t="s">
        <v>755</v>
      </c>
      <c r="D23" s="321" t="s">
        <v>417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6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789</v>
      </c>
      <c r="AB23" s="415" t="s">
        <v>966</v>
      </c>
      <c r="AC23" s="426" t="s">
        <v>996</v>
      </c>
      <c r="AD23" s="415" t="s">
        <v>1020</v>
      </c>
      <c r="AE23" s="302"/>
    </row>
    <row r="24" spans="1:31">
      <c r="B24" s="327" t="s">
        <v>4</v>
      </c>
      <c r="C24" s="320" t="s">
        <v>834</v>
      </c>
      <c r="D24" s="321" t="s">
        <v>417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6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826</v>
      </c>
      <c r="AB24" s="415" t="s">
        <v>968</v>
      </c>
      <c r="AC24" s="426"/>
      <c r="AD24" s="415"/>
      <c r="AE24" s="302"/>
    </row>
    <row r="25" spans="1:31">
      <c r="B25" s="327" t="s">
        <v>4</v>
      </c>
      <c r="C25" s="320" t="s">
        <v>835</v>
      </c>
      <c r="D25" s="321" t="s">
        <v>417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6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827</v>
      </c>
      <c r="AB25" s="415" t="s">
        <v>982</v>
      </c>
      <c r="AC25" s="426" t="s">
        <v>1011</v>
      </c>
      <c r="AD25" s="415"/>
      <c r="AE25" s="302"/>
    </row>
    <row r="26" spans="1:31">
      <c r="B26" s="327" t="s">
        <v>4</v>
      </c>
      <c r="C26" s="320" t="s">
        <v>836</v>
      </c>
      <c r="D26" s="321" t="s">
        <v>417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6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828</v>
      </c>
      <c r="AB26" s="415" t="s">
        <v>981</v>
      </c>
      <c r="AC26" s="426" t="s">
        <v>1012</v>
      </c>
      <c r="AD26" s="415"/>
      <c r="AE26" s="302"/>
    </row>
    <row r="27" spans="1:31" s="27" customFormat="1">
      <c r="B27" s="327" t="s">
        <v>4</v>
      </c>
      <c r="C27" s="320" t="s">
        <v>837</v>
      </c>
      <c r="D27" s="321" t="s">
        <v>417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6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829</v>
      </c>
      <c r="AB27" s="415" t="s">
        <v>983</v>
      </c>
      <c r="AC27" s="426" t="s">
        <v>1013</v>
      </c>
      <c r="AD27" s="415"/>
      <c r="AE27" s="302"/>
    </row>
    <row r="28" spans="1:31">
      <c r="B28" s="327" t="s">
        <v>4</v>
      </c>
      <c r="C28" s="320" t="s">
        <v>463</v>
      </c>
      <c r="D28" s="321" t="s">
        <v>417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0">
        <f>entityDefinitions[[#This Row],['[edibleFromTier']]]</f>
        <v>1</v>
      </c>
      <c r="R28" s="20" t="b">
        <v>1</v>
      </c>
      <c r="S28" s="330">
        <f>entityDefinitions[[#This Row],['[edibleFromTier']]]</f>
        <v>1</v>
      </c>
      <c r="T28" s="20" t="b">
        <v>0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703</v>
      </c>
      <c r="AB28" s="415" t="s">
        <v>969</v>
      </c>
      <c r="AC28" s="426" t="s">
        <v>1014</v>
      </c>
      <c r="AD28" s="415"/>
      <c r="AE28" s="302"/>
    </row>
    <row r="29" spans="1:31">
      <c r="A29" s="247"/>
      <c r="B29" s="328" t="s">
        <v>4</v>
      </c>
      <c r="C29" s="322" t="s">
        <v>339</v>
      </c>
      <c r="D29" s="323" t="s">
        <v>417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7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798</v>
      </c>
      <c r="AB29" s="416" t="s">
        <v>970</v>
      </c>
      <c r="AC29" s="426" t="s">
        <v>998</v>
      </c>
      <c r="AD29" s="415"/>
      <c r="AE29" s="305"/>
    </row>
    <row r="30" spans="1:31">
      <c r="A30" s="247"/>
      <c r="B30" s="327" t="s">
        <v>4</v>
      </c>
      <c r="C30" s="320" t="s">
        <v>761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6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464</v>
      </c>
      <c r="AB30" s="415" t="s">
        <v>971</v>
      </c>
      <c r="AC30" s="426" t="s">
        <v>1000</v>
      </c>
      <c r="AD30" s="415" t="s">
        <v>1021</v>
      </c>
      <c r="AE30" s="302"/>
    </row>
    <row r="31" spans="1:31">
      <c r="A31" s="247"/>
      <c r="B31" s="327" t="s">
        <v>4</v>
      </c>
      <c r="C31" s="320" t="s">
        <v>757</v>
      </c>
      <c r="D31" s="321" t="s">
        <v>417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6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831</v>
      </c>
      <c r="AB31" s="415" t="s">
        <v>980</v>
      </c>
      <c r="AC31" s="426" t="s">
        <v>1001</v>
      </c>
      <c r="AD31" s="415"/>
      <c r="AE31" s="302"/>
    </row>
    <row r="32" spans="1:31">
      <c r="B32" s="327" t="s">
        <v>4</v>
      </c>
      <c r="C32" s="320" t="s">
        <v>785</v>
      </c>
      <c r="D32" s="321" t="s">
        <v>417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6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832</v>
      </c>
      <c r="AB32" s="415" t="s">
        <v>980</v>
      </c>
      <c r="AC32" s="426" t="s">
        <v>1001</v>
      </c>
      <c r="AD32" s="415"/>
      <c r="AE32" s="302"/>
    </row>
    <row r="33" spans="2:31">
      <c r="B33" s="327" t="s">
        <v>4</v>
      </c>
      <c r="C33" s="320" t="s">
        <v>786</v>
      </c>
      <c r="D33" s="321" t="s">
        <v>417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6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833</v>
      </c>
      <c r="AB33" s="415" t="s">
        <v>980</v>
      </c>
      <c r="AC33" s="426" t="s">
        <v>1001</v>
      </c>
      <c r="AD33" s="415"/>
      <c r="AE33" s="302"/>
    </row>
    <row r="34" spans="2:31">
      <c r="B34" s="329" t="s">
        <v>4</v>
      </c>
      <c r="C34" s="324" t="s">
        <v>760</v>
      </c>
      <c r="D34" s="325" t="s">
        <v>634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5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705</v>
      </c>
      <c r="AB34" s="417" t="s">
        <v>972</v>
      </c>
      <c r="AC34" s="425" t="s">
        <v>1002</v>
      </c>
      <c r="AD34" s="417"/>
      <c r="AE34" s="307"/>
    </row>
    <row r="35" spans="2:31">
      <c r="B35" s="327" t="s">
        <v>4</v>
      </c>
      <c r="C35" s="320" t="s">
        <v>514</v>
      </c>
      <c r="D35" s="321" t="s">
        <v>417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6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830</v>
      </c>
      <c r="AB35" s="415" t="s">
        <v>973</v>
      </c>
      <c r="AC35" s="426" t="s">
        <v>1003</v>
      </c>
      <c r="AD35" s="415" t="s">
        <v>1026</v>
      </c>
      <c r="AE35" s="302"/>
    </row>
    <row r="36" spans="2:31">
      <c r="B36" s="329" t="s">
        <v>4</v>
      </c>
      <c r="C36" s="324" t="s">
        <v>756</v>
      </c>
      <c r="D36" s="325" t="s">
        <v>634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5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706</v>
      </c>
      <c r="AB36" s="417" t="s">
        <v>974</v>
      </c>
      <c r="AC36" s="425"/>
      <c r="AD36" s="417"/>
      <c r="AE36" s="307"/>
    </row>
    <row r="37" spans="2:31">
      <c r="B37" s="327" t="s">
        <v>4</v>
      </c>
      <c r="C37" s="320" t="s">
        <v>441</v>
      </c>
      <c r="D37" s="321" t="s">
        <v>417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6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3" t="s">
        <v>803</v>
      </c>
      <c r="AB37" s="415" t="s">
        <v>984</v>
      </c>
      <c r="AC37" s="426" t="s">
        <v>999</v>
      </c>
      <c r="AD37" s="415" t="s">
        <v>1021</v>
      </c>
      <c r="AE37" s="302"/>
    </row>
    <row r="38" spans="2:31">
      <c r="B38" s="327" t="s">
        <v>4</v>
      </c>
      <c r="C38" s="320" t="s">
        <v>443</v>
      </c>
      <c r="D38" s="321" t="s">
        <v>417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6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0">
        <f>entityDefinitions[[#This Row],['[edibleFromTier']]]</f>
        <v>1</v>
      </c>
      <c r="R38" s="20" t="b">
        <v>1</v>
      </c>
      <c r="S38" s="330">
        <f>entityDefinitions[[#This Row],['[edibleFromTier']]]</f>
        <v>1</v>
      </c>
      <c r="T38" s="20" t="b">
        <v>0</v>
      </c>
      <c r="U38" s="330">
        <v>0</v>
      </c>
      <c r="V38" s="20">
        <v>100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702</v>
      </c>
      <c r="AB38" s="415" t="s">
        <v>975</v>
      </c>
      <c r="AC38" s="426" t="s">
        <v>1004</v>
      </c>
      <c r="AD38" s="415"/>
      <c r="AE38" s="302"/>
    </row>
    <row r="39" spans="2:31">
      <c r="B39" s="327" t="s">
        <v>4</v>
      </c>
      <c r="C39" s="320" t="s">
        <v>764</v>
      </c>
      <c r="D39" s="321" t="s">
        <v>419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6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796</v>
      </c>
      <c r="AB39" s="242" t="s">
        <v>1019</v>
      </c>
      <c r="AC39" s="427" t="s">
        <v>1019</v>
      </c>
      <c r="AD39" s="415" t="s">
        <v>1027</v>
      </c>
      <c r="AE39" s="302"/>
    </row>
    <row r="40" spans="2:31">
      <c r="B40" s="327" t="s">
        <v>4</v>
      </c>
      <c r="C40" s="320" t="s">
        <v>774</v>
      </c>
      <c r="D40" s="321" t="s">
        <v>419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6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797</v>
      </c>
      <c r="AB40" s="242" t="s">
        <v>1019</v>
      </c>
      <c r="AC40" s="427" t="s">
        <v>1019</v>
      </c>
      <c r="AD40" s="415" t="s">
        <v>1028</v>
      </c>
      <c r="AE40" s="302"/>
    </row>
    <row r="41" spans="2:31" s="27" customFormat="1">
      <c r="B41" s="327" t="s">
        <v>4</v>
      </c>
      <c r="C41" s="320" t="s">
        <v>340</v>
      </c>
      <c r="D41" s="321" t="s">
        <v>417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6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791</v>
      </c>
      <c r="AB41" s="415" t="s">
        <v>985</v>
      </c>
      <c r="AC41" s="426" t="s">
        <v>1005</v>
      </c>
      <c r="AD41" s="415"/>
      <c r="AE41" s="302"/>
    </row>
    <row r="42" spans="2:31" s="27" customFormat="1">
      <c r="B42" s="327" t="s">
        <v>4</v>
      </c>
      <c r="C42" s="320" t="s">
        <v>787</v>
      </c>
      <c r="D42" s="321" t="s">
        <v>417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6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790</v>
      </c>
      <c r="AB42" s="415" t="s">
        <v>986</v>
      </c>
      <c r="AC42" s="426" t="s">
        <v>1015</v>
      </c>
      <c r="AD42" s="415" t="s">
        <v>1029</v>
      </c>
      <c r="AE42" s="302"/>
    </row>
    <row r="43" spans="2:31" s="27" customFormat="1">
      <c r="B43" s="329" t="s">
        <v>4</v>
      </c>
      <c r="C43" s="324" t="s">
        <v>784</v>
      </c>
      <c r="D43" s="325" t="s">
        <v>418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5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799</v>
      </c>
      <c r="AB43" s="417" t="s">
        <v>991</v>
      </c>
      <c r="AC43" s="425" t="s">
        <v>1018</v>
      </c>
      <c r="AD43" s="417"/>
      <c r="AE43" s="307"/>
    </row>
    <row r="44" spans="2:31" s="27" customFormat="1">
      <c r="B44" s="327" t="s">
        <v>4</v>
      </c>
      <c r="C44" s="320" t="s">
        <v>341</v>
      </c>
      <c r="D44" s="321" t="s">
        <v>417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6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704</v>
      </c>
      <c r="AB44" s="415" t="s">
        <v>976</v>
      </c>
      <c r="AC44" s="426" t="s">
        <v>1017</v>
      </c>
      <c r="AD44" s="415"/>
      <c r="AE44" s="302"/>
    </row>
    <row r="45" spans="2:31">
      <c r="B45" s="329" t="s">
        <v>4</v>
      </c>
      <c r="C45" s="324" t="s">
        <v>762</v>
      </c>
      <c r="D45" s="325" t="s">
        <v>418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5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800</v>
      </c>
      <c r="AB45" s="417" t="s">
        <v>990</v>
      </c>
      <c r="AC45" s="425" t="s">
        <v>996</v>
      </c>
      <c r="AD45" s="417" t="s">
        <v>1025</v>
      </c>
      <c r="AE45" s="307"/>
    </row>
    <row r="46" spans="2:31" s="27" customFormat="1">
      <c r="B46" s="327" t="s">
        <v>4</v>
      </c>
      <c r="C46" s="320" t="s">
        <v>750</v>
      </c>
      <c r="D46" s="321" t="s">
        <v>417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6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792</v>
      </c>
      <c r="AB46" s="415" t="s">
        <v>995</v>
      </c>
      <c r="AC46" s="426" t="s">
        <v>1016</v>
      </c>
      <c r="AD46" s="415"/>
      <c r="AE46" s="302"/>
    </row>
    <row r="47" spans="2:31" s="27" customFormat="1">
      <c r="B47" s="327" t="s">
        <v>4</v>
      </c>
      <c r="C47" s="320" t="s">
        <v>753</v>
      </c>
      <c r="D47" s="321" t="s">
        <v>417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6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793</v>
      </c>
      <c r="AB47" s="415" t="s">
        <v>979</v>
      </c>
      <c r="AC47" s="426"/>
      <c r="AD47" s="415" t="s">
        <v>1031</v>
      </c>
      <c r="AE47" s="302"/>
    </row>
    <row r="48" spans="2:31" s="27" customFormat="1">
      <c r="B48" s="327" t="s">
        <v>4</v>
      </c>
      <c r="C48" s="320" t="s">
        <v>752</v>
      </c>
      <c r="D48" s="321" t="s">
        <v>417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6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794</v>
      </c>
      <c r="AB48" s="415" t="s">
        <v>978</v>
      </c>
      <c r="AC48" s="426"/>
      <c r="AD48" s="415" t="s">
        <v>1030</v>
      </c>
      <c r="AE48" s="302"/>
    </row>
    <row r="49" spans="1:31" s="27" customFormat="1">
      <c r="A49" s="248"/>
      <c r="B49" s="327" t="s">
        <v>4</v>
      </c>
      <c r="C49" s="320" t="s">
        <v>759</v>
      </c>
      <c r="D49" s="321" t="s">
        <v>417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6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802</v>
      </c>
      <c r="AB49" s="415" t="s">
        <v>977</v>
      </c>
      <c r="AC49" s="426"/>
      <c r="AD49" s="415"/>
      <c r="AE49" s="302"/>
    </row>
    <row r="50" spans="1:31" s="27" customFormat="1">
      <c r="B50" s="329" t="s">
        <v>4</v>
      </c>
      <c r="C50" s="324" t="s">
        <v>515</v>
      </c>
      <c r="D50" s="325" t="s">
        <v>418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5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708</v>
      </c>
      <c r="AB50" s="417" t="s">
        <v>992</v>
      </c>
      <c r="AC50" s="425" t="s">
        <v>1007</v>
      </c>
      <c r="AD50" s="417"/>
      <c r="AE50" s="307"/>
    </row>
    <row r="51" spans="1:31" s="27" customFormat="1">
      <c r="B51" s="329" t="s">
        <v>4</v>
      </c>
      <c r="C51" s="324" t="s">
        <v>516</v>
      </c>
      <c r="D51" s="325" t="s">
        <v>418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5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708</v>
      </c>
      <c r="AB51" s="417" t="s">
        <v>993</v>
      </c>
      <c r="AC51" s="425" t="s">
        <v>1006</v>
      </c>
      <c r="AD51" s="417"/>
      <c r="AE51" s="307"/>
    </row>
    <row r="52" spans="1:31" s="27" customFormat="1" ht="15.75" thickBot="1">
      <c r="B52" s="333" t="s">
        <v>4</v>
      </c>
      <c r="C52" s="334" t="s">
        <v>624</v>
      </c>
      <c r="D52" s="335" t="s">
        <v>418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8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709</v>
      </c>
      <c r="AB52" s="419" t="s">
        <v>994</v>
      </c>
      <c r="AC52" s="425" t="s">
        <v>1008</v>
      </c>
      <c r="AD52" s="419" t="s">
        <v>1024</v>
      </c>
      <c r="AE52" s="343"/>
    </row>
    <row r="53" spans="1:31">
      <c r="B53" s="327"/>
      <c r="C53" s="344"/>
      <c r="D53" s="321"/>
      <c r="E53" s="345">
        <v>48</v>
      </c>
      <c r="F53" s="133">
        <v>3</v>
      </c>
      <c r="G53" s="133"/>
      <c r="H53" s="133"/>
      <c r="I53" s="133"/>
      <c r="J53" s="133">
        <v>9</v>
      </c>
      <c r="K53" s="359">
        <v>0.53</v>
      </c>
      <c r="L53" s="133"/>
      <c r="M53" s="20"/>
      <c r="N53" s="183"/>
      <c r="O53" s="183"/>
      <c r="P53" s="346"/>
      <c r="Q53" s="347"/>
      <c r="R53" s="348"/>
      <c r="S53" s="349"/>
      <c r="T53" s="348"/>
      <c r="U53" s="349"/>
      <c r="V53" s="350"/>
      <c r="W53" s="351"/>
      <c r="X53" s="252"/>
      <c r="Y53" s="252"/>
      <c r="Z53" s="314"/>
      <c r="AA53" s="352"/>
      <c r="AB53" s="418"/>
      <c r="AC53" s="353"/>
      <c r="AD53" s="417"/>
      <c r="AE53" s="307"/>
    </row>
    <row r="54" spans="1:31" ht="15.75" thickBot="1"/>
    <row r="55" spans="1:31" ht="23.25">
      <c r="B55" s="12" t="s">
        <v>747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12"/>
      <c r="H56" s="412"/>
      <c r="I56" s="172" t="s">
        <v>436</v>
      </c>
      <c r="J56" s="172"/>
      <c r="K56" s="238"/>
      <c r="N56" s="5" t="s">
        <v>503</v>
      </c>
      <c r="AA56" s="172"/>
      <c r="AB56" s="172"/>
      <c r="AC56" s="172"/>
      <c r="AD56" s="172"/>
    </row>
    <row r="57" spans="1:31" ht="145.5">
      <c r="B57" s="143" t="s">
        <v>773</v>
      </c>
      <c r="C57" s="143" t="s">
        <v>5</v>
      </c>
      <c r="D57" s="143" t="s">
        <v>423</v>
      </c>
      <c r="E57" s="154" t="s">
        <v>723</v>
      </c>
      <c r="F57" s="154" t="s">
        <v>749</v>
      </c>
      <c r="G57" s="154" t="s">
        <v>650</v>
      </c>
      <c r="H57" s="154" t="s">
        <v>748</v>
      </c>
      <c r="I57" s="154" t="s">
        <v>437</v>
      </c>
      <c r="J57" s="154" t="s">
        <v>440</v>
      </c>
      <c r="K57" s="149" t="s">
        <v>38</v>
      </c>
      <c r="L57" s="149" t="s">
        <v>500</v>
      </c>
      <c r="M57" s="149" t="s">
        <v>502</v>
      </c>
      <c r="N57" s="154" t="s">
        <v>918</v>
      </c>
      <c r="O57" s="154" t="s">
        <v>917</v>
      </c>
    </row>
    <row r="58" spans="1:31" s="27" customFormat="1">
      <c r="B58" s="13" t="s">
        <v>4</v>
      </c>
      <c r="C58" s="13" t="s">
        <v>520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1032</v>
      </c>
      <c r="M58" s="242" t="s">
        <v>987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775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522</v>
      </c>
      <c r="L59" s="242" t="s">
        <v>1032</v>
      </c>
      <c r="M59" s="242" t="s">
        <v>987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776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522</v>
      </c>
      <c r="L60" s="242" t="s">
        <v>1032</v>
      </c>
      <c r="M60" s="242" t="s">
        <v>987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783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522</v>
      </c>
      <c r="L61" s="242" t="s">
        <v>1032</v>
      </c>
      <c r="M61" s="242" t="s">
        <v>987</v>
      </c>
      <c r="N61" s="245">
        <v>10</v>
      </c>
      <c r="O61" s="245">
        <v>10</v>
      </c>
    </row>
    <row r="62" spans="1:31">
      <c r="B62" s="13" t="s">
        <v>4</v>
      </c>
      <c r="C62" s="13" t="s">
        <v>781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1032</v>
      </c>
      <c r="M62" s="242" t="s">
        <v>987</v>
      </c>
      <c r="N62" s="245">
        <v>10</v>
      </c>
      <c r="O62" s="245">
        <v>10</v>
      </c>
    </row>
    <row r="63" spans="1:31">
      <c r="B63" s="198" t="s">
        <v>4</v>
      </c>
      <c r="C63" s="198" t="s">
        <v>456</v>
      </c>
      <c r="D63" s="198" t="s">
        <v>416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458</v>
      </c>
      <c r="L63" s="241" t="s">
        <v>1032</v>
      </c>
      <c r="M63" s="241" t="s">
        <v>987</v>
      </c>
      <c r="N63" s="255">
        <v>10</v>
      </c>
      <c r="O63" s="255">
        <v>10</v>
      </c>
    </row>
    <row r="64" spans="1:31">
      <c r="B64" s="198" t="s">
        <v>4</v>
      </c>
      <c r="C64" s="198" t="s">
        <v>766</v>
      </c>
      <c r="D64" s="198" t="s">
        <v>416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518</v>
      </c>
      <c r="L64" s="241" t="s">
        <v>1032</v>
      </c>
      <c r="M64" s="241" t="s">
        <v>987</v>
      </c>
      <c r="N64" s="255">
        <v>1</v>
      </c>
      <c r="O64" s="255">
        <v>1</v>
      </c>
    </row>
    <row r="65" spans="2:15">
      <c r="B65" s="198" t="s">
        <v>4</v>
      </c>
      <c r="C65" s="198" t="s">
        <v>763</v>
      </c>
      <c r="D65" s="198" t="s">
        <v>416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459</v>
      </c>
      <c r="L65" s="241" t="s">
        <v>1032</v>
      </c>
      <c r="M65" s="241" t="s">
        <v>987</v>
      </c>
      <c r="N65" s="255">
        <v>10</v>
      </c>
      <c r="O65" s="255">
        <v>10</v>
      </c>
    </row>
    <row r="66" spans="2:15">
      <c r="B66" s="198" t="s">
        <v>4</v>
      </c>
      <c r="C66" s="198" t="s">
        <v>457</v>
      </c>
      <c r="D66" s="198" t="s">
        <v>416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460</v>
      </c>
      <c r="L66" s="241" t="s">
        <v>1032</v>
      </c>
      <c r="M66" s="241" t="s">
        <v>987</v>
      </c>
      <c r="N66" s="255">
        <v>10</v>
      </c>
      <c r="O66" s="255">
        <v>10</v>
      </c>
    </row>
    <row r="67" spans="2:15">
      <c r="B67" s="198" t="s">
        <v>4</v>
      </c>
      <c r="C67" s="198" t="s">
        <v>517</v>
      </c>
      <c r="D67" s="198" t="s">
        <v>416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519</v>
      </c>
      <c r="L67" s="241" t="s">
        <v>1032</v>
      </c>
      <c r="M67" s="241" t="s">
        <v>987</v>
      </c>
      <c r="N67" s="255">
        <v>10</v>
      </c>
      <c r="O67" s="255">
        <v>10</v>
      </c>
    </row>
    <row r="68" spans="2:15">
      <c r="B68" s="198" t="s">
        <v>4</v>
      </c>
      <c r="C68" s="198" t="s">
        <v>777</v>
      </c>
      <c r="D68" s="198" t="s">
        <v>416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442</v>
      </c>
      <c r="L68" s="241" t="s">
        <v>1032</v>
      </c>
      <c r="M68" s="241" t="s">
        <v>987</v>
      </c>
      <c r="N68" s="255">
        <v>10</v>
      </c>
      <c r="O68" s="255">
        <v>10</v>
      </c>
    </row>
    <row r="69" spans="2:15">
      <c r="B69" s="198" t="s">
        <v>4</v>
      </c>
      <c r="C69" s="198" t="s">
        <v>778</v>
      </c>
      <c r="D69" s="198" t="s">
        <v>416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442</v>
      </c>
      <c r="L69" s="241" t="s">
        <v>1032</v>
      </c>
      <c r="M69" s="241" t="s">
        <v>987</v>
      </c>
      <c r="N69" s="255">
        <v>10</v>
      </c>
      <c r="O69" s="255">
        <v>10</v>
      </c>
    </row>
    <row r="70" spans="2:15">
      <c r="B70" s="198" t="s">
        <v>4</v>
      </c>
      <c r="C70" s="198" t="s">
        <v>767</v>
      </c>
      <c r="D70" s="198" t="s">
        <v>416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455</v>
      </c>
      <c r="L70" s="241" t="s">
        <v>1032</v>
      </c>
      <c r="M70" s="241" t="s">
        <v>987</v>
      </c>
      <c r="N70" s="255">
        <v>10</v>
      </c>
      <c r="O70" s="255">
        <v>10</v>
      </c>
    </row>
    <row r="71" spans="2:15">
      <c r="B71" s="198" t="s">
        <v>4</v>
      </c>
      <c r="C71" s="198" t="s">
        <v>454</v>
      </c>
      <c r="D71" s="198" t="s">
        <v>416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455</v>
      </c>
      <c r="L71" s="241" t="s">
        <v>1032</v>
      </c>
      <c r="M71" s="241" t="s">
        <v>987</v>
      </c>
      <c r="N71" s="255">
        <v>10</v>
      </c>
      <c r="O71" s="255">
        <v>10</v>
      </c>
    </row>
    <row r="72" spans="2:15">
      <c r="B72" s="198" t="s">
        <v>4</v>
      </c>
      <c r="C72" s="198" t="s">
        <v>768</v>
      </c>
      <c r="D72" s="198" t="s">
        <v>416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455</v>
      </c>
      <c r="L72" s="241" t="s">
        <v>1032</v>
      </c>
      <c r="M72" s="241" t="s">
        <v>987</v>
      </c>
      <c r="N72" s="255">
        <v>10</v>
      </c>
      <c r="O72" s="255">
        <v>10</v>
      </c>
    </row>
    <row r="73" spans="2:15">
      <c r="B73" s="198" t="s">
        <v>4</v>
      </c>
      <c r="C73" s="198" t="s">
        <v>769</v>
      </c>
      <c r="D73" s="198" t="s">
        <v>416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455</v>
      </c>
      <c r="L73" s="241" t="s">
        <v>1032</v>
      </c>
      <c r="M73" s="241" t="s">
        <v>987</v>
      </c>
      <c r="N73" s="255">
        <v>10</v>
      </c>
      <c r="O73" s="255">
        <v>10</v>
      </c>
    </row>
    <row r="74" spans="2:15">
      <c r="B74" s="198" t="s">
        <v>4</v>
      </c>
      <c r="C74" s="198" t="s">
        <v>770</v>
      </c>
      <c r="D74" s="198" t="s">
        <v>416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455</v>
      </c>
      <c r="L74" s="241" t="s">
        <v>1032</v>
      </c>
      <c r="M74" s="241" t="s">
        <v>987</v>
      </c>
      <c r="N74" s="255">
        <v>10</v>
      </c>
      <c r="O74" s="255">
        <v>10</v>
      </c>
    </row>
    <row r="75" spans="2:15">
      <c r="B75" s="198" t="s">
        <v>4</v>
      </c>
      <c r="C75" s="198" t="s">
        <v>771</v>
      </c>
      <c r="D75" s="198" t="s">
        <v>416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462</v>
      </c>
      <c r="L75" s="241" t="s">
        <v>1032</v>
      </c>
      <c r="M75" s="241" t="s">
        <v>987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779</v>
      </c>
      <c r="D76" s="198" t="s">
        <v>416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521</v>
      </c>
      <c r="L76" s="241" t="s">
        <v>1032</v>
      </c>
      <c r="M76" s="241" t="s">
        <v>987</v>
      </c>
      <c r="N76" s="255">
        <v>10</v>
      </c>
      <c r="O76" s="255">
        <v>10</v>
      </c>
    </row>
    <row r="77" spans="2:15">
      <c r="B77" s="198" t="s">
        <v>4</v>
      </c>
      <c r="C77" s="198" t="s">
        <v>780</v>
      </c>
      <c r="D77" s="198" t="s">
        <v>416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461</v>
      </c>
      <c r="L77" s="241" t="s">
        <v>1032</v>
      </c>
      <c r="M77" s="241" t="s">
        <v>987</v>
      </c>
      <c r="N77" s="255">
        <v>10</v>
      </c>
      <c r="O77" s="255">
        <v>10</v>
      </c>
    </row>
    <row r="78" spans="2:15">
      <c r="B78" s="13" t="s">
        <v>4</v>
      </c>
      <c r="C78" s="13" t="s">
        <v>782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415" t="s">
        <v>795</v>
      </c>
      <c r="L78" s="415" t="s">
        <v>1033</v>
      </c>
      <c r="M78" s="241" t="s">
        <v>987</v>
      </c>
      <c r="N78" s="245">
        <v>10</v>
      </c>
      <c r="O78" s="245">
        <v>10</v>
      </c>
    </row>
    <row r="79" spans="2:15">
      <c r="B79" s="198" t="s">
        <v>4</v>
      </c>
      <c r="C79" s="198" t="s">
        <v>445</v>
      </c>
      <c r="D79" s="198" t="s">
        <v>422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451</v>
      </c>
      <c r="L79" s="241" t="s">
        <v>1032</v>
      </c>
      <c r="M79" s="241" t="s">
        <v>987</v>
      </c>
      <c r="N79" s="255">
        <v>10</v>
      </c>
      <c r="O79" s="255">
        <v>10</v>
      </c>
    </row>
    <row r="80" spans="2:15">
      <c r="B80" s="198" t="s">
        <v>4</v>
      </c>
      <c r="C80" s="198" t="s">
        <v>446</v>
      </c>
      <c r="D80" s="198" t="s">
        <v>422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1032</v>
      </c>
      <c r="M80" s="241" t="s">
        <v>987</v>
      </c>
      <c r="N80" s="255">
        <v>10</v>
      </c>
      <c r="O80" s="255">
        <v>10</v>
      </c>
    </row>
    <row r="81" spans="2:15">
      <c r="B81" s="198" t="s">
        <v>4</v>
      </c>
      <c r="C81" s="198" t="s">
        <v>447</v>
      </c>
      <c r="D81" s="198" t="s">
        <v>422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1032</v>
      </c>
      <c r="M81" s="241" t="s">
        <v>987</v>
      </c>
      <c r="N81" s="255">
        <v>10</v>
      </c>
      <c r="O81" s="255">
        <v>10</v>
      </c>
    </row>
    <row r="82" spans="2:15">
      <c r="B82" s="198" t="s">
        <v>4</v>
      </c>
      <c r="C82" s="198" t="s">
        <v>448</v>
      </c>
      <c r="D82" s="198" t="s">
        <v>422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1032</v>
      </c>
      <c r="M82" s="241" t="s">
        <v>987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449</v>
      </c>
      <c r="D83" s="198" t="s">
        <v>422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1032</v>
      </c>
      <c r="M83" s="241" t="s">
        <v>987</v>
      </c>
      <c r="N83" s="255">
        <v>10</v>
      </c>
      <c r="O83" s="255">
        <v>10</v>
      </c>
    </row>
    <row r="84" spans="2:15">
      <c r="B84" s="198" t="s">
        <v>4</v>
      </c>
      <c r="C84" s="198" t="s">
        <v>450</v>
      </c>
      <c r="D84" s="198" t="s">
        <v>422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1032</v>
      </c>
      <c r="M84" s="241" t="s">
        <v>987</v>
      </c>
      <c r="N84" s="255">
        <v>10</v>
      </c>
      <c r="O84" s="255">
        <v>10</v>
      </c>
    </row>
    <row r="85" spans="2:15">
      <c r="B85" s="200" t="s">
        <v>4</v>
      </c>
      <c r="C85" s="200" t="s">
        <v>452</v>
      </c>
      <c r="D85" s="200" t="s">
        <v>422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453</v>
      </c>
      <c r="L85" s="428" t="s">
        <v>1034</v>
      </c>
      <c r="M85" s="417" t="s">
        <v>1035</v>
      </c>
      <c r="N85" s="255">
        <v>10</v>
      </c>
      <c r="O85" s="255">
        <v>10</v>
      </c>
    </row>
    <row r="86" spans="2:15">
      <c r="B86" s="420" t="s">
        <v>4</v>
      </c>
      <c r="C86" s="193" t="s">
        <v>896</v>
      </c>
      <c r="D86" s="193" t="s">
        <v>416</v>
      </c>
      <c r="E86" s="421" t="b">
        <v>1</v>
      </c>
      <c r="F86" s="422">
        <v>0</v>
      </c>
      <c r="G86" s="423">
        <v>1</v>
      </c>
      <c r="H86" s="423">
        <v>2</v>
      </c>
      <c r="I86" s="423">
        <v>0</v>
      </c>
      <c r="J86" s="423">
        <v>0</v>
      </c>
      <c r="K86" s="246" t="s">
        <v>897</v>
      </c>
      <c r="L86" s="246" t="s">
        <v>1032</v>
      </c>
      <c r="M86" s="241" t="s">
        <v>987</v>
      </c>
      <c r="N86" s="424">
        <v>10</v>
      </c>
      <c r="O86" s="424">
        <v>10</v>
      </c>
    </row>
    <row r="87" spans="2:15">
      <c r="B87" s="363"/>
      <c r="C87" s="363"/>
      <c r="D87" s="363"/>
      <c r="E87" s="364"/>
      <c r="F87" s="365"/>
      <c r="G87" s="365"/>
      <c r="H87" s="365"/>
      <c r="I87" s="365"/>
      <c r="J87" s="365"/>
      <c r="K87" s="366"/>
      <c r="L87" s="366"/>
      <c r="M87" s="366"/>
      <c r="N87" s="365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560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561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496</v>
      </c>
      <c r="I92" s="147" t="s">
        <v>566</v>
      </c>
    </row>
    <row r="93" spans="2:15">
      <c r="B93" s="244" t="s">
        <v>4</v>
      </c>
      <c r="C93" s="198" t="s">
        <v>562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>
      <c r="B94" s="244" t="s">
        <v>4</v>
      </c>
      <c r="C94" s="198" t="s">
        <v>563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>
      <c r="B95" s="244" t="s">
        <v>4</v>
      </c>
      <c r="C95" s="198" t="s">
        <v>564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>
      <c r="B96" s="244" t="s">
        <v>4</v>
      </c>
      <c r="C96" s="198" t="s">
        <v>565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>
      <c r="B97" s="244" t="s">
        <v>4</v>
      </c>
      <c r="C97" s="198" t="s">
        <v>620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AA20:AE53 K58:M87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251</v>
      </c>
      <c r="C3" s="10"/>
      <c r="D3" s="10"/>
      <c r="E3" s="10"/>
      <c r="F3" s="367"/>
      <c r="G3" s="10"/>
      <c r="H3" s="10"/>
      <c r="I3" s="67"/>
      <c r="L3" s="67"/>
      <c r="M3" s="67"/>
    </row>
    <row r="4" spans="2:16" ht="91.5">
      <c r="B4" s="143" t="s">
        <v>242</v>
      </c>
      <c r="C4" s="143" t="s">
        <v>5</v>
      </c>
      <c r="D4" s="368" t="s">
        <v>905</v>
      </c>
      <c r="E4" s="369" t="s">
        <v>906</v>
      </c>
      <c r="F4" s="148" t="s">
        <v>910</v>
      </c>
      <c r="G4" s="148" t="s">
        <v>248</v>
      </c>
      <c r="H4" s="148" t="s">
        <v>249</v>
      </c>
      <c r="I4" s="148" t="s">
        <v>250</v>
      </c>
      <c r="J4" s="148" t="s">
        <v>669</v>
      </c>
      <c r="K4" s="148" t="s">
        <v>677</v>
      </c>
      <c r="L4" s="371" t="s">
        <v>907</v>
      </c>
      <c r="M4" s="373" t="s">
        <v>908</v>
      </c>
      <c r="N4" s="374" t="s">
        <v>909</v>
      </c>
    </row>
    <row r="5" spans="2:16">
      <c r="B5" s="134" t="s">
        <v>4</v>
      </c>
      <c r="C5" s="159" t="s">
        <v>244</v>
      </c>
      <c r="D5" s="251">
        <v>0</v>
      </c>
      <c r="E5" s="370">
        <v>0</v>
      </c>
      <c r="F5" s="15" t="s">
        <v>911</v>
      </c>
      <c r="G5" s="15" t="s">
        <v>694</v>
      </c>
      <c r="H5" s="15" t="s">
        <v>695</v>
      </c>
      <c r="I5" s="15" t="s">
        <v>960</v>
      </c>
      <c r="J5" s="15" t="s">
        <v>961</v>
      </c>
      <c r="K5" s="15" t="s">
        <v>690</v>
      </c>
      <c r="L5" s="372" t="b">
        <v>0</v>
      </c>
      <c r="M5" s="375" t="s">
        <v>696</v>
      </c>
      <c r="N5" s="376" t="s">
        <v>621</v>
      </c>
    </row>
    <row r="6" spans="2:16">
      <c r="B6" s="134" t="s">
        <v>4</v>
      </c>
      <c r="C6" s="159" t="s">
        <v>245</v>
      </c>
      <c r="D6" s="251">
        <v>1</v>
      </c>
      <c r="E6" s="370">
        <v>0</v>
      </c>
      <c r="F6" s="15" t="s">
        <v>912</v>
      </c>
      <c r="G6" s="15" t="s">
        <v>631</v>
      </c>
      <c r="H6" s="15" t="s">
        <v>632</v>
      </c>
      <c r="I6" s="15" t="s">
        <v>633</v>
      </c>
      <c r="J6" s="15" t="s">
        <v>633</v>
      </c>
      <c r="K6" s="15" t="s">
        <v>690</v>
      </c>
      <c r="L6" s="372" t="b">
        <v>0</v>
      </c>
      <c r="M6" s="375" t="s">
        <v>510</v>
      </c>
      <c r="N6" s="376" t="s">
        <v>247</v>
      </c>
    </row>
    <row r="7" spans="2:16">
      <c r="B7" s="134" t="s">
        <v>4</v>
      </c>
      <c r="C7" s="159" t="s">
        <v>625</v>
      </c>
      <c r="D7" s="251">
        <v>2</v>
      </c>
      <c r="E7" s="370">
        <v>0</v>
      </c>
      <c r="F7" s="15" t="s">
        <v>913</v>
      </c>
      <c r="G7" s="15" t="s">
        <v>691</v>
      </c>
      <c r="H7" s="15" t="s">
        <v>692</v>
      </c>
      <c r="I7" s="15" t="s">
        <v>693</v>
      </c>
      <c r="J7" s="15" t="s">
        <v>693</v>
      </c>
      <c r="K7" s="15" t="s">
        <v>690</v>
      </c>
      <c r="L7" s="372" t="b">
        <v>0</v>
      </c>
      <c r="M7" s="375" t="s">
        <v>642</v>
      </c>
      <c r="N7" s="376" t="s">
        <v>621</v>
      </c>
    </row>
    <row r="8" spans="2:16">
      <c r="B8" s="134" t="s">
        <v>4</v>
      </c>
      <c r="C8" s="159" t="s">
        <v>641</v>
      </c>
      <c r="D8" s="251">
        <v>3</v>
      </c>
      <c r="E8" s="370">
        <v>0</v>
      </c>
      <c r="F8" s="15" t="s">
        <v>914</v>
      </c>
      <c r="G8" s="15" t="s">
        <v>635</v>
      </c>
      <c r="H8" s="15" t="s">
        <v>647</v>
      </c>
      <c r="I8" s="15" t="s">
        <v>636</v>
      </c>
      <c r="J8" s="15" t="s">
        <v>636</v>
      </c>
      <c r="K8" s="15" t="s">
        <v>690</v>
      </c>
      <c r="L8" s="372" t="b">
        <v>0</v>
      </c>
      <c r="M8" s="375" t="s">
        <v>648</v>
      </c>
      <c r="N8" s="376" t="s">
        <v>621</v>
      </c>
      <c r="P8" s="67"/>
    </row>
    <row r="9" spans="2:16">
      <c r="B9" s="134" t="s">
        <v>4</v>
      </c>
      <c r="C9" s="159" t="s">
        <v>678</v>
      </c>
      <c r="D9" s="251">
        <v>4</v>
      </c>
      <c r="E9" s="370">
        <v>0</v>
      </c>
      <c r="F9" s="15" t="s">
        <v>915</v>
      </c>
      <c r="G9" s="181" t="s">
        <v>679</v>
      </c>
      <c r="H9" s="15" t="s">
        <v>680</v>
      </c>
      <c r="I9" s="15" t="s">
        <v>636</v>
      </c>
      <c r="J9" s="181" t="s">
        <v>636</v>
      </c>
      <c r="K9" s="181" t="s">
        <v>690</v>
      </c>
      <c r="L9" s="372" t="b">
        <v>0</v>
      </c>
      <c r="M9" s="375" t="s">
        <v>681</v>
      </c>
      <c r="N9" s="376" t="s">
        <v>621</v>
      </c>
    </row>
    <row r="10" spans="2:16" s="67" customFormat="1">
      <c r="B10" s="136" t="s">
        <v>4</v>
      </c>
      <c r="C10" s="136" t="s">
        <v>819</v>
      </c>
      <c r="D10" s="377">
        <v>5</v>
      </c>
      <c r="E10" s="378">
        <v>0</v>
      </c>
      <c r="F10" s="15" t="s">
        <v>916</v>
      </c>
      <c r="G10" s="379" t="s">
        <v>820</v>
      </c>
      <c r="H10" s="380" t="s">
        <v>821</v>
      </c>
      <c r="I10" s="380" t="s">
        <v>822</v>
      </c>
      <c r="J10" s="379" t="s">
        <v>822</v>
      </c>
      <c r="K10" s="379" t="s">
        <v>690</v>
      </c>
      <c r="L10" s="381" t="b">
        <v>0</v>
      </c>
      <c r="M10" s="382" t="s">
        <v>823</v>
      </c>
      <c r="N10" s="383" t="s">
        <v>823</v>
      </c>
    </row>
  </sheetData>
  <conditionalFormatting sqref="C5:C6">
    <cfRule type="duplicateValues" dxfId="23" priority="13"/>
  </conditionalFormatting>
  <conditionalFormatting sqref="C7">
    <cfRule type="duplicateValues" dxfId="22" priority="3"/>
  </conditionalFormatting>
  <conditionalFormatting sqref="C8:C9">
    <cfRule type="duplicateValues" dxfId="21" priority="2"/>
  </conditionalFormatting>
  <conditionalFormatting sqref="C10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0" sqref="F10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315</v>
      </c>
      <c r="E3" s="10" t="s">
        <v>366</v>
      </c>
      <c r="G3" s="10" t="s">
        <v>365</v>
      </c>
      <c r="J3" s="412" t="s">
        <v>364</v>
      </c>
      <c r="K3" s="412"/>
      <c r="M3" s="412"/>
      <c r="N3" s="412"/>
      <c r="O3" s="412"/>
      <c r="P3" s="412"/>
    </row>
    <row r="4" spans="2:16" ht="103.5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863</v>
      </c>
      <c r="D5" s="14">
        <v>0</v>
      </c>
      <c r="E5" s="14" t="s">
        <v>318</v>
      </c>
      <c r="F5" s="360">
        <v>8</v>
      </c>
      <c r="G5" s="245" t="s">
        <v>757</v>
      </c>
      <c r="H5" s="20" t="b">
        <v>1</v>
      </c>
      <c r="I5" s="221" t="s">
        <v>892</v>
      </c>
      <c r="J5" s="21" t="s">
        <v>344</v>
      </c>
      <c r="K5" s="135"/>
    </row>
    <row r="6" spans="2:16">
      <c r="B6" s="134" t="s">
        <v>4</v>
      </c>
      <c r="C6" s="159" t="s">
        <v>866</v>
      </c>
      <c r="D6" s="14">
        <v>0</v>
      </c>
      <c r="E6" s="14" t="s">
        <v>473</v>
      </c>
      <c r="F6" s="360">
        <v>30</v>
      </c>
      <c r="G6" s="245"/>
      <c r="H6" s="20" t="b">
        <v>1</v>
      </c>
      <c r="I6" s="221" t="s">
        <v>890</v>
      </c>
      <c r="J6" s="21" t="s">
        <v>346</v>
      </c>
      <c r="K6" s="135"/>
    </row>
    <row r="7" spans="2:16">
      <c r="B7" s="136" t="s">
        <v>4</v>
      </c>
      <c r="C7" s="159" t="s">
        <v>864</v>
      </c>
      <c r="D7" s="14">
        <v>0</v>
      </c>
      <c r="E7" s="14" t="s">
        <v>865</v>
      </c>
      <c r="F7" s="360">
        <v>1</v>
      </c>
      <c r="G7" s="245"/>
      <c r="H7" s="20" t="b">
        <v>1</v>
      </c>
      <c r="I7" s="221" t="s">
        <v>889</v>
      </c>
      <c r="J7" s="21" t="s">
        <v>345</v>
      </c>
      <c r="K7" s="135"/>
    </row>
    <row r="8" spans="2:16">
      <c r="B8" s="136" t="s">
        <v>4</v>
      </c>
      <c r="C8" s="159" t="s">
        <v>319</v>
      </c>
      <c r="D8" s="14">
        <v>0</v>
      </c>
      <c r="E8" s="14" t="s">
        <v>316</v>
      </c>
      <c r="F8" s="360">
        <v>2500</v>
      </c>
      <c r="G8" s="245"/>
      <c r="H8" s="20" t="b">
        <v>1</v>
      </c>
      <c r="I8" s="221" t="s">
        <v>682</v>
      </c>
      <c r="J8" s="21" t="s">
        <v>342</v>
      </c>
      <c r="K8" s="135"/>
    </row>
    <row r="9" spans="2:16">
      <c r="B9" s="136" t="s">
        <v>4</v>
      </c>
      <c r="C9" s="159" t="s">
        <v>867</v>
      </c>
      <c r="D9" s="14">
        <v>0</v>
      </c>
      <c r="E9" s="14" t="s">
        <v>868</v>
      </c>
      <c r="F9" s="360">
        <v>5</v>
      </c>
      <c r="G9" s="245" t="s">
        <v>869</v>
      </c>
      <c r="H9" s="20" t="b">
        <v>1</v>
      </c>
      <c r="I9" s="221" t="s">
        <v>685</v>
      </c>
      <c r="J9" s="21" t="s">
        <v>347</v>
      </c>
      <c r="K9" s="135" t="s">
        <v>608</v>
      </c>
    </row>
    <row r="10" spans="2:16">
      <c r="B10" s="136" t="s">
        <v>4</v>
      </c>
      <c r="C10" s="159" t="s">
        <v>862</v>
      </c>
      <c r="D10" s="14">
        <v>0</v>
      </c>
      <c r="E10" s="14" t="s">
        <v>317</v>
      </c>
      <c r="F10" s="360">
        <v>90</v>
      </c>
      <c r="G10" s="245"/>
      <c r="H10" s="20" t="b">
        <v>1</v>
      </c>
      <c r="I10" s="221" t="s">
        <v>684</v>
      </c>
      <c r="J10" s="21" t="s">
        <v>343</v>
      </c>
      <c r="K10" s="135"/>
    </row>
    <row r="11" spans="2:16">
      <c r="B11" s="136" t="s">
        <v>4</v>
      </c>
      <c r="C11" s="159" t="s">
        <v>871</v>
      </c>
      <c r="D11" s="14">
        <v>1</v>
      </c>
      <c r="E11" s="14" t="s">
        <v>317</v>
      </c>
      <c r="F11" s="360">
        <v>180</v>
      </c>
      <c r="G11" s="245"/>
      <c r="H11" s="20" t="b">
        <v>1</v>
      </c>
      <c r="I11" s="221" t="s">
        <v>684</v>
      </c>
      <c r="J11" s="21" t="s">
        <v>349</v>
      </c>
      <c r="K11" s="135"/>
    </row>
    <row r="12" spans="2:16">
      <c r="B12" s="136" t="s">
        <v>4</v>
      </c>
      <c r="C12" s="159" t="s">
        <v>322</v>
      </c>
      <c r="D12" s="14">
        <v>1</v>
      </c>
      <c r="E12" s="14" t="s">
        <v>473</v>
      </c>
      <c r="F12" s="245">
        <v>200</v>
      </c>
      <c r="G12" s="245"/>
      <c r="H12" s="20" t="b">
        <v>1</v>
      </c>
      <c r="I12" s="221" t="s">
        <v>890</v>
      </c>
      <c r="J12" s="21" t="s">
        <v>352</v>
      </c>
      <c r="K12" s="21"/>
    </row>
    <row r="13" spans="2:16">
      <c r="B13" s="136" t="s">
        <v>4</v>
      </c>
      <c r="C13" s="159" t="s">
        <v>321</v>
      </c>
      <c r="D13" s="14">
        <v>1</v>
      </c>
      <c r="E13" s="14" t="s">
        <v>865</v>
      </c>
      <c r="F13" s="245">
        <v>2</v>
      </c>
      <c r="G13" s="245"/>
      <c r="H13" s="20" t="b">
        <v>1</v>
      </c>
      <c r="I13" s="221" t="s">
        <v>889</v>
      </c>
      <c r="J13" s="21" t="s">
        <v>351</v>
      </c>
      <c r="K13" s="135"/>
    </row>
    <row r="14" spans="2:16">
      <c r="B14" s="136" t="s">
        <v>4</v>
      </c>
      <c r="C14" s="159" t="s">
        <v>320</v>
      </c>
      <c r="D14" s="14">
        <v>1</v>
      </c>
      <c r="E14" s="14" t="s">
        <v>318</v>
      </c>
      <c r="F14" s="360">
        <v>7</v>
      </c>
      <c r="G14" s="245" t="s">
        <v>765</v>
      </c>
      <c r="H14" s="20" t="b">
        <v>1</v>
      </c>
      <c r="I14" s="221" t="s">
        <v>891</v>
      </c>
      <c r="J14" s="21" t="s">
        <v>350</v>
      </c>
      <c r="K14" s="135"/>
    </row>
    <row r="15" spans="2:16">
      <c r="B15" s="136" t="s">
        <v>4</v>
      </c>
      <c r="C15" s="159" t="s">
        <v>323</v>
      </c>
      <c r="D15" s="14">
        <v>1</v>
      </c>
      <c r="E15" s="14" t="s">
        <v>868</v>
      </c>
      <c r="F15" s="360">
        <v>15</v>
      </c>
      <c r="G15" s="245" t="s">
        <v>443</v>
      </c>
      <c r="H15" s="20" t="b">
        <v>0</v>
      </c>
      <c r="I15" s="221" t="s">
        <v>894</v>
      </c>
      <c r="J15" s="21" t="s">
        <v>353</v>
      </c>
      <c r="K15" s="135"/>
    </row>
    <row r="16" spans="2:16">
      <c r="B16" s="136" t="s">
        <v>4</v>
      </c>
      <c r="C16" s="159" t="s">
        <v>870</v>
      </c>
      <c r="D16" s="139">
        <v>1</v>
      </c>
      <c r="E16" s="14" t="s">
        <v>316</v>
      </c>
      <c r="F16" s="361">
        <v>12000</v>
      </c>
      <c r="G16" s="362"/>
      <c r="H16" s="20" t="b">
        <v>1</v>
      </c>
      <c r="I16" s="221" t="s">
        <v>682</v>
      </c>
      <c r="J16" s="21" t="s">
        <v>348</v>
      </c>
      <c r="K16" s="142"/>
    </row>
    <row r="17" spans="2:11">
      <c r="B17" s="136" t="s">
        <v>4</v>
      </c>
      <c r="C17" s="159" t="s">
        <v>324</v>
      </c>
      <c r="D17" s="14">
        <v>2</v>
      </c>
      <c r="E17" s="14" t="s">
        <v>316</v>
      </c>
      <c r="F17" s="360">
        <v>25000</v>
      </c>
      <c r="G17" s="245"/>
      <c r="H17" s="20" t="b">
        <v>0</v>
      </c>
      <c r="I17" s="221" t="s">
        <v>682</v>
      </c>
      <c r="J17" s="21" t="s">
        <v>354</v>
      </c>
      <c r="K17" s="135"/>
    </row>
    <row r="18" spans="2:11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684</v>
      </c>
      <c r="J18" s="21" t="s">
        <v>355</v>
      </c>
      <c r="K18" s="135"/>
    </row>
    <row r="19" spans="2:11">
      <c r="B19" s="136" t="s">
        <v>4</v>
      </c>
      <c r="C19" s="159" t="s">
        <v>327</v>
      </c>
      <c r="D19" s="14">
        <v>2</v>
      </c>
      <c r="E19" s="14" t="s">
        <v>865</v>
      </c>
      <c r="F19" s="360">
        <v>3</v>
      </c>
      <c r="G19" s="245"/>
      <c r="H19" s="20" t="b">
        <v>1</v>
      </c>
      <c r="I19" s="221" t="s">
        <v>889</v>
      </c>
      <c r="J19" s="21" t="s">
        <v>357</v>
      </c>
      <c r="K19" s="135"/>
    </row>
    <row r="20" spans="2:11">
      <c r="B20" s="136" t="s">
        <v>4</v>
      </c>
      <c r="C20" s="159" t="s">
        <v>329</v>
      </c>
      <c r="D20" s="14">
        <v>2</v>
      </c>
      <c r="E20" s="14" t="s">
        <v>868</v>
      </c>
      <c r="F20" s="360">
        <v>8</v>
      </c>
      <c r="G20" s="245" t="s">
        <v>517</v>
      </c>
      <c r="H20" s="20" t="b">
        <v>1</v>
      </c>
      <c r="I20" s="221" t="s">
        <v>893</v>
      </c>
      <c r="J20" s="21" t="s">
        <v>359</v>
      </c>
      <c r="K20" s="135"/>
    </row>
    <row r="21" spans="2:11">
      <c r="B21" s="136" t="s">
        <v>4</v>
      </c>
      <c r="C21" s="159" t="s">
        <v>328</v>
      </c>
      <c r="D21" s="14">
        <v>2</v>
      </c>
      <c r="E21" s="14" t="s">
        <v>473</v>
      </c>
      <c r="F21" s="360">
        <v>5000</v>
      </c>
      <c r="G21" s="245"/>
      <c r="H21" s="20" t="b">
        <v>0</v>
      </c>
      <c r="I21" s="221" t="s">
        <v>890</v>
      </c>
      <c r="J21" s="21" t="s">
        <v>358</v>
      </c>
      <c r="K21" s="135"/>
    </row>
    <row r="22" spans="2:11">
      <c r="B22" s="136" t="s">
        <v>4</v>
      </c>
      <c r="C22" s="159" t="s">
        <v>326</v>
      </c>
      <c r="D22" s="14">
        <v>2</v>
      </c>
      <c r="E22" s="14" t="s">
        <v>318</v>
      </c>
      <c r="F22" s="360">
        <v>150</v>
      </c>
      <c r="G22" s="245" t="s">
        <v>834</v>
      </c>
      <c r="H22" s="20" t="b">
        <v>0</v>
      </c>
      <c r="I22" s="221" t="s">
        <v>683</v>
      </c>
      <c r="J22" s="21" t="s">
        <v>356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13" t="s">
        <v>367</v>
      </c>
      <c r="G28" s="413"/>
      <c r="H28" s="413"/>
      <c r="I28" s="173"/>
      <c r="J28" s="173"/>
    </row>
    <row r="29" spans="2:11" ht="123.75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>
      <c r="B30" s="156" t="s">
        <v>4</v>
      </c>
      <c r="C30" s="182" t="s">
        <v>609</v>
      </c>
      <c r="D30" s="221" t="s">
        <v>686</v>
      </c>
      <c r="E30" s="21"/>
      <c r="F30" s="21"/>
      <c r="G30" s="21"/>
      <c r="H30" s="188" t="s">
        <v>610</v>
      </c>
      <c r="I30" s="188"/>
      <c r="J30" s="188"/>
    </row>
    <row r="31" spans="2:11">
      <c r="B31" s="156" t="s">
        <v>4</v>
      </c>
      <c r="C31" s="182" t="s">
        <v>316</v>
      </c>
      <c r="D31" s="221" t="s">
        <v>687</v>
      </c>
      <c r="E31" s="21" t="s">
        <v>611</v>
      </c>
      <c r="F31" s="21" t="s">
        <v>615</v>
      </c>
      <c r="G31" s="21" t="s">
        <v>618</v>
      </c>
      <c r="H31" s="188" t="s">
        <v>331</v>
      </c>
      <c r="I31" s="188" t="s">
        <v>335</v>
      </c>
      <c r="J31" s="188" t="s">
        <v>337</v>
      </c>
    </row>
    <row r="32" spans="2:11">
      <c r="B32" s="156" t="s">
        <v>4</v>
      </c>
      <c r="C32" s="182" t="s">
        <v>317</v>
      </c>
      <c r="D32" s="221" t="s">
        <v>688</v>
      </c>
      <c r="E32" s="21" t="s">
        <v>613</v>
      </c>
      <c r="F32" s="21" t="s">
        <v>616</v>
      </c>
      <c r="G32" s="21" t="s">
        <v>619</v>
      </c>
      <c r="H32" s="188" t="s">
        <v>332</v>
      </c>
      <c r="I32" s="188" t="s">
        <v>335</v>
      </c>
      <c r="J32" s="188" t="s">
        <v>337</v>
      </c>
    </row>
    <row r="33" spans="2:11">
      <c r="B33" s="156" t="s">
        <v>4</v>
      </c>
      <c r="C33" s="182" t="s">
        <v>318</v>
      </c>
      <c r="D33" s="221" t="s">
        <v>689</v>
      </c>
      <c r="E33" s="21" t="s">
        <v>614</v>
      </c>
      <c r="F33" s="21" t="s">
        <v>617</v>
      </c>
      <c r="G33" s="21" t="s">
        <v>612</v>
      </c>
      <c r="H33" s="188" t="s">
        <v>333</v>
      </c>
      <c r="I33" s="188" t="s">
        <v>338</v>
      </c>
      <c r="J33" s="188" t="s">
        <v>337</v>
      </c>
    </row>
    <row r="34" spans="2:11">
      <c r="B34" s="156" t="s">
        <v>4</v>
      </c>
      <c r="C34" s="182" t="s">
        <v>473</v>
      </c>
      <c r="D34" s="221" t="s">
        <v>873</v>
      </c>
      <c r="E34" s="21" t="s">
        <v>877</v>
      </c>
      <c r="F34" s="21" t="s">
        <v>878</v>
      </c>
      <c r="G34" s="21" t="s">
        <v>879</v>
      </c>
      <c r="H34" s="188" t="s">
        <v>898</v>
      </c>
      <c r="I34" s="188"/>
      <c r="J34" s="188"/>
    </row>
    <row r="35" spans="2:11">
      <c r="B35" s="156" t="s">
        <v>4</v>
      </c>
      <c r="C35" s="182" t="s">
        <v>900</v>
      </c>
      <c r="D35" s="221" t="s">
        <v>899</v>
      </c>
      <c r="E35" s="21" t="s">
        <v>901</v>
      </c>
      <c r="F35" s="21" t="s">
        <v>902</v>
      </c>
      <c r="G35" s="21" t="s">
        <v>903</v>
      </c>
      <c r="H35" s="188" t="s">
        <v>904</v>
      </c>
      <c r="I35" s="188"/>
      <c r="J35" s="188"/>
    </row>
    <row r="36" spans="2:11">
      <c r="B36" s="156" t="s">
        <v>4</v>
      </c>
      <c r="C36" s="182" t="s">
        <v>872</v>
      </c>
      <c r="D36" s="221" t="s">
        <v>874</v>
      </c>
      <c r="E36" s="21" t="s">
        <v>880</v>
      </c>
      <c r="F36" s="21" t="s">
        <v>881</v>
      </c>
      <c r="G36" s="21" t="s">
        <v>882</v>
      </c>
      <c r="H36" s="188"/>
      <c r="I36" s="188"/>
      <c r="J36" s="188"/>
    </row>
    <row r="37" spans="2:11">
      <c r="B37" s="156" t="s">
        <v>4</v>
      </c>
      <c r="C37" s="182" t="s">
        <v>868</v>
      </c>
      <c r="D37" s="221" t="s">
        <v>875</v>
      </c>
      <c r="E37" s="21" t="s">
        <v>883</v>
      </c>
      <c r="F37" s="21" t="s">
        <v>884</v>
      </c>
      <c r="G37" s="21" t="s">
        <v>885</v>
      </c>
      <c r="H37" s="188"/>
      <c r="I37" s="188"/>
      <c r="J37" s="188"/>
    </row>
    <row r="38" spans="2:11">
      <c r="B38" s="156" t="s">
        <v>4</v>
      </c>
      <c r="C38" s="182" t="s">
        <v>865</v>
      </c>
      <c r="D38" s="221" t="s">
        <v>876</v>
      </c>
      <c r="E38" s="21" t="s">
        <v>886</v>
      </c>
      <c r="F38" s="21" t="s">
        <v>887</v>
      </c>
      <c r="G38" s="21" t="s">
        <v>888</v>
      </c>
      <c r="H38" s="188"/>
      <c r="I38" s="188"/>
      <c r="J38" s="188"/>
    </row>
    <row r="41" spans="2:11" ht="15.75" thickBot="1"/>
    <row r="42" spans="2:11" ht="23.25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376</v>
      </c>
      <c r="G43" s="414" t="s">
        <v>374</v>
      </c>
      <c r="H43" s="414"/>
      <c r="I43" s="173"/>
    </row>
    <row r="44" spans="2:11" ht="142.5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536</v>
      </c>
    </row>
    <row r="45" spans="2:11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533</v>
      </c>
      <c r="K45" s="132" t="s">
        <v>537</v>
      </c>
    </row>
    <row r="46" spans="2:11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534</v>
      </c>
      <c r="K46" s="132" t="s">
        <v>538</v>
      </c>
    </row>
    <row r="47" spans="2:11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535</v>
      </c>
      <c r="K47" s="138" t="s">
        <v>539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9" priority="6"/>
  </conditionalFormatting>
  <conditionalFormatting sqref="C45:D47">
    <cfRule type="duplicateValues" dxfId="18" priority="5"/>
  </conditionalFormatting>
  <conditionalFormatting sqref="C5:C22">
    <cfRule type="duplicateValues" dxfId="17" priority="12"/>
  </conditionalFormatting>
  <conditionalFormatting sqref="C30">
    <cfRule type="duplicateValues" dxfId="16" priority="4"/>
  </conditionalFormatting>
  <conditionalFormatting sqref="C34 C36:C37">
    <cfRule type="duplicateValues" dxfId="15" priority="3"/>
  </conditionalFormatting>
  <conditionalFormatting sqref="C38">
    <cfRule type="duplicateValues" dxfId="14" priority="2"/>
  </conditionalFormatting>
  <conditionalFormatting sqref="C35">
    <cfRule type="duplicateValues" dxfId="13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2016-12-19T17:39:23Z</dcterms:modified>
</cp:coreProperties>
</file>