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F14" i="33" l="1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<sst xmlns="http://schemas.openxmlformats.org/spreadsheetml/2006/main" count="3751" uniqueCount="1621">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</sst>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N13" workbookViewId="0">
      <selection activeCell="AZ20" sqref="AZ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A61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1586</v>
      </c>
      <c r="J4" s="278" t="s">
        <v>1587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1600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1598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1563</v>
      </c>
      <c r="L39" s="292" t="s">
        <v>1564</v>
      </c>
      <c r="M39" s="292" t="s">
        <v>1565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1566</v>
      </c>
      <c r="L42" s="286" t="s">
        <v>1567</v>
      </c>
      <c r="M42" s="286" t="s">
        <v>1568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1598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1598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1604</v>
      </c>
      <c r="L53" s="286" t="s">
        <v>1609</v>
      </c>
      <c r="M53" s="286" t="s">
        <v>1614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1605</v>
      </c>
      <c r="L54" s="286" t="s">
        <v>1610</v>
      </c>
      <c r="M54" s="286" t="s">
        <v>1615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1606</v>
      </c>
      <c r="L55" s="286" t="s">
        <v>1611</v>
      </c>
      <c r="M55" s="286" t="s">
        <v>1616</v>
      </c>
      <c r="N55" s="287" t="s">
        <v>1598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1608</v>
      </c>
      <c r="L56" s="286" t="s">
        <v>1612</v>
      </c>
      <c r="M56" s="286" t="s">
        <v>1617</v>
      </c>
      <c r="N56" s="287" t="s">
        <v>1619</v>
      </c>
      <c r="O56" s="282" t="s">
        <v>16</v>
      </c>
      <c r="P56" s="282" t="s">
        <v>16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1607</v>
      </c>
      <c r="L57" s="286" t="s">
        <v>1613</v>
      </c>
      <c r="M57" s="286" t="s">
        <v>1618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1619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1620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1544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8"/>
      <c r="C77" s="558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1545</v>
      </c>
      <c r="C78" s="277" t="s">
        <v>5</v>
      </c>
      <c r="D78" s="278" t="s">
        <v>186</v>
      </c>
      <c r="E78" s="279" t="s">
        <v>23</v>
      </c>
      <c r="F78" s="460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60" t="s">
        <v>1547</v>
      </c>
    </row>
    <row r="80" spans="2:15">
      <c r="B80" s="289" t="s">
        <v>4</v>
      </c>
      <c r="C80" s="559" t="s">
        <v>1276</v>
      </c>
      <c r="D80" s="291">
        <v>1</v>
      </c>
      <c r="E80" s="292" t="s">
        <v>1273</v>
      </c>
      <c r="F80" s="560" t="s">
        <v>1549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60" t="s">
        <v>1548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60" t="s">
        <v>1546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60" t="s">
        <v>1550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60" t="s">
        <v>1551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60" t="s">
        <v>1552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31" zoomScaleNormal="100" workbookViewId="0">
      <pane xSplit="2" topLeftCell="C1" activePane="topRight" state="frozen"/>
      <selection activeCell="A22" sqref="A22"/>
      <selection pane="topRight" activeCell="G64" sqref="G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1592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1573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1593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1575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1574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1576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1577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1578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1579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1580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1581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1582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1583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1584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1594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1597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1588</v>
      </c>
      <c r="J5" s="15" t="s">
        <v>1585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1595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1569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1590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1596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1589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1602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1591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1603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1598</v>
      </c>
      <c r="F47" s="474" t="s">
        <v>1598</v>
      </c>
      <c r="G47" s="475"/>
      <c r="H47" s="475"/>
      <c r="I47" s="607" t="s">
        <v>1601</v>
      </c>
      <c r="J47" s="607" t="s">
        <v>1601</v>
      </c>
      <c r="K47" s="494" t="s">
        <v>1599</v>
      </c>
      <c r="L47" s="495" t="s">
        <v>1599</v>
      </c>
      <c r="M47" s="496" t="s">
        <v>1599</v>
      </c>
    </row>
    <row r="48" spans="4:13" s="67" customFormat="1">
      <c r="D48" s="492" t="s">
        <v>4</v>
      </c>
      <c r="E48" s="473" t="s">
        <v>1619</v>
      </c>
      <c r="F48" s="474" t="s">
        <v>1619</v>
      </c>
      <c r="G48" s="475">
        <v>1</v>
      </c>
      <c r="H48" s="475">
        <v>1</v>
      </c>
      <c r="I48" s="493" t="str">
        <f>CONCATENATE("icon_",powerUpsDefinitions[[#This Row],['[sku']]])</f>
        <v>icon_trash_eater</v>
      </c>
      <c r="J48" s="493" t="s">
        <v>885</v>
      </c>
      <c r="K48" s="494" t="str">
        <f>CONCATENATE("TID_POWERUP_",UPPER(powerUpsDefinitions[[#This Row],['[sku']]]),"_NAME")</f>
        <v>TID_POWERUP_TRASH_EATER_NAME</v>
      </c>
      <c r="L48" s="495" t="str">
        <f>CONCATENATE("TID_POWERUP_",UPPER(powerUpsDefinitions[[#This Row],['[sku']]]),"_DESC")</f>
        <v>TID_POWERUP_TRASH_EATER_DESC</v>
      </c>
      <c r="M48" s="496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H9" sqref="H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1571</v>
      </c>
      <c r="G5" s="145" t="s">
        <v>1570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1572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1572</v>
      </c>
      <c r="H7" s="536">
        <v>50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53</v>
      </c>
      <c r="K7" s="536">
        <f>shopPacksDefinitions[[#This Row],['[amount']]]/shopPacksDefinitions[[#This Row],['[price']]]</f>
        <v>10.62124248496994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1572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1572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1572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1572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2017-09-12T16:23:29Z</dcterms:modified>
</cp:coreProperties>
</file>