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<sst xmlns="http://schemas.openxmlformats.org/spreadsheetml/2006/main" count="2568" uniqueCount="1065">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</sst>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8" headerRowBorderDxfId="317" tableBorderDxfId="316" totalsRowBorderDxfId="315">
  <autoFilter ref="B4:F5"/>
  <tableColumns count="5">
    <tableColumn id="1" name="{gameSettings}" dataDxfId="314"/>
    <tableColumn id="2" name="[sku]" dataDxfId="313"/>
    <tableColumn id="3" name="[timeToPCCoefA]" dataDxfId="312"/>
    <tableColumn id="4" name="[timeToPCCoefB]" dataDxfId="31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7" headerRowBorderDxfId="176" tableBorderDxfId="175" totalsRowBorderDxfId="174">
  <autoFilter ref="B4:C13"/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71" dataDxfId="169" headerRowBorderDxfId="170" tableBorderDxfId="168" totalsRowBorderDxfId="167">
  <autoFilter ref="B132:F159"/>
  <sortState ref="B133:F159">
    <sortCondition ref="C132:C159"/>
  </sortState>
  <tableColumns count="5">
    <tableColumn id="1" name="{burnRelation}" dataDxfId="166"/>
    <tableColumn id="2" name="[sku]" dataDxfId="165"/>
    <tableColumn id="3" name="[minTierFeedback]" dataDxfId="164"/>
    <tableColumn id="4" name="[minTierBurn]" dataDxfId="163"/>
    <tableColumn id="5" name="[minTierExplode]" dataDxfId="1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61" headerRowBorderDxfId="160" tableBorderDxfId="159" totalsRowBorderDxfId="158">
  <autoFilter ref="B4:M9"/>
  <tableColumns count="12">
    <tableColumn id="1" name="{levelDefinitions}" dataDxfId="157"/>
    <tableColumn id="9" name="[sku]" dataDxfId="156"/>
    <tableColumn id="3" name="[order]" dataDxfId="155"/>
    <tableColumn id="4" name="[dragonsToUnlock]" dataDxfId="154"/>
    <tableColumn id="5" name="[spawnersScene]" dataDxfId="153"/>
    <tableColumn id="2" name="[collisionScene]" dataDxfId="152"/>
    <tableColumn id="10" name="[artScene]" dataDxfId="151"/>
    <tableColumn id="6" name="[comingSoon]" dataDxfId="150"/>
    <tableColumn id="11" name="[tidName]" dataDxfId="149"/>
    <tableColumn id="12" name="[tidDesc]" dataDxfId="148"/>
    <tableColumn id="7" name="[activeScene]" dataDxfId="147"/>
    <tableColumn id="8" name="[soundScene]" dataDxfId="14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5" headerRowBorderDxfId="144" tableBorderDxfId="143" totalsRowBorderDxfId="142">
  <autoFilter ref="B4:K22"/>
  <sortState ref="B5:L24">
    <sortCondition ref="E4:E24"/>
  </sortState>
  <tableColumns count="10">
    <tableColumn id="1" name="{missionDefinitions}" dataDxfId="141"/>
    <tableColumn id="9" name="[sku]" dataDxfId="140"/>
    <tableColumn id="3" name="[difficulty]" dataDxfId="139"/>
    <tableColumn id="4" name="[typeSku]" dataDxfId="138"/>
    <tableColumn id="5" name="[targetValue]" dataDxfId="137"/>
    <tableColumn id="2" name="[parameters]" dataDxfId="136"/>
    <tableColumn id="10" name="[singleRun]" dataDxfId="135"/>
    <tableColumn id="6" name="[icon]" dataDxfId="134"/>
    <tableColumn id="11" name="[tidName]" dataDxfId="133"/>
    <tableColumn id="12" name="[tidDesc]" dataDxfId="132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31" tableBorderDxfId="130">
  <autoFilter ref="B29:J33"/>
  <tableColumns count="9">
    <tableColumn id="1" name="{missionTypeDefinitions}"/>
    <tableColumn id="2" name="[sku]" dataDxfId="129"/>
    <tableColumn id="8" name="[icon]" dataDxfId="128"/>
    <tableColumn id="3" name="[tidName]"/>
    <tableColumn id="4" name="[tidDescSingleRun]" dataDxfId="127"/>
    <tableColumn id="9" name="[tidDescMultiRun]" dataDxfId="126"/>
    <tableColumn id="5" name="value" dataDxfId="125"/>
    <tableColumn id="6" name="parameters" dataDxfId="124"/>
    <tableColumn id="7" name="single/multi-run?" dataDxfId="1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22" tableBorderDxfId="121">
  <autoFilter ref="B39:K42"/>
  <tableColumns count="10">
    <tableColumn id="1" name="{missionDifficultyDefinitions}"/>
    <tableColumn id="2" name="[sku]" dataDxfId="120"/>
    <tableColumn id="7" name="[index]" dataDxfId="119"/>
    <tableColumn id="3" name="[dragonsToUnlock]" dataDxfId="118"/>
    <tableColumn id="4" name="[cooldownMinutes]" dataDxfId="117"/>
    <tableColumn id="9" name="[maxRewardCoins]" dataDxfId="116"/>
    <tableColumn id="5" name="[removeMissionPCCoefA]" dataDxfId="115"/>
    <tableColumn id="6" name="[removeMissionPCCoefB]" dataDxfId="114"/>
    <tableColumn id="8" name="[tidName]" dataDxfId="113"/>
    <tableColumn id="10" name="[color]" dataDxfId="1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11" headerRowBorderDxfId="110" tableBorderDxfId="109" totalsRowBorderDxfId="108">
  <autoFilter ref="B4:J6"/>
  <tableColumns count="9">
    <tableColumn id="1" name="{eggDefinitions}" dataDxfId="107"/>
    <tableColumn id="6" name="[sku]" dataDxfId="106"/>
    <tableColumn id="9" name="[dragonSku]" dataDxfId="105"/>
    <tableColumn id="3" name="[shopOrder]" dataDxfId="104"/>
    <tableColumn id="4" name="[pricePC]" dataDxfId="103"/>
    <tableColumn id="5" name="[incubationMinutes]" dataDxfId="102"/>
    <tableColumn id="10" name="[prefabPath]" dataDxfId="101"/>
    <tableColumn id="7" name="[tidName]" dataDxfId="100">
      <calculatedColumnFormula>CONCATENATE("TID_",UPPER(eggDefinitions[[#This Row],['[sku']]]),"_NAME")</calculatedColumnFormula>
    </tableColumn>
    <tableColumn id="8" name="[tidDesc]" dataDxfId="9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98" headerRowBorderDxfId="97" tableBorderDxfId="96" totalsRowBorderDxfId="95">
  <autoFilter ref="B10:G16"/>
  <tableColumns count="6">
    <tableColumn id="1" name="{eggRewardDefinitions}" dataDxfId="94"/>
    <tableColumn id="2" name="[sku]"/>
    <tableColumn id="3" name="[type]" dataDxfId="93"/>
    <tableColumn id="4" name="[droprate]" dataDxfId="92"/>
    <tableColumn id="5" name="[tidName]" dataDxfId="91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90" headerRowBorderDxfId="89" tableBorderDxfId="88" totalsRowBorderDxfId="87">
  <autoFilter ref="B4:F9"/>
  <tableColumns count="5">
    <tableColumn id="1" name="{chestRewardDefinitions}" dataDxfId="86"/>
    <tableColumn id="2" name="[sku]" dataDxfId="85"/>
    <tableColumn id="6" name="[collectedChests]" dataDxfId="84"/>
    <tableColumn id="3" name="[type]" dataDxfId="83"/>
    <tableColumn id="4" name="[amount]" dataDxfId="8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81" dataDxfId="79" headerRowBorderDxfId="80" tableBorderDxfId="78">
  <autoFilter ref="B4:L49"/>
  <tableColumns count="11">
    <tableColumn id="1" name="{disguisesDefinitions}" dataDxfId="77"/>
    <tableColumn id="2" name="[sku]" dataDxfId="76"/>
    <tableColumn id="3" name="[dragonSku]" dataDxfId="75"/>
    <tableColumn id="4" name="[equipSet]" dataDxfId="74">
      <calculatedColumnFormula>CONCATENATE("equip_set_",C5)</calculatedColumnFormula>
    </tableColumn>
    <tableColumn id="5" name="[powerupSet]" dataDxfId="73"/>
    <tableColumn id="6" name="[shopOrder]" dataDxfId="72"/>
    <tableColumn id="7" name="[rarity]" dataDxfId="71"/>
    <tableColumn id="8" name="[value]" dataDxfId="70"/>
    <tableColumn id="10" name="[icon]" dataDxfId="69"/>
    <tableColumn id="11" name="[tidName]" dataDxfId="68">
      <calculatedColumnFormula>UPPER(CONCATENATE("TID_",C5,"_NAME"))</calculatedColumnFormula>
    </tableColumn>
    <tableColumn id="12" name="[tidDesc]" dataDxfId="67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0" headerRowBorderDxfId="309" tableBorderDxfId="308" totalsRowBorderDxfId="307">
  <autoFilter ref="B10:F11"/>
  <tableColumns count="5">
    <tableColumn id="1" name="{initialSettings}" dataDxfId="306"/>
    <tableColumn id="2" name="[sku]" dataDxfId="305"/>
    <tableColumn id="3" name="[softCurrency]" dataDxfId="304"/>
    <tableColumn id="4" name="[hardCurrency]" dataDxfId="303"/>
    <tableColumn id="6" name="[initialDragonSKU]" dataDxfId="30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66" dataDxfId="64" headerRowBorderDxfId="65" tableBorderDxfId="63">
  <autoFilter ref="B54:F71"/>
  <tableColumns count="5">
    <tableColumn id="1" name="{disguiseEquipDefinitions}" dataDxfId="62"/>
    <tableColumn id="2" name="[sku]" dataDxfId="61"/>
    <tableColumn id="3" name="[skin]" dataDxfId="60"/>
    <tableColumn id="4" name="[item1]" dataDxfId="59"/>
    <tableColumn id="5" name="[item2]" dataDxfId="5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57" dataDxfId="55" headerRowBorderDxfId="56" tableBorderDxfId="54" totalsRowBorderDxfId="53">
  <autoFilter ref="B75:F80"/>
  <tableColumns count="5">
    <tableColumn id="1" name="{disguisePowerUpsDefinitions}" dataDxfId="52"/>
    <tableColumn id="2" name="[sku]" dataDxfId="51"/>
    <tableColumn id="3" name="[powerup1]" dataDxfId="50"/>
    <tableColumn id="4" name="[powerup2]" dataDxfId="49"/>
    <tableColumn id="5" name="[powerup3]" dataDxfId="4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47" tableBorderDxfId="46" totalsRowBorderDxfId="45">
  <autoFilter ref="B3:J12"/>
  <tableColumns count="9">
    <tableColumn id="1" name="{powerUpsDefinitions}" dataDxfId="44"/>
    <tableColumn id="2" name="[sku]" dataDxfId="43"/>
    <tableColumn id="3" name="[type]" dataDxfId="42"/>
    <tableColumn id="4" name="[param1]" dataDxfId="41"/>
    <tableColumn id="5" name="[param2]" dataDxfId="40"/>
    <tableColumn id="6" name="[icon]" dataDxfId="39"/>
    <tableColumn id="7" name="[tidName]" dataDxfId="38"/>
    <tableColumn id="8" name="[tidDesc]" dataDxfId="37"/>
    <tableColumn id="9" name="[tidDescShort]" dataDxfId="3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35" headerRowBorderDxfId="34" tableBorderDxfId="33" totalsRowBorderDxfId="32">
  <autoFilter ref="B4:H21"/>
  <tableColumns count="7">
    <tableColumn id="1" name="{scoreMultiplierDefinitions}" dataDxfId="31"/>
    <tableColumn id="2" name="[sku]" dataDxfId="30"/>
    <tableColumn id="6" name="[order]" dataDxfId="29"/>
    <tableColumn id="3" name="[multiplier]" dataDxfId="28"/>
    <tableColumn id="4" name="[requiredKillStreak]" dataDxfId="27"/>
    <tableColumn id="5" name="[duration]" dataDxfId="26"/>
    <tableColumn id="7" name="[tidMessage]" dataDxfId="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24" headerRowBorderDxfId="23" tableBorderDxfId="22" totalsRowBorderDxfId="21">
  <autoFilter ref="B28:F38"/>
  <tableColumns count="5">
    <tableColumn id="1" name="{survivalBonusDefinitions}" dataDxfId="20"/>
    <tableColumn id="2" name="[sku]" dataDxfId="19"/>
    <tableColumn id="6" name="[tier]" dataDxfId="18"/>
    <tableColumn id="3" name="[minutes]" dataDxfId="17"/>
    <tableColumn id="4" name="[coins]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1" headerRowBorderDxfId="300" tableBorderDxfId="299" totalsRowBorderDxfId="298">
  <autoFilter ref="B4:J14"/>
  <tableColumns count="9">
    <tableColumn id="1" name="{localizationDefinitions}" dataDxfId="297"/>
    <tableColumn id="8" name="[sku]" dataDxfId="296"/>
    <tableColumn id="3" name="[order]" dataDxfId="295"/>
    <tableColumn id="4" name="[isoCode]" dataDxfId="294"/>
    <tableColumn id="11" name="[android]" dataDxfId="293"/>
    <tableColumn id="12" name="[iOS]" dataDxfId="292"/>
    <tableColumn id="5" name="[txtFilename]" dataDxfId="291"/>
    <tableColumn id="2" name="[icon]" dataDxfId="290"/>
    <tableColumn id="9" name="[tidName]" dataDxfId="28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8" headerRowBorderDxfId="287" tableBorderDxfId="286" totalsRowBorderDxfId="285">
  <autoFilter ref="B15:AO25"/>
  <tableColumns count="40">
    <tableColumn id="1" name="{dragonDefinitions}" dataDxfId="284"/>
    <tableColumn id="2" name="[sku]"/>
    <tableColumn id="9" name="[tier]"/>
    <tableColumn id="3" name="[order]" dataDxfId="283"/>
    <tableColumn id="40" name="[previousDragonSku]" dataDxfId="282"/>
    <tableColumn id="4" name="[unlockPriceCoins]" dataDxfId="281"/>
    <tableColumn id="5" name="[unlockPricePC]" dataDxfId="280"/>
    <tableColumn id="12" name="[numLevels]" dataDxfId="279"/>
    <tableColumn id="13" name="[xpCoefA]" dataDxfId="278"/>
    <tableColumn id="15" name="[xpCoefB]" dataDxfId="277"/>
    <tableColumn id="11" name="[cameraDefaultZoom]" dataDxfId="276"/>
    <tableColumn id="16" name="[cameraFarZoom]" dataDxfId="275"/>
    <tableColumn id="39" name="[defaultSize]" dataDxfId="274"/>
    <tableColumn id="38" name="[cameraFrameWidthModifier]" dataDxfId="273"/>
    <tableColumn id="17" name="[healthMin]" dataDxfId="272"/>
    <tableColumn id="18" name="[healthMax]" dataDxfId="271"/>
    <tableColumn id="21" name="[healthDrain]" dataDxfId="270"/>
    <tableColumn id="32" name="[healthDrainAmpPerSecond]" dataDxfId="269"/>
    <tableColumn id="31" name="[sessionStartHealthDrainTime]" dataDxfId="268"/>
    <tableColumn id="30" name="[sessionStartHealthDrainModifier]" dataDxfId="267"/>
    <tableColumn id="19" name="[scaleMin]" dataDxfId="266"/>
    <tableColumn id="20" name="[scaleMax]" dataDxfId="265"/>
    <tableColumn id="22" name="[boostMultiplier]" dataDxfId="264"/>
    <tableColumn id="23" name="[energyDrain]" dataDxfId="263"/>
    <tableColumn id="24" name="[energyRefillRate]" dataDxfId="262"/>
    <tableColumn id="29" name="[furyBaseDamage]" dataDxfId="261"/>
    <tableColumn id="33" name="[furyBaseLenght]" dataDxfId="260"/>
    <tableColumn id="25" name="[furyMax]" dataDxfId="259"/>
    <tableColumn id="26" name="[furyBaseDuration]" dataDxfId="258"/>
    <tableColumn id="14" name="[eatSpeedFactor]" dataDxfId="257"/>
    <tableColumn id="6" name="[gamePrefab]" dataDxfId="256"/>
    <tableColumn id="10" name="[menuPrefab]" dataDxfId="255"/>
    <tableColumn id="7" name="[tidName]" dataDxfId="254">
      <calculatedColumnFormula>CONCATENATE("TID_",UPPER(dragonDefinitions[[#This Row],['[sku']]]),"_NAME")</calculatedColumnFormula>
    </tableColumn>
    <tableColumn id="8" name="[tidDesc]" dataDxfId="253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2" headerRowBorderDxfId="251" tableBorderDxfId="250" totalsRowBorderDxfId="249">
  <autoFilter ref="B4:F9"/>
  <tableColumns count="5">
    <tableColumn id="1" name="{dragonTierDefinitions}" dataDxfId="248"/>
    <tableColumn id="2" name="[sku]"/>
    <tableColumn id="9" name="[order]"/>
    <tableColumn id="10" name="[icon]" dataDxfId="247"/>
    <tableColumn id="7" name="[tidName]" dataDxfId="2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45" headerRowBorderDxfId="244" tableBorderDxfId="243" totalsRowBorderDxfId="242">
  <autoFilter ref="B31:E34"/>
  <tableColumns count="4">
    <tableColumn id="1" name="{dragonSkillDefinitions}" dataDxfId="241"/>
    <tableColumn id="2" name="[sku]" dataDxfId="240"/>
    <tableColumn id="4" name="[tidName]" dataDxfId="239">
      <calculatedColumnFormula>CONCATENATE("TID_",UPPER(dragonSkillDefinitions[[#This Row],['[sku']]]),"_NAME")</calculatedColumnFormula>
    </tableColumn>
    <tableColumn id="5" name="[tidDesc]" dataDxfId="23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7" headerRowBorderDxfId="236" tableBorderDxfId="235" totalsRowBorderDxfId="234">
  <autoFilter ref="B40:N50"/>
  <tableColumns count="13">
    <tableColumn id="1" name="{dragonSkillProgressionDefinitions}" dataDxfId="233"/>
    <tableColumn id="3" name="[sku]" dataDxfId="232">
      <calculatedColumnFormula>C16</calculatedColumnFormula>
    </tableColumn>
    <tableColumn id="5" name="[unlockPriceCoinsLevel1]" dataDxfId="231"/>
    <tableColumn id="6" name="[unlockPriceCoinsLevel2]" dataDxfId="230"/>
    <tableColumn id="7" name="[unlockPriceCoinsLevel3]" dataDxfId="229"/>
    <tableColumn id="8" name="[unlockPriceCoinsLevel4]" dataDxfId="228"/>
    <tableColumn id="9" name="[unlockPriceCoinsLevel5]" dataDxfId="227"/>
    <tableColumn id="2" name="[fireMin]" dataDxfId="226"/>
    <tableColumn id="4" name="[fireMax]" dataDxfId="225"/>
    <tableColumn id="10" name="[speedMin]" dataDxfId="224"/>
    <tableColumn id="11" name="[speedMax]" dataDxfId="223">
      <calculatedColumnFormula>dragonSkillProgressionDefinitions[[#This Row],['[speedMin']]]+2</calculatedColumnFormula>
    </tableColumn>
    <tableColumn id="12" name="[energyMin]" dataDxfId="222"/>
    <tableColumn id="13" name="[energyMax]" dataDxfId="2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20" headerRowBorderDxfId="219" tableBorderDxfId="218" totalsRowBorderDxfId="217">
  <autoFilter ref="B56:M57"/>
  <tableColumns count="12">
    <tableColumn id="1" name="{dragonSettings}" dataDxfId="216"/>
    <tableColumn id="2" name="[sku]" dataDxfId="215"/>
    <tableColumn id="3" name="[healthWarningThreshold]" dataDxfId="214"/>
    <tableColumn id="4" name="[healthWarningModifier]" dataDxfId="21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12" headerRowBorderDxfId="211" tableBorderDxfId="210" totalsRowBorderDxfId="209">
  <autoFilter ref="B18:AF97"/>
  <tableColumns count="31">
    <tableColumn id="1" name="{entityDefinitions}" dataDxfId="208"/>
    <tableColumn id="2" name="[sku]" dataDxfId="207"/>
    <tableColumn id="6" name="[category]" dataDxfId="206"/>
    <tableColumn id="10" name="[rewardScore]" dataDxfId="205"/>
    <tableColumn id="11" name="[rewardCoins]" dataDxfId="204"/>
    <tableColumn id="12" name="[rewardPC]" dataDxfId="203"/>
    <tableColumn id="13" name="[rewardHealth]" dataDxfId="202"/>
    <tableColumn id="14" name="[rewardEnergy]" dataDxfId="201"/>
    <tableColumn id="16" name="[rewardXp]" dataDxfId="200"/>
    <tableColumn id="17" name="[goldenChance]" dataDxfId="199"/>
    <tableColumn id="18" name="[pcChance]" dataDxfId="198"/>
    <tableColumn id="3" name="[isEdible]" dataDxfId="197"/>
    <tableColumn id="4" name="[edibleFromTier]" dataDxfId="196"/>
    <tableColumn id="5" name="[biteResistance]" dataDxfId="195"/>
    <tableColumn id="26" name="[canBeHolded]" dataDxfId="194"/>
    <tableColumn id="27" name="[holdFromTier]" dataDxfId="193"/>
    <tableColumn id="30" name="[canBeGrabed]" dataDxfId="192"/>
    <tableColumn id="31" name="[grabFromTier]" dataDxfId="191"/>
    <tableColumn id="29" name="[canBeLatchedOn]" dataDxfId="190"/>
    <tableColumn id="15" name="[latchOnFromTier]" dataDxfId="189"/>
    <tableColumn id="28" name="[maxHealth]" dataDxfId="188"/>
    <tableColumn id="19" name="[eatFeedbackChance]" dataDxfId="187"/>
    <tableColumn id="20" name="[burnFeedbackChance]" dataDxfId="186"/>
    <tableColumn id="21" name="[damageFeedbackChance]" dataDxfId="185"/>
    <tableColumn id="22" name="[destroyFeedbackChance]" dataDxfId="184"/>
    <tableColumn id="7" name="[tidName]" dataDxfId="183"/>
    <tableColumn id="8" name="[tidDesc]" dataDxfId="182"/>
    <tableColumn id="9" name="[tidEatFeedback]" dataDxfId="181"/>
    <tableColumn id="23" name="[tidBurnFeedback]" dataDxfId="180"/>
    <tableColumn id="24" name="[tidDamageFeedback]" dataDxfId="179"/>
    <tableColumn id="25" name="[tidDestroyFeedback]" dataDxfId="1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997</v>
      </c>
      <c r="C2" s="297" t="s">
        <v>998</v>
      </c>
      <c r="D2" s="298"/>
      <c r="E2" s="298"/>
      <c r="F2" s="298"/>
      <c r="G2" s="298"/>
      <c r="H2" s="299"/>
    </row>
    <row r="3" spans="2:14" s="67" customFormat="1">
      <c r="B3" s="296" t="s">
        <v>999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1000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1058</v>
      </c>
      <c r="E4" s="154" t="s">
        <v>214</v>
      </c>
      <c r="F4" s="146" t="s">
        <v>1059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1053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1054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1055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1056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1057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805</v>
      </c>
      <c r="D5" s="231" t="s">
        <v>737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806</v>
      </c>
      <c r="D6" s="212" t="s">
        <v>737</v>
      </c>
      <c r="E6" s="239" t="str">
        <f t="shared" ref="E6:E48" si="0">CONCATENATE("equip_set_",C6)</f>
        <v>equip_set_disguise_baby_1</v>
      </c>
      <c r="F6" s="239" t="s">
        <v>807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808</v>
      </c>
      <c r="D7" s="212" t="s">
        <v>737</v>
      </c>
      <c r="E7" s="239" t="str">
        <f t="shared" si="0"/>
        <v>equip_set_disguise_baby_2</v>
      </c>
      <c r="F7" s="239" t="s">
        <v>809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810</v>
      </c>
      <c r="D8" s="212" t="s">
        <v>737</v>
      </c>
      <c r="E8" s="239" t="str">
        <f t="shared" si="0"/>
        <v>equip_set_disguise_baby_3</v>
      </c>
      <c r="F8" s="239" t="s">
        <v>811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812</v>
      </c>
      <c r="D9" s="212" t="s">
        <v>737</v>
      </c>
      <c r="E9" s="239" t="str">
        <f t="shared" si="0"/>
        <v>equip_set_disguise_baby_4</v>
      </c>
      <c r="F9" s="239" t="s">
        <v>813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814</v>
      </c>
      <c r="D10" s="212" t="s">
        <v>737</v>
      </c>
      <c r="E10" s="239" t="str">
        <f t="shared" si="0"/>
        <v>equip_set_disguise_baby_5</v>
      </c>
      <c r="F10" s="239" t="s">
        <v>809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815</v>
      </c>
      <c r="D11" s="212" t="s">
        <v>737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816</v>
      </c>
      <c r="D12" s="233" t="s">
        <v>737</v>
      </c>
      <c r="E12" s="273" t="str">
        <f t="shared" si="0"/>
        <v>equip_set_disguise_baby_7</v>
      </c>
      <c r="F12" s="273" t="s">
        <v>807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891</v>
      </c>
      <c r="D13" s="245" t="s">
        <v>719</v>
      </c>
      <c r="E13" s="274" t="str">
        <f>CONCATENATE("equip_set_",C13)</f>
        <v>equip_set_disguise_fat_0</v>
      </c>
      <c r="F13" s="274" t="s">
        <v>807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817</v>
      </c>
      <c r="D14" s="231" t="s">
        <v>720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818</v>
      </c>
      <c r="D15" s="212" t="s">
        <v>720</v>
      </c>
      <c r="E15" s="239" t="str">
        <f t="shared" si="0"/>
        <v>equip_set_disguise_crocodile_1</v>
      </c>
      <c r="F15" s="239" t="s">
        <v>807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819</v>
      </c>
      <c r="D16" s="212" t="s">
        <v>720</v>
      </c>
      <c r="E16" s="239" t="str">
        <f t="shared" si="0"/>
        <v>equip_set_disguise_crocodile_2</v>
      </c>
      <c r="F16" s="239" t="s">
        <v>809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820</v>
      </c>
      <c r="D17" s="212" t="s">
        <v>720</v>
      </c>
      <c r="E17" s="239" t="str">
        <f t="shared" si="0"/>
        <v>equip_set_disguise_crocodile_3</v>
      </c>
      <c r="F17" s="239" t="s">
        <v>811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821</v>
      </c>
      <c r="D18" s="212" t="s">
        <v>720</v>
      </c>
      <c r="E18" s="239" t="str">
        <f t="shared" si="0"/>
        <v>equip_set_disguise_crocodile_4</v>
      </c>
      <c r="F18" s="239" t="s">
        <v>813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822</v>
      </c>
      <c r="D19" s="212" t="s">
        <v>720</v>
      </c>
      <c r="E19" s="239" t="str">
        <f t="shared" si="0"/>
        <v>equip_set_disguise_crocodile_5</v>
      </c>
      <c r="F19" s="239" t="s">
        <v>809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823</v>
      </c>
      <c r="D20" s="212" t="s">
        <v>720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824</v>
      </c>
      <c r="D21" s="233" t="s">
        <v>720</v>
      </c>
      <c r="E21" s="273" t="str">
        <f t="shared" si="0"/>
        <v>equip_set_disguise_crocodile_7</v>
      </c>
      <c r="F21" s="273" t="s">
        <v>807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892</v>
      </c>
      <c r="D22" s="245" t="s">
        <v>721</v>
      </c>
      <c r="E22" s="274" t="str">
        <f>CONCATENATE("equip_set_",C22)</f>
        <v>equip_set_disguise_bug_0</v>
      </c>
      <c r="F22" s="274" t="s">
        <v>809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825</v>
      </c>
      <c r="D23" s="231" t="s">
        <v>722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826</v>
      </c>
      <c r="D24" s="212" t="s">
        <v>722</v>
      </c>
      <c r="E24" s="239" t="str">
        <f t="shared" si="0"/>
        <v>equip_set_disguise_chinese_1</v>
      </c>
      <c r="F24" s="239" t="s">
        <v>807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827</v>
      </c>
      <c r="D25" s="212" t="s">
        <v>722</v>
      </c>
      <c r="E25" s="239" t="str">
        <f t="shared" si="0"/>
        <v>equip_set_disguise_chinese_2</v>
      </c>
      <c r="F25" s="239" t="s">
        <v>809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828</v>
      </c>
      <c r="D26" s="212" t="s">
        <v>722</v>
      </c>
      <c r="E26" s="239" t="str">
        <f t="shared" si="0"/>
        <v>equip_set_disguise_chinese_3</v>
      </c>
      <c r="F26" s="239" t="s">
        <v>811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829</v>
      </c>
      <c r="D27" s="212" t="s">
        <v>722</v>
      </c>
      <c r="E27" s="239" t="str">
        <f t="shared" si="0"/>
        <v>equip_set_disguise_chinese_4</v>
      </c>
      <c r="F27" s="239" t="s">
        <v>813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830</v>
      </c>
      <c r="D28" s="212" t="s">
        <v>722</v>
      </c>
      <c r="E28" s="239" t="str">
        <f t="shared" si="0"/>
        <v>equip_set_disguise_chinese_5</v>
      </c>
      <c r="F28" s="239" t="s">
        <v>809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831</v>
      </c>
      <c r="D29" s="212" t="s">
        <v>722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832</v>
      </c>
      <c r="D30" s="233" t="s">
        <v>722</v>
      </c>
      <c r="E30" s="273" t="str">
        <f t="shared" si="0"/>
        <v>equip_set_disguise_chinese_7</v>
      </c>
      <c r="F30" s="273" t="s">
        <v>807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893</v>
      </c>
      <c r="D31" s="245" t="s">
        <v>723</v>
      </c>
      <c r="E31" s="274" t="str">
        <f>CONCATENATE("equip_set_",C31)</f>
        <v>equip_set_disguise_reptile_0</v>
      </c>
      <c r="F31" s="274" t="s">
        <v>811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833</v>
      </c>
      <c r="D32" s="231" t="s">
        <v>724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834</v>
      </c>
      <c r="D33" s="212" t="s">
        <v>724</v>
      </c>
      <c r="E33" s="239" t="str">
        <f t="shared" si="0"/>
        <v>equip_set_disguise_classic_1</v>
      </c>
      <c r="F33" s="239" t="s">
        <v>807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835</v>
      </c>
      <c r="D34" s="212" t="s">
        <v>724</v>
      </c>
      <c r="E34" s="239" t="str">
        <f t="shared" si="0"/>
        <v>equip_set_disguise_classic_2</v>
      </c>
      <c r="F34" s="239" t="s">
        <v>809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836</v>
      </c>
      <c r="D35" s="212" t="s">
        <v>724</v>
      </c>
      <c r="E35" s="239" t="str">
        <f t="shared" si="0"/>
        <v>equip_set_disguise_classic_3</v>
      </c>
      <c r="F35" s="239" t="s">
        <v>811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837</v>
      </c>
      <c r="D36" s="212" t="s">
        <v>724</v>
      </c>
      <c r="E36" s="239" t="str">
        <f t="shared" si="0"/>
        <v>equip_set_disguise_classic_4</v>
      </c>
      <c r="F36" s="239" t="s">
        <v>813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838</v>
      </c>
      <c r="D37" s="212" t="s">
        <v>724</v>
      </c>
      <c r="E37" s="239" t="str">
        <f t="shared" si="0"/>
        <v>equip_set_disguise_classic_5</v>
      </c>
      <c r="F37" s="239" t="s">
        <v>809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839</v>
      </c>
      <c r="D38" s="212" t="s">
        <v>724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840</v>
      </c>
      <c r="D39" s="233" t="s">
        <v>724</v>
      </c>
      <c r="E39" s="273" t="str">
        <f t="shared" si="0"/>
        <v>equip_set_disguise_classic_7</v>
      </c>
      <c r="F39" s="273" t="s">
        <v>807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894</v>
      </c>
      <c r="D40" s="245" t="s">
        <v>725</v>
      </c>
      <c r="E40" s="274" t="str">
        <f>CONCATENATE("equip_set_",C40)</f>
        <v>equip_set_disguise_devil_0</v>
      </c>
      <c r="F40" s="274" t="s">
        <v>813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841</v>
      </c>
      <c r="D41" s="231" t="s">
        <v>726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842</v>
      </c>
      <c r="D42" s="212" t="s">
        <v>726</v>
      </c>
      <c r="E42" s="239" t="str">
        <f t="shared" si="0"/>
        <v>equip_set_disguise_balrog_1</v>
      </c>
      <c r="F42" s="239" t="s">
        <v>807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843</v>
      </c>
      <c r="D43" s="212" t="s">
        <v>726</v>
      </c>
      <c r="E43" s="239" t="str">
        <f t="shared" si="0"/>
        <v>equip_set_disguise_balrog_2</v>
      </c>
      <c r="F43" s="239" t="s">
        <v>809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844</v>
      </c>
      <c r="D44" s="212" t="s">
        <v>726</v>
      </c>
      <c r="E44" s="239" t="str">
        <f t="shared" si="0"/>
        <v>equip_set_disguise_balrog_3</v>
      </c>
      <c r="F44" s="239" t="s">
        <v>811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845</v>
      </c>
      <c r="D45" s="212" t="s">
        <v>726</v>
      </c>
      <c r="E45" s="239" t="str">
        <f t="shared" si="0"/>
        <v>equip_set_disguise_balrog_4</v>
      </c>
      <c r="F45" s="239" t="s">
        <v>813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846</v>
      </c>
      <c r="D46" s="212" t="s">
        <v>726</v>
      </c>
      <c r="E46" s="239" t="str">
        <f t="shared" si="0"/>
        <v>equip_set_disguise_balrog_5</v>
      </c>
      <c r="F46" s="239" t="s">
        <v>809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847</v>
      </c>
      <c r="D47" s="212" t="s">
        <v>726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848</v>
      </c>
      <c r="D48" s="233" t="s">
        <v>726</v>
      </c>
      <c r="E48" s="273" t="str">
        <f t="shared" si="0"/>
        <v>equip_set_disguise_balrog_7</v>
      </c>
      <c r="F48" s="273" t="s">
        <v>807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895</v>
      </c>
      <c r="D49" s="256" t="s">
        <v>727</v>
      </c>
      <c r="E49" s="275" t="str">
        <f>CONCATENATE("equip_set_",C49)</f>
        <v>equip_set_disguise_titan_0</v>
      </c>
      <c r="F49" s="273" t="s">
        <v>807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882</v>
      </c>
      <c r="D55" s="273" t="s">
        <v>883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896</v>
      </c>
      <c r="D56" s="273" t="s">
        <v>897</v>
      </c>
      <c r="E56" s="269"/>
      <c r="F56" s="278"/>
    </row>
    <row r="57" spans="1:13">
      <c r="B57" s="276" t="s">
        <v>4</v>
      </c>
      <c r="C57" s="244" t="s">
        <v>849</v>
      </c>
      <c r="D57" s="285" t="s">
        <v>881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850</v>
      </c>
      <c r="D58" s="235" t="s">
        <v>884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851</v>
      </c>
      <c r="D59" s="235" t="s">
        <v>885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852</v>
      </c>
      <c r="D60" s="235" t="s">
        <v>886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853</v>
      </c>
      <c r="D61" s="235" t="s">
        <v>887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854</v>
      </c>
      <c r="D62" s="235" t="s">
        <v>888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855</v>
      </c>
      <c r="D63" s="235" t="s">
        <v>889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856</v>
      </c>
      <c r="D64" s="273" t="s">
        <v>890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898</v>
      </c>
      <c r="D65" s="286" t="s">
        <v>899</v>
      </c>
      <c r="E65" s="281"/>
      <c r="F65" s="282"/>
    </row>
    <row r="66" spans="1:13" s="67" customFormat="1" ht="15.75" thickBot="1">
      <c r="B66" s="250" t="s">
        <v>4</v>
      </c>
      <c r="C66" s="233" t="s">
        <v>900</v>
      </c>
      <c r="D66" s="273" t="s">
        <v>901</v>
      </c>
      <c r="E66" s="269"/>
      <c r="F66" s="278"/>
    </row>
    <row r="67" spans="1:13" s="67" customFormat="1" ht="15.75" thickBot="1">
      <c r="B67" s="250" t="s">
        <v>4</v>
      </c>
      <c r="C67" s="233" t="s">
        <v>902</v>
      </c>
      <c r="D67" s="273" t="s">
        <v>903</v>
      </c>
      <c r="E67" s="269"/>
      <c r="F67" s="278"/>
    </row>
    <row r="68" spans="1:13" s="67" customFormat="1" ht="15.75" thickBot="1">
      <c r="B68" s="250" t="s">
        <v>4</v>
      </c>
      <c r="C68" s="233" t="s">
        <v>904</v>
      </c>
      <c r="D68" s="273" t="s">
        <v>905</v>
      </c>
      <c r="E68" s="269"/>
      <c r="F68" s="278"/>
    </row>
    <row r="69" spans="1:13" s="67" customFormat="1" ht="15.75" thickBot="1">
      <c r="B69" s="250" t="s">
        <v>4</v>
      </c>
      <c r="C69" s="233" t="s">
        <v>906</v>
      </c>
      <c r="D69" s="273" t="s">
        <v>907</v>
      </c>
      <c r="E69" s="269"/>
      <c r="F69" s="278"/>
    </row>
    <row r="70" spans="1:13" s="67" customFormat="1" ht="15.75" thickBot="1">
      <c r="B70" s="250" t="s">
        <v>4</v>
      </c>
      <c r="C70" s="233" t="s">
        <v>908</v>
      </c>
      <c r="D70" s="273" t="s">
        <v>909</v>
      </c>
      <c r="E70" s="269"/>
      <c r="F70" s="278"/>
    </row>
    <row r="71" spans="1:13" s="67" customFormat="1">
      <c r="B71" s="136" t="s">
        <v>4</v>
      </c>
      <c r="C71" s="243" t="s">
        <v>910</v>
      </c>
      <c r="D71" s="287" t="s">
        <v>911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807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809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811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813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1037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800</v>
      </c>
      <c r="H4" s="215" t="s">
        <v>858</v>
      </c>
      <c r="I4" s="238" t="s">
        <v>859</v>
      </c>
      <c r="J4" s="238" t="s">
        <v>1038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804</v>
      </c>
      <c r="H5" s="215" t="s">
        <v>860</v>
      </c>
      <c r="I5" s="238" t="s">
        <v>861</v>
      </c>
      <c r="J5" s="238" t="s">
        <v>1039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801</v>
      </c>
      <c r="H6" s="215" t="s">
        <v>862</v>
      </c>
      <c r="I6" s="238" t="s">
        <v>863</v>
      </c>
      <c r="J6" s="238" t="s">
        <v>1040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801</v>
      </c>
      <c r="H7" s="215" t="s">
        <v>864</v>
      </c>
      <c r="I7" s="238" t="s">
        <v>865</v>
      </c>
      <c r="J7" s="238" t="s">
        <v>1041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802</v>
      </c>
      <c r="H8" s="215" t="s">
        <v>866</v>
      </c>
      <c r="I8" s="238" t="s">
        <v>867</v>
      </c>
      <c r="J8" s="238" t="s">
        <v>1042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802</v>
      </c>
      <c r="H9" s="215" t="s">
        <v>868</v>
      </c>
      <c r="I9" s="238" t="s">
        <v>869</v>
      </c>
      <c r="J9" s="238" t="s">
        <v>1043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804</v>
      </c>
      <c r="H10" s="215" t="s">
        <v>870</v>
      </c>
      <c r="I10" s="238" t="s">
        <v>871</v>
      </c>
      <c r="J10" s="238" t="s">
        <v>1044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802</v>
      </c>
      <c r="H11" s="215" t="s">
        <v>872</v>
      </c>
      <c r="I11" s="238" t="s">
        <v>873</v>
      </c>
      <c r="J11" s="238" t="s">
        <v>1045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803</v>
      </c>
      <c r="H12" s="215" t="s">
        <v>874</v>
      </c>
      <c r="I12" s="238" t="s">
        <v>875</v>
      </c>
      <c r="J12" s="238" t="s">
        <v>1046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780</v>
      </c>
      <c r="C28" s="144" t="s">
        <v>5</v>
      </c>
      <c r="D28" s="144" t="s">
        <v>190</v>
      </c>
      <c r="E28" s="154" t="s">
        <v>778</v>
      </c>
      <c r="F28" s="154" t="s">
        <v>779</v>
      </c>
    </row>
    <row r="29" spans="2:11" s="67" customFormat="1">
      <c r="B29" s="204" t="s">
        <v>4</v>
      </c>
      <c r="C29" s="207" t="s">
        <v>764</v>
      </c>
      <c r="D29" s="207" t="s">
        <v>187</v>
      </c>
      <c r="E29" s="208" t="s">
        <v>781</v>
      </c>
      <c r="F29" s="208" t="s">
        <v>781</v>
      </c>
    </row>
    <row r="30" spans="2:11" s="67" customFormat="1">
      <c r="B30" s="204" t="s">
        <v>4</v>
      </c>
      <c r="C30" s="207" t="s">
        <v>765</v>
      </c>
      <c r="D30" s="207" t="s">
        <v>188</v>
      </c>
      <c r="E30" s="208" t="s">
        <v>781</v>
      </c>
      <c r="F30" s="208" t="s">
        <v>781</v>
      </c>
    </row>
    <row r="31" spans="2:11" s="67" customFormat="1">
      <c r="B31" s="204" t="s">
        <v>4</v>
      </c>
      <c r="C31" s="207" t="s">
        <v>766</v>
      </c>
      <c r="D31" s="207" t="s">
        <v>189</v>
      </c>
      <c r="E31" s="208" t="s">
        <v>781</v>
      </c>
      <c r="F31" s="208" t="s">
        <v>781</v>
      </c>
    </row>
    <row r="32" spans="2:11" s="67" customFormat="1">
      <c r="B32" s="204" t="s">
        <v>4</v>
      </c>
      <c r="C32" s="207" t="s">
        <v>767</v>
      </c>
      <c r="D32" s="207" t="s">
        <v>228</v>
      </c>
      <c r="E32" s="208" t="s">
        <v>781</v>
      </c>
      <c r="F32" s="208" t="s">
        <v>781</v>
      </c>
    </row>
    <row r="33" spans="2:6" s="67" customFormat="1">
      <c r="B33" s="204" t="s">
        <v>4</v>
      </c>
      <c r="C33" s="207" t="s">
        <v>768</v>
      </c>
      <c r="D33" s="207" t="s">
        <v>229</v>
      </c>
      <c r="E33" s="208" t="s">
        <v>781</v>
      </c>
      <c r="F33" s="208" t="s">
        <v>781</v>
      </c>
    </row>
    <row r="34" spans="2:6">
      <c r="B34" s="204" t="s">
        <v>4</v>
      </c>
      <c r="C34" s="207" t="s">
        <v>769</v>
      </c>
      <c r="D34" s="207" t="s">
        <v>230</v>
      </c>
      <c r="E34" s="208" t="s">
        <v>781</v>
      </c>
      <c r="F34" s="208" t="s">
        <v>781</v>
      </c>
    </row>
    <row r="35" spans="2:6">
      <c r="B35" s="204" t="s">
        <v>4</v>
      </c>
      <c r="C35" s="207" t="s">
        <v>770</v>
      </c>
      <c r="D35" s="207" t="s">
        <v>774</v>
      </c>
      <c r="E35" s="208" t="s">
        <v>781</v>
      </c>
      <c r="F35" s="208" t="s">
        <v>781</v>
      </c>
    </row>
    <row r="36" spans="2:6">
      <c r="B36" s="204" t="s">
        <v>4</v>
      </c>
      <c r="C36" s="207" t="s">
        <v>771</v>
      </c>
      <c r="D36" s="207" t="s">
        <v>775</v>
      </c>
      <c r="E36" s="208" t="s">
        <v>781</v>
      </c>
      <c r="F36" s="208" t="s">
        <v>781</v>
      </c>
    </row>
    <row r="37" spans="2:6">
      <c r="B37" s="204" t="s">
        <v>4</v>
      </c>
      <c r="C37" s="207" t="s">
        <v>772</v>
      </c>
      <c r="D37" s="207" t="s">
        <v>776</v>
      </c>
      <c r="E37" s="208" t="s">
        <v>781</v>
      </c>
      <c r="F37" s="208" t="s">
        <v>781</v>
      </c>
    </row>
    <row r="38" spans="2:6">
      <c r="B38" s="204" t="s">
        <v>4</v>
      </c>
      <c r="C38" s="207" t="s">
        <v>773</v>
      </c>
      <c r="D38" s="207" t="s">
        <v>777</v>
      </c>
      <c r="E38" s="208" t="s">
        <v>781</v>
      </c>
      <c r="F38" s="208" t="s">
        <v>781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5703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1049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1009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1047</v>
      </c>
      <c r="C10" s="144" t="s">
        <v>5</v>
      </c>
      <c r="D10" s="146" t="s">
        <v>1010</v>
      </c>
      <c r="E10" s="163" t="s">
        <v>1011</v>
      </c>
      <c r="F10" s="144" t="s">
        <v>1012</v>
      </c>
    </row>
    <row r="11" spans="1:11">
      <c r="B11" s="156" t="s">
        <v>4</v>
      </c>
      <c r="C11" s="13" t="s">
        <v>1048</v>
      </c>
      <c r="D11" s="14">
        <v>100000</v>
      </c>
      <c r="E11" s="14">
        <v>100000</v>
      </c>
      <c r="F11" s="67" t="s">
        <v>737</v>
      </c>
    </row>
  </sheetData>
  <conditionalFormatting sqref="F11">
    <cfRule type="duplicateValues" dxfId="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938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939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941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942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798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972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1036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970</v>
      </c>
      <c r="O15" s="167" t="s">
        <v>971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796</v>
      </c>
      <c r="AB15" s="167" t="s">
        <v>797</v>
      </c>
      <c r="AC15" s="171" t="s">
        <v>248</v>
      </c>
      <c r="AD15" s="167" t="s">
        <v>799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973</v>
      </c>
      <c r="AM15" s="292" t="s">
        <v>974</v>
      </c>
      <c r="AN15" s="293" t="s">
        <v>975</v>
      </c>
      <c r="AO15" s="293" t="s">
        <v>976</v>
      </c>
    </row>
    <row r="16" spans="2:43">
      <c r="B16" s="134" t="s">
        <v>4</v>
      </c>
      <c r="C16" s="13" t="s">
        <v>737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738</v>
      </c>
      <c r="AG16" s="15" t="s">
        <v>742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719</v>
      </c>
      <c r="D17" s="13" t="s">
        <v>188</v>
      </c>
      <c r="E17" s="132">
        <v>1</v>
      </c>
      <c r="F17" s="132" t="s">
        <v>737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728</v>
      </c>
      <c r="AG17" s="15" t="s">
        <v>743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720</v>
      </c>
      <c r="D18" s="137" t="s">
        <v>188</v>
      </c>
      <c r="E18" s="132">
        <v>2</v>
      </c>
      <c r="F18" s="138" t="s">
        <v>719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729</v>
      </c>
      <c r="AG18" s="15" t="s">
        <v>744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721</v>
      </c>
      <c r="D19" s="13" t="s">
        <v>188</v>
      </c>
      <c r="E19" s="132">
        <v>3</v>
      </c>
      <c r="F19" s="132" t="s">
        <v>720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730</v>
      </c>
      <c r="AG19" s="15" t="s">
        <v>745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722</v>
      </c>
      <c r="D20" s="13" t="s">
        <v>189</v>
      </c>
      <c r="E20" s="132">
        <v>4</v>
      </c>
      <c r="F20" s="132" t="s">
        <v>721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731</v>
      </c>
      <c r="AG20" s="15" t="s">
        <v>746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723</v>
      </c>
      <c r="D21" s="13" t="s">
        <v>189</v>
      </c>
      <c r="E21" s="132">
        <v>5</v>
      </c>
      <c r="F21" s="132" t="s">
        <v>722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732</v>
      </c>
      <c r="AG21" s="15" t="s">
        <v>747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724</v>
      </c>
      <c r="D22" s="13" t="s">
        <v>189</v>
      </c>
      <c r="E22" s="132">
        <v>6</v>
      </c>
      <c r="F22" s="132" t="s">
        <v>723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733</v>
      </c>
      <c r="AG22" s="15" t="s">
        <v>748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725</v>
      </c>
      <c r="D23" s="137" t="s">
        <v>228</v>
      </c>
      <c r="E23" s="132">
        <v>7</v>
      </c>
      <c r="F23" s="138" t="s">
        <v>724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734</v>
      </c>
      <c r="AG23" s="15" t="s">
        <v>749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726</v>
      </c>
      <c r="D24" s="137" t="s">
        <v>228</v>
      </c>
      <c r="E24" s="132">
        <v>8</v>
      </c>
      <c r="F24" s="138" t="s">
        <v>725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735</v>
      </c>
      <c r="AG24" s="15" t="s">
        <v>750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727</v>
      </c>
      <c r="D25" s="137" t="s">
        <v>229</v>
      </c>
      <c r="E25" s="132">
        <v>9</v>
      </c>
      <c r="F25" s="138" t="s">
        <v>726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736</v>
      </c>
      <c r="AG25" s="15" t="s">
        <v>751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912</v>
      </c>
      <c r="M56" s="144" t="s">
        <v>913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985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785</v>
      </c>
      <c r="Q18" s="154" t="s">
        <v>786</v>
      </c>
      <c r="R18" s="154" t="s">
        <v>989</v>
      </c>
      <c r="S18" s="154" t="s">
        <v>990</v>
      </c>
      <c r="T18" s="154" t="s">
        <v>991</v>
      </c>
      <c r="U18" s="154" t="s">
        <v>992</v>
      </c>
      <c r="V18" s="154" t="s">
        <v>787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954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958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955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959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956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960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957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961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983</v>
      </c>
      <c r="D41" s="205" t="s">
        <v>985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984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784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966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968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782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783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1050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1051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762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760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761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945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795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946</v>
      </c>
      <c r="W114" s="147" t="s">
        <v>948</v>
      </c>
      <c r="X114" s="147" t="s">
        <v>962</v>
      </c>
      <c r="Y114" s="147" t="s">
        <v>963</v>
      </c>
      <c r="Z114" s="147" t="s">
        <v>964</v>
      </c>
      <c r="AA114" s="147" t="s">
        <v>965</v>
      </c>
      <c r="AB114" s="147" t="s">
        <v>967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758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759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943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788</v>
      </c>
      <c r="C121" s="12"/>
      <c r="D121" s="12"/>
      <c r="E121" s="12"/>
    </row>
    <row r="123" spans="2:28" ht="159.75">
      <c r="B123" s="143" t="s">
        <v>789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794</v>
      </c>
    </row>
    <row r="124" spans="2:28">
      <c r="B124" s="216" t="s">
        <v>4</v>
      </c>
      <c r="C124" s="205" t="s">
        <v>790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791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792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793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944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1005</v>
      </c>
      <c r="C130" s="12"/>
      <c r="D130" s="12"/>
      <c r="E130" s="12"/>
    </row>
    <row r="132" spans="2:6" ht="95.25">
      <c r="B132" s="143" t="s">
        <v>1013</v>
      </c>
      <c r="C132" s="144" t="s">
        <v>5</v>
      </c>
      <c r="D132" s="147" t="s">
        <v>1006</v>
      </c>
      <c r="E132" s="147" t="s">
        <v>1007</v>
      </c>
      <c r="F132" s="174" t="s">
        <v>1008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983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M9"/>
  <sheetViews>
    <sheetView tabSelected="1" workbookViewId="0">
      <selection activeCell="I13" sqref="I13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17.28515625" bestFit="1" customWidth="1"/>
    <col min="13" max="13" width="19" bestFit="1" customWidth="1"/>
  </cols>
  <sheetData>
    <row r="1" spans="2:13" ht="15.75" thickBot="1"/>
    <row r="2" spans="2:13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3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3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757</v>
      </c>
      <c r="J4" s="149" t="s">
        <v>38</v>
      </c>
      <c r="K4" s="150" t="s">
        <v>177</v>
      </c>
      <c r="L4" s="150" t="s">
        <v>1052</v>
      </c>
      <c r="M4" s="150" t="s">
        <v>1060</v>
      </c>
    </row>
    <row r="5" spans="2:13">
      <c r="B5" s="134" t="s">
        <v>4</v>
      </c>
      <c r="C5" s="160" t="s">
        <v>271</v>
      </c>
      <c r="D5" s="132">
        <v>0</v>
      </c>
      <c r="E5" s="14">
        <v>0</v>
      </c>
      <c r="F5" s="15" t="s">
        <v>980</v>
      </c>
      <c r="G5" s="15" t="s">
        <v>981</v>
      </c>
      <c r="H5" s="15" t="s">
        <v>982</v>
      </c>
      <c r="I5" s="15" t="b">
        <v>0</v>
      </c>
      <c r="J5" s="21" t="s">
        <v>652</v>
      </c>
      <c r="K5" s="135" t="s">
        <v>274</v>
      </c>
      <c r="L5" s="135" t="s">
        <v>982</v>
      </c>
      <c r="M5" s="135"/>
    </row>
    <row r="6" spans="2:13">
      <c r="B6" s="134" t="s">
        <v>4</v>
      </c>
      <c r="C6" s="160" t="s">
        <v>272</v>
      </c>
      <c r="D6" s="132">
        <v>1</v>
      </c>
      <c r="E6" s="14">
        <v>0</v>
      </c>
      <c r="F6" s="15" t="s">
        <v>994</v>
      </c>
      <c r="G6" s="15" t="s">
        <v>988</v>
      </c>
      <c r="H6" s="15" t="s">
        <v>987</v>
      </c>
      <c r="I6" s="15" t="b">
        <v>0</v>
      </c>
      <c r="J6" s="21" t="s">
        <v>995</v>
      </c>
      <c r="K6" s="135" t="s">
        <v>947</v>
      </c>
      <c r="L6" s="135" t="s">
        <v>987</v>
      </c>
      <c r="M6" s="135"/>
    </row>
    <row r="7" spans="2:13">
      <c r="B7" s="134" t="s">
        <v>4</v>
      </c>
      <c r="C7" s="160" t="s">
        <v>969</v>
      </c>
      <c r="D7" s="132">
        <v>2</v>
      </c>
      <c r="E7" s="14">
        <v>0</v>
      </c>
      <c r="F7" s="15" t="s">
        <v>977</v>
      </c>
      <c r="G7" s="15" t="s">
        <v>978</v>
      </c>
      <c r="H7" s="15" t="s">
        <v>979</v>
      </c>
      <c r="I7" s="15" t="b">
        <v>0</v>
      </c>
      <c r="J7" s="21" t="s">
        <v>996</v>
      </c>
      <c r="K7" s="135" t="s">
        <v>947</v>
      </c>
      <c r="L7" s="135" t="s">
        <v>979</v>
      </c>
      <c r="M7" s="135"/>
    </row>
    <row r="8" spans="2:13">
      <c r="B8" s="134" t="s">
        <v>4</v>
      </c>
      <c r="C8" s="160" t="s">
        <v>993</v>
      </c>
      <c r="D8" s="132">
        <v>3</v>
      </c>
      <c r="E8" s="14">
        <v>0</v>
      </c>
      <c r="F8" s="15" t="s">
        <v>986</v>
      </c>
      <c r="G8" s="15" t="s">
        <v>1001</v>
      </c>
      <c r="H8" s="15" t="s">
        <v>987</v>
      </c>
      <c r="I8" s="15" t="b">
        <v>0</v>
      </c>
      <c r="J8" s="21" t="s">
        <v>1002</v>
      </c>
      <c r="K8" s="135" t="s">
        <v>947</v>
      </c>
      <c r="L8" s="135" t="s">
        <v>987</v>
      </c>
      <c r="M8" s="135"/>
    </row>
    <row r="9" spans="2:13">
      <c r="B9" s="134" t="s">
        <v>4</v>
      </c>
      <c r="C9" s="160" t="s">
        <v>1061</v>
      </c>
      <c r="D9" s="132">
        <v>4</v>
      </c>
      <c r="E9" s="14">
        <v>0</v>
      </c>
      <c r="F9" s="187" t="s">
        <v>1062</v>
      </c>
      <c r="G9" s="15" t="s">
        <v>1063</v>
      </c>
      <c r="H9" s="15" t="s">
        <v>987</v>
      </c>
      <c r="I9" s="15" t="b">
        <v>0</v>
      </c>
      <c r="J9" s="21" t="s">
        <v>1064</v>
      </c>
      <c r="K9" s="135" t="s">
        <v>947</v>
      </c>
      <c r="L9" s="135" t="s">
        <v>987</v>
      </c>
      <c r="M9" s="135"/>
    </row>
  </sheetData>
  <conditionalFormatting sqref="C5:C6">
    <cfRule type="duplicateValues" dxfId="9" priority="12"/>
  </conditionalFormatting>
  <conditionalFormatting sqref="C7">
    <cfRule type="duplicateValues" dxfId="8" priority="2"/>
  </conditionalFormatting>
  <conditionalFormatting sqref="C8:C9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756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756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756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920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717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921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914</v>
      </c>
      <c r="H11" s="20" t="b">
        <v>1</v>
      </c>
      <c r="I11" s="289" t="s">
        <v>922</v>
      </c>
      <c r="J11" s="21" t="s">
        <v>387</v>
      </c>
      <c r="K11" s="135" t="s">
        <v>916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717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756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756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718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756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756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756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919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923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914</v>
      </c>
      <c r="H21" s="20" t="b">
        <v>1</v>
      </c>
      <c r="I21" s="289" t="s">
        <v>922</v>
      </c>
      <c r="J21" s="21" t="s">
        <v>391</v>
      </c>
      <c r="K21" s="135" t="s">
        <v>915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924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917</v>
      </c>
      <c r="D30" s="289" t="s">
        <v>925</v>
      </c>
      <c r="E30" s="21"/>
      <c r="F30" s="21"/>
      <c r="G30" s="21"/>
      <c r="H30" s="195" t="s">
        <v>918</v>
      </c>
      <c r="I30" s="195"/>
      <c r="J30" s="195"/>
    </row>
    <row r="31" spans="2:11">
      <c r="B31" s="156" t="s">
        <v>4</v>
      </c>
      <c r="C31" s="188" t="s">
        <v>343</v>
      </c>
      <c r="D31" s="289" t="s">
        <v>926</v>
      </c>
      <c r="E31" s="21" t="s">
        <v>929</v>
      </c>
      <c r="F31" s="21" t="s">
        <v>933</v>
      </c>
      <c r="G31" s="21" t="s">
        <v>936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927</v>
      </c>
      <c r="E32" s="21" t="s">
        <v>931</v>
      </c>
      <c r="F32" s="21" t="s">
        <v>934</v>
      </c>
      <c r="G32" s="21" t="s">
        <v>937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928</v>
      </c>
      <c r="E33" s="21" t="s">
        <v>932</v>
      </c>
      <c r="F33" s="21" t="s">
        <v>935</v>
      </c>
      <c r="G33" s="21" t="s">
        <v>930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752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739</v>
      </c>
      <c r="K40" s="132" t="s">
        <v>753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740</v>
      </c>
      <c r="K41" s="132" t="s">
        <v>754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741</v>
      </c>
      <c r="K42" s="138" t="s">
        <v>755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6" priority="3"/>
  </conditionalFormatting>
  <conditionalFormatting sqref="C40:D42">
    <cfRule type="duplicateValues" dxfId="5" priority="2"/>
  </conditionalFormatting>
  <conditionalFormatting sqref="C5:C22">
    <cfRule type="duplicateValues" dxfId="4" priority="9"/>
  </conditionalFormatting>
  <conditionalFormatting sqref="C30">
    <cfRule type="duplicateValues" dxfId="3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952</v>
      </c>
      <c r="D5" s="13"/>
      <c r="E5" s="132">
        <v>0</v>
      </c>
      <c r="F5" s="14">
        <v>0</v>
      </c>
      <c r="G5" s="133">
        <v>240</v>
      </c>
      <c r="H5" s="15" t="s">
        <v>951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1003</v>
      </c>
      <c r="D6" s="137"/>
      <c r="E6" s="132">
        <v>0</v>
      </c>
      <c r="F6" s="14">
        <v>70</v>
      </c>
      <c r="G6" s="133">
        <v>0</v>
      </c>
      <c r="H6" s="15" t="s">
        <v>1004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949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876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877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878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879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880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857</v>
      </c>
      <c r="G16" t="s">
        <v>950</v>
      </c>
    </row>
    <row r="17" spans="1:13" ht="15.75" thickBot="1"/>
    <row r="18" spans="1:13" s="67" customFormat="1" ht="23.25">
      <c r="A18" s="12" t="s">
        <v>1035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1028</v>
      </c>
      <c r="C20" s="192" t="s">
        <v>5</v>
      </c>
      <c r="D20" s="301" t="s">
        <v>1024</v>
      </c>
      <c r="E20" s="303" t="s">
        <v>1025</v>
      </c>
      <c r="F20" s="303" t="s">
        <v>1026</v>
      </c>
      <c r="G20" s="303" t="s">
        <v>1027</v>
      </c>
      <c r="H20" s="304" t="s">
        <v>1029</v>
      </c>
      <c r="I20" s="304" t="s">
        <v>1030</v>
      </c>
      <c r="J20" s="304" t="s">
        <v>1031</v>
      </c>
      <c r="K20" s="302" t="s">
        <v>1032</v>
      </c>
      <c r="L20" s="302" t="s">
        <v>1033</v>
      </c>
      <c r="M20" s="305" t="s">
        <v>1034</v>
      </c>
    </row>
    <row r="21" spans="1:13">
      <c r="B21" s="156" t="s">
        <v>4</v>
      </c>
      <c r="C21" s="156" t="s">
        <v>1014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1015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1016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1017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1018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1019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1020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1021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1022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1023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2" priority="4"/>
  </conditionalFormatting>
  <conditionalFormatting sqref="C5:C6">
    <cfRule type="duplicateValues" dxfId="1" priority="13"/>
  </conditionalFormatting>
  <conditionalFormatting sqref="D5:D6">
    <cfRule type="duplicateValues" dxfId="0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2016-10-06T12:13:21Z</dcterms:modified>
</cp:coreProperties>
</file>