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K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37" i="45"/>
  <c r="N29" i="45"/>
  <c r="N30" i="45"/>
  <c r="N31" i="45"/>
  <c r="N38" i="45"/>
  <c r="N39" i="45"/>
  <c r="N32" i="45"/>
  <c r="N40" i="45"/>
  <c r="N41" i="45"/>
  <c r="N33" i="45"/>
  <c r="N34" i="45"/>
  <c r="N35" i="45"/>
  <c r="N36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4" i="33"/>
  <c r="AS12" i="33"/>
  <c r="AT13" i="33"/>
  <c r="AU13" i="33"/>
  <c r="AV13" i="33"/>
  <c r="AV12" i="33"/>
  <c r="AW13" i="33"/>
  <c r="AX13" i="33"/>
  <c r="AY13" i="33"/>
  <c r="AZ13" i="33"/>
  <c r="BA13" i="33"/>
  <c r="BB13" i="33"/>
  <c r="BB14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4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Q12" i="33"/>
  <c r="Q14" i="33"/>
  <c r="R12" i="33"/>
  <c r="S12" i="33"/>
  <c r="T12" i="33"/>
  <c r="Z12" i="33"/>
  <c r="Z14" i="33"/>
  <c r="AB12" i="33"/>
  <c r="AE12" i="33"/>
  <c r="AG12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Y14" i="33"/>
  <c r="AZ12" i="33"/>
  <c r="BA12" i="33"/>
  <c r="BD12" i="33"/>
  <c r="BD14" i="33"/>
  <c r="BE12" i="33"/>
  <c r="BE14" i="33"/>
  <c r="BG12" i="33"/>
  <c r="BG14" i="33"/>
  <c r="BI12" i="33"/>
  <c r="BI14" i="33"/>
  <c r="BL12" i="33"/>
  <c r="BO12" i="33"/>
  <c r="BP12" i="33"/>
  <c r="BQ12" i="33"/>
  <c r="BT12" i="33"/>
  <c r="BW12" i="33"/>
  <c r="BW14" i="33"/>
  <c r="BX12" i="33"/>
  <c r="BY12" i="33"/>
  <c r="BY14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K14" i="33"/>
  <c r="Y14" i="33"/>
  <c r="BV14" i="33"/>
  <c r="AT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T14" i="33"/>
  <c r="CP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G2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F17" i="33"/>
  <c r="G16" i="33"/>
  <c r="G17" i="33"/>
  <c r="H16" i="33"/>
  <c r="H17" i="33"/>
  <c r="I16" i="33"/>
  <c r="F21" i="33"/>
  <c r="E22" i="33"/>
  <c r="G9" i="33"/>
  <c r="H2" i="33"/>
  <c r="D22" i="33"/>
  <c r="AG14" i="33"/>
  <c r="H9" i="33"/>
  <c r="I2" i="33"/>
  <c r="G21" i="33"/>
  <c r="F22" i="33"/>
  <c r="I17" i="33"/>
  <c r="J16" i="33"/>
  <c r="J17" i="33"/>
  <c r="K16" i="33"/>
  <c r="H21" i="33"/>
  <c r="G22" i="33"/>
  <c r="J2" i="33"/>
  <c r="I9" i="33"/>
  <c r="K2" i="33"/>
  <c r="J9" i="33"/>
  <c r="I21" i="33"/>
  <c r="H22" i="33"/>
  <c r="L16" i="33"/>
  <c r="K17" i="33"/>
  <c r="M16" i="33"/>
  <c r="L17" i="33"/>
  <c r="J21" i="33"/>
  <c r="I22" i="33"/>
  <c r="L2" i="33"/>
  <c r="K9" i="33"/>
  <c r="L9" i="33"/>
  <c r="M2" i="33"/>
  <c r="K21" i="33"/>
  <c r="J22" i="33"/>
  <c r="N16" i="33"/>
  <c r="M17" i="33"/>
  <c r="O16" i="33"/>
  <c r="N17" i="33"/>
  <c r="L21" i="33"/>
  <c r="K22" i="33"/>
  <c r="M9" i="33"/>
  <c r="N2" i="33"/>
  <c r="O2" i="33"/>
  <c r="N9" i="33"/>
  <c r="M21" i="33"/>
  <c r="L22" i="33"/>
  <c r="O17" i="33"/>
  <c r="P16" i="33"/>
  <c r="Q16" i="33"/>
  <c r="P17" i="33"/>
  <c r="M22" i="33"/>
  <c r="N21" i="33"/>
  <c r="O9" i="33"/>
  <c r="P2" i="33"/>
  <c r="Q2" i="33"/>
  <c r="P9" i="33"/>
  <c r="O21" i="33"/>
  <c r="N22" i="33"/>
  <c r="Q17" i="33"/>
  <c r="R16" i="33"/>
  <c r="S16" i="33"/>
  <c r="R17" i="33"/>
  <c r="O22" i="33"/>
  <c r="P21" i="33"/>
  <c r="R2" i="33"/>
  <c r="Q9" i="33"/>
  <c r="S2" i="33"/>
  <c r="R9" i="33"/>
  <c r="Q21" i="33"/>
  <c r="P22" i="33"/>
  <c r="S17" i="33"/>
  <c r="T16" i="33"/>
  <c r="T17" i="33"/>
  <c r="U16" i="33"/>
  <c r="Q22" i="33"/>
  <c r="R21" i="33"/>
  <c r="S9" i="33"/>
  <c r="T2" i="33"/>
  <c r="T9" i="33"/>
  <c r="U2" i="33"/>
  <c r="U17" i="33"/>
  <c r="V16" i="33"/>
  <c r="R22" i="33"/>
  <c r="S21" i="33"/>
  <c r="S22" i="33"/>
  <c r="T21" i="33"/>
  <c r="W16" i="33"/>
  <c r="V17" i="33"/>
  <c r="U9" i="33"/>
  <c r="V2" i="33"/>
  <c r="W2" i="33"/>
  <c r="V9" i="33"/>
  <c r="X16" i="33"/>
  <c r="W17" i="33"/>
  <c r="U21" i="33"/>
  <c r="T22" i="33"/>
  <c r="V21" i="33"/>
  <c r="U22" i="33"/>
  <c r="Y16" i="33"/>
  <c r="X17" i="33"/>
  <c r="X2" i="33"/>
  <c r="W9" i="33"/>
  <c r="X9" i="33"/>
  <c r="Y2" i="33"/>
  <c r="Z16" i="33"/>
  <c r="Y17" i="33"/>
  <c r="W21" i="33"/>
  <c r="V22" i="33"/>
  <c r="AA16" i="33"/>
  <c r="Z17" i="33"/>
  <c r="W22" i="33"/>
  <c r="X21" i="33"/>
  <c r="Y9" i="33"/>
  <c r="Z2" i="33"/>
  <c r="AB16" i="33"/>
  <c r="AA17" i="33"/>
  <c r="Z9" i="33"/>
  <c r="AA2" i="33"/>
  <c r="Y21" i="33"/>
  <c r="X22" i="33"/>
  <c r="Y22" i="33"/>
  <c r="Z21" i="33"/>
  <c r="AB2" i="33"/>
  <c r="AA9" i="33"/>
  <c r="AB17" i="33"/>
  <c r="AC16" i="33"/>
  <c r="AC17" i="33"/>
  <c r="AD16" i="33"/>
  <c r="Z22" i="33"/>
  <c r="AA21" i="33"/>
  <c r="AB9" i="33"/>
  <c r="AC2" i="33"/>
  <c r="AD2" i="33"/>
  <c r="AC9" i="33"/>
  <c r="AA22" i="33"/>
  <c r="AB21" i="33"/>
  <c r="AE16" i="33"/>
  <c r="AD17" i="33"/>
  <c r="AE17" i="33"/>
  <c r="AF16" i="33"/>
  <c r="AC21" i="33"/>
  <c r="AB22" i="33"/>
  <c r="AD9" i="33"/>
  <c r="AE2" i="33"/>
  <c r="AE9" i="33"/>
  <c r="AF2" i="33"/>
  <c r="AD21" i="33"/>
  <c r="AC22" i="33"/>
  <c r="AF17" i="33"/>
  <c r="AG16" i="33"/>
  <c r="AG17" i="33"/>
  <c r="AH16" i="33"/>
  <c r="AD22" i="33"/>
  <c r="AE21" i="33"/>
  <c r="AF9" i="33"/>
  <c r="AG2" i="33"/>
  <c r="AG9" i="33"/>
  <c r="AH2" i="33"/>
  <c r="AI16" i="33"/>
  <c r="AH17" i="33"/>
  <c r="AE22" i="33"/>
  <c r="AF21" i="33"/>
  <c r="AG21" i="33"/>
  <c r="AF22" i="33"/>
  <c r="AI17" i="33"/>
  <c r="AJ16" i="33"/>
  <c r="AI2" i="33"/>
  <c r="AH9" i="33"/>
  <c r="AK16" i="33"/>
  <c r="AJ17" i="33"/>
  <c r="AI9" i="33"/>
  <c r="AJ2" i="33"/>
  <c r="AH21" i="33"/>
  <c r="AG22" i="33"/>
  <c r="AJ9" i="33"/>
  <c r="AK2" i="33"/>
  <c r="AI21" i="33"/>
  <c r="AH22" i="33"/>
  <c r="AL16" i="33"/>
  <c r="AK17" i="33"/>
  <c r="AL17" i="33"/>
  <c r="AM16" i="33"/>
  <c r="AJ21" i="33"/>
  <c r="AI22" i="33"/>
  <c r="AK9" i="33"/>
  <c r="AL2" i="33"/>
  <c r="AM2" i="33"/>
  <c r="AL9" i="33"/>
  <c r="AJ22" i="33"/>
  <c r="AK21" i="33"/>
  <c r="AM17" i="33"/>
  <c r="AN16" i="33"/>
  <c r="AO16" i="33"/>
  <c r="AN17" i="33"/>
  <c r="AK22" i="33"/>
  <c r="AL21" i="33"/>
  <c r="AM9" i="33"/>
  <c r="AN2" i="33"/>
  <c r="AO2" i="33"/>
  <c r="AN9" i="33"/>
  <c r="AL22" i="33"/>
  <c r="AM21" i="33"/>
  <c r="AP16" i="33"/>
  <c r="AO17" i="33"/>
  <c r="AQ16" i="33"/>
  <c r="AP17" i="33"/>
  <c r="AN21" i="33"/>
  <c r="AM22" i="33"/>
  <c r="AO9" i="33"/>
  <c r="AP2" i="33"/>
  <c r="AQ2" i="33"/>
  <c r="AP9" i="33"/>
  <c r="AN22" i="33"/>
  <c r="AO21" i="33"/>
  <c r="AQ17" i="33"/>
  <c r="AR16" i="33"/>
  <c r="AR17" i="33"/>
  <c r="AS16" i="33"/>
  <c r="AO22" i="33"/>
  <c r="AP21" i="33"/>
  <c r="AQ9" i="33"/>
  <c r="AR2" i="33"/>
  <c r="AR9" i="33"/>
  <c r="AS2" i="33"/>
  <c r="AQ21" i="33"/>
  <c r="AP22" i="33"/>
  <c r="AS17" i="33"/>
  <c r="AT16" i="33"/>
  <c r="AU16" i="33"/>
  <c r="AT17" i="33"/>
  <c r="AR21" i="33"/>
  <c r="AQ22" i="33"/>
  <c r="AS9" i="33"/>
  <c r="AT2" i="33"/>
  <c r="AT9" i="33"/>
  <c r="AU2" i="33"/>
  <c r="AR22" i="33"/>
  <c r="AS21" i="33"/>
  <c r="AU17" i="33"/>
  <c r="AV16" i="33"/>
  <c r="AV17" i="33"/>
  <c r="AW16" i="33"/>
  <c r="AT21" i="33"/>
  <c r="AS22" i="33"/>
  <c r="AV2" i="33"/>
  <c r="AU9" i="33"/>
  <c r="AV9" i="33"/>
  <c r="AW2" i="33"/>
  <c r="AT22" i="33"/>
  <c r="AU21" i="33"/>
  <c r="AX16" i="33"/>
  <c r="AW17" i="33"/>
  <c r="AU22" i="33"/>
  <c r="AV21" i="33"/>
  <c r="AY16" i="33"/>
  <c r="AX17" i="33"/>
  <c r="AW9" i="33"/>
  <c r="AX2" i="33"/>
  <c r="AY2" i="33"/>
  <c r="AX9" i="33"/>
  <c r="AZ16" i="33"/>
  <c r="AY17" i="33"/>
  <c r="AW21" i="33"/>
  <c r="AV22" i="33"/>
  <c r="AW22" i="33"/>
  <c r="AX21" i="33"/>
  <c r="AZ17" i="33"/>
  <c r="BA16" i="33"/>
  <c r="AY9" i="33"/>
  <c r="AZ2" i="33"/>
  <c r="AZ9" i="33"/>
  <c r="BA2" i="33"/>
  <c r="BB16" i="33"/>
  <c r="BA17" i="33"/>
  <c r="AY21" i="33"/>
  <c r="AX22" i="33"/>
  <c r="BC16" i="33"/>
  <c r="BB17" i="33"/>
  <c r="BA9" i="33"/>
  <c r="BB2" i="33"/>
  <c r="AZ21" i="33"/>
  <c r="AY22" i="33"/>
  <c r="BA21" i="33"/>
  <c r="AZ22" i="33"/>
  <c r="BB9" i="33"/>
  <c r="BC2" i="33"/>
  <c r="BD16" i="33"/>
  <c r="BC17" i="33"/>
  <c r="BE16" i="33"/>
  <c r="BD17" i="33"/>
  <c r="BC9" i="33"/>
  <c r="BD2" i="33"/>
  <c r="BA22" i="33"/>
  <c r="BB21" i="33"/>
  <c r="BC21" i="33"/>
  <c r="BB22" i="33"/>
  <c r="BD9" i="33"/>
  <c r="BE2" i="33"/>
  <c r="BF16" i="33"/>
  <c r="BE17" i="33"/>
  <c r="BF17" i="33"/>
  <c r="BG16" i="33"/>
  <c r="BF2" i="33"/>
  <c r="BE9" i="33"/>
  <c r="BD21" i="33"/>
  <c r="BC22" i="33"/>
  <c r="BD22" i="33"/>
  <c r="BE21" i="33"/>
  <c r="BG2" i="33"/>
  <c r="BF9" i="33"/>
  <c r="BH16" i="33"/>
  <c r="BG17" i="33"/>
  <c r="BH17" i="33"/>
  <c r="BI16" i="33"/>
  <c r="BG9" i="33"/>
  <c r="BH2" i="33"/>
  <c r="BF21" i="33"/>
  <c r="BE22" i="33"/>
  <c r="BF22" i="33"/>
  <c r="BG21" i="33"/>
  <c r="BH9" i="33"/>
  <c r="BI2" i="33"/>
  <c r="BJ16" i="33"/>
  <c r="BI17" i="33"/>
  <c r="BK16" i="33"/>
  <c r="BJ17" i="33"/>
  <c r="BJ2" i="33"/>
  <c r="BI9" i="33"/>
  <c r="BG22" i="33"/>
  <c r="BH21" i="33"/>
  <c r="BH22" i="33"/>
  <c r="BI21" i="33"/>
  <c r="BK2" i="33"/>
  <c r="BJ9" i="33"/>
  <c r="BL16" i="33"/>
  <c r="BK17" i="33"/>
  <c r="BL17" i="33"/>
  <c r="BM16" i="33"/>
  <c r="BL2" i="33"/>
  <c r="BK9" i="33"/>
  <c r="BJ21" i="33"/>
  <c r="BI22" i="33"/>
  <c r="BJ22" i="33"/>
  <c r="BK21" i="33"/>
  <c r="BM2" i="33"/>
  <c r="BL9" i="33"/>
  <c r="BN16" i="33"/>
  <c r="BM17" i="33"/>
  <c r="BO16" i="33"/>
  <c r="BN17" i="33"/>
  <c r="BL21" i="33"/>
  <c r="BK22" i="33"/>
  <c r="BM9" i="33"/>
  <c r="BN2" i="33"/>
  <c r="BO2" i="33"/>
  <c r="BN9" i="33"/>
  <c r="BL22" i="33"/>
  <c r="BM21" i="33"/>
  <c r="BP16" i="33"/>
  <c r="BO17" i="33"/>
  <c r="BP17" i="33"/>
  <c r="BQ16" i="33"/>
  <c r="BM22" i="33"/>
  <c r="BN21" i="33"/>
  <c r="BO9" i="33"/>
  <c r="BP2" i="33"/>
  <c r="BP9" i="33"/>
  <c r="BQ2" i="33"/>
  <c r="BN22" i="33"/>
  <c r="BO21" i="33"/>
  <c r="BQ17" i="33"/>
  <c r="BR16" i="33"/>
  <c r="BR17" i="33"/>
  <c r="BS16" i="33"/>
  <c r="BP21" i="33"/>
  <c r="BO22" i="33"/>
  <c r="BR2" i="33"/>
  <c r="BQ9" i="33"/>
  <c r="BR9" i="33"/>
  <c r="BS2" i="33"/>
  <c r="BQ21" i="33"/>
  <c r="BP22" i="33"/>
  <c r="BS17" i="33"/>
  <c r="BT16" i="33"/>
  <c r="BU16" i="33"/>
  <c r="BT17" i="33"/>
  <c r="BR21" i="33"/>
  <c r="BQ22" i="33"/>
  <c r="BT2" i="33"/>
  <c r="BS9" i="33"/>
  <c r="BT9" i="33"/>
  <c r="BU2" i="33"/>
  <c r="BS21" i="33"/>
  <c r="BR22" i="33"/>
  <c r="BU17" i="33"/>
  <c r="BV16" i="33"/>
  <c r="BV17" i="33"/>
  <c r="BW16" i="33"/>
  <c r="BS22" i="33"/>
  <c r="BT21" i="33"/>
  <c r="BU9" i="33"/>
  <c r="BV2" i="33"/>
  <c r="BW2" i="33"/>
  <c r="BV9" i="33"/>
  <c r="BT22" i="33"/>
  <c r="BU21" i="33"/>
  <c r="BX16" i="33"/>
  <c r="BW17" i="33"/>
  <c r="BX17" i="33"/>
  <c r="BY16" i="33"/>
  <c r="BV21" i="33"/>
  <c r="BU22" i="33"/>
  <c r="BX2" i="33"/>
  <c r="BW9" i="33"/>
  <c r="BX9" i="33"/>
  <c r="BY2" i="33"/>
  <c r="BW21" i="33"/>
  <c r="BV22" i="33"/>
  <c r="BY17" i="33"/>
  <c r="BZ16" i="33"/>
  <c r="BZ17" i="33"/>
  <c r="CA16" i="33"/>
  <c r="BX21" i="33"/>
  <c r="BW22" i="33"/>
  <c r="BZ2" i="33"/>
  <c r="BY9" i="33"/>
  <c r="BZ9" i="33"/>
  <c r="CA2" i="33"/>
  <c r="BY21" i="33"/>
  <c r="BX22" i="33"/>
  <c r="CB16" i="33"/>
  <c r="CA17" i="33"/>
  <c r="CB17" i="33"/>
  <c r="CC16" i="33"/>
  <c r="BY22" i="33"/>
  <c r="BZ21" i="33"/>
  <c r="CB2" i="33"/>
  <c r="CA9" i="33"/>
  <c r="CB9" i="33"/>
  <c r="CC2" i="33"/>
  <c r="BZ22" i="33"/>
  <c r="CA21" i="33"/>
  <c r="CC17" i="33"/>
  <c r="CD16" i="33"/>
  <c r="CD17" i="33"/>
  <c r="CE16" i="33"/>
  <c r="CB21" i="33"/>
  <c r="CA22" i="33"/>
  <c r="CC9" i="33"/>
  <c r="CD2" i="33"/>
  <c r="CE2" i="33"/>
  <c r="CD9" i="33"/>
  <c r="CC21" i="33"/>
  <c r="CB22" i="33"/>
  <c r="CF16" i="33"/>
  <c r="CE17" i="33"/>
  <c r="CG16" i="33"/>
  <c r="CF17" i="33"/>
  <c r="CD21" i="33"/>
  <c r="CC22" i="33"/>
  <c r="CF2" i="33"/>
  <c r="CE9" i="33"/>
  <c r="CG2" i="33"/>
  <c r="CF9" i="33"/>
  <c r="CD22" i="33"/>
  <c r="CE21" i="33"/>
  <c r="CH16" i="33"/>
  <c r="CG17" i="33"/>
  <c r="CH17" i="33"/>
  <c r="CI16" i="33"/>
  <c r="CE22" i="33"/>
  <c r="CF21" i="33"/>
  <c r="CH2" i="33"/>
  <c r="CG9" i="33"/>
  <c r="CI2" i="33"/>
  <c r="CH9" i="33"/>
  <c r="CF22" i="33"/>
  <c r="CG21" i="33"/>
  <c r="CI17" i="33"/>
  <c r="CJ16" i="33"/>
  <c r="CJ17" i="33"/>
  <c r="CK16" i="33"/>
  <c r="CH21" i="33"/>
  <c r="CG22" i="33"/>
  <c r="CJ2" i="33"/>
  <c r="CI9" i="33"/>
  <c r="CJ9" i="33"/>
  <c r="CK2" i="33"/>
  <c r="CH22" i="33"/>
  <c r="CI21" i="33"/>
  <c r="CK17" i="33"/>
  <c r="CL16" i="33"/>
  <c r="CL17" i="33"/>
  <c r="CM16" i="33"/>
  <c r="CJ21" i="33"/>
  <c r="CI22" i="33"/>
  <c r="CK9" i="33"/>
  <c r="CL2" i="33"/>
  <c r="CM2" i="33"/>
  <c r="CL9" i="33"/>
  <c r="CJ22" i="33"/>
  <c r="CK21" i="33"/>
  <c r="CN16" i="33"/>
  <c r="CM17" i="33"/>
  <c r="CO16" i="33"/>
  <c r="CN17" i="33"/>
  <c r="CL21" i="33"/>
  <c r="CK22" i="33"/>
  <c r="CN2" i="33"/>
  <c r="CM9" i="33"/>
  <c r="CO2" i="33"/>
  <c r="CN9" i="33"/>
  <c r="CL22" i="33"/>
  <c r="CM21" i="33"/>
  <c r="CP16" i="33"/>
  <c r="CO17" i="33"/>
  <c r="CQ16" i="33"/>
  <c r="CP17" i="33"/>
  <c r="CM22" i="33"/>
  <c r="CN21" i="33"/>
  <c r="CP2" i="33"/>
  <c r="CO9" i="33"/>
  <c r="CP9" i="33"/>
  <c r="CQ2" i="33"/>
  <c r="CO21" i="33"/>
  <c r="CN22" i="33"/>
  <c r="CR16" i="33"/>
  <c r="CQ17" i="33"/>
  <c r="CR17" i="33"/>
  <c r="CS16" i="33"/>
  <c r="CP21" i="33"/>
  <c r="CO22" i="33"/>
  <c r="CR2" i="33"/>
  <c r="CQ9" i="33"/>
  <c r="CR9" i="33"/>
  <c r="CS2" i="33"/>
  <c r="CP22" i="33"/>
  <c r="CQ21" i="33"/>
  <c r="CS17" i="33"/>
  <c r="CT16" i="33"/>
  <c r="CT17" i="33"/>
  <c r="CU16" i="33"/>
  <c r="CR21" i="33"/>
  <c r="CQ22" i="33"/>
  <c r="CT2" i="33"/>
  <c r="CS9" i="33"/>
  <c r="CU2" i="33"/>
  <c r="CT9" i="33"/>
  <c r="CR22" i="33"/>
  <c r="CS21" i="33"/>
  <c r="CU17" i="33"/>
  <c r="CV16" i="33"/>
  <c r="CV17" i="33"/>
  <c r="CS22" i="33"/>
  <c r="CT21" i="33"/>
  <c r="CV2" i="33"/>
  <c r="CU9" i="33"/>
  <c r="CV9" i="33"/>
  <c r="CW2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<sst xmlns="http://schemas.openxmlformats.org/spreadsheetml/2006/main" count="3207" uniqueCount="1391">
  <si>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</si>
  <si>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</si>
  <si>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</si>
  <si>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</si>
  <si>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</si>
  <si>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</si>
  <si>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</si>
  <si>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</si>
  <si>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</si>
  <si>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</si>
  <si>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</si>
  <si>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</si>
  <si>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</si>
  <si>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</si>
  <si>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</si>
  <si>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</si>
  <si>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</si>
  <si>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</si>
  <si>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</si>
  <si>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</si>
  <si>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</si>
  <si>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</si>
  <si>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</si>
  <si>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</si>
  <si>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</si>
  <si>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</si>
  <si>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</si>
  <si>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</si>
  <si>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</si>
  <si>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</si>
  <si>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</si>
  <si>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</si>
  <si>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</si>
  <si>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</si>
  <si>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</si>
  <si>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</si>
  <si>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</si>
  <si>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</si>
  <si>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</si>
  <si>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</si>
  <si>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</si>
  <si>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</si>
  <si>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</si>
  <si>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</si>
  <si>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</si>
  <si>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</si>
  <si>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</si>
  <si>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</si>
  <si>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</si>
  <si>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</si>
  <si>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</si>
  <si>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</si>
  <si>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</si>
  <si>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</si>
  <si>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</si>
  <si>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</si>
  <si>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</si>
  <si>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</si>
  <si>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</si>
  <si>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</si>
  <si>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</si>
  <si>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</si>
  <si>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</si>
  <si>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</si>
  <si>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</si>
  <si>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</si>
  <si>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</si>
  <si>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</si>
  <si>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</si>
  <si>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</si>
  <si>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</si>
  <si>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</si>
  <si>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</si>
  <si>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</si>
  <si>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</si>
  <si>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</si>
  <si>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</si>
  <si>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</si>
  <si>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</si>
  <si>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</si>
  <si>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</si>
  <si>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</si>
  <si>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</si>
  <si>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</si>
  <si>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</si>
  <si>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</si>
  <si>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</si>
  <si>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</si>
  <si>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</si>
  <si>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</si>
  <si>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</si>
  <si>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</si>
  <si>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</si>
  <si>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</si>
  <si>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</si>
  <si>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</si>
  <si>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</si>
  <si>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</si>
  <si>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</si>
  <si>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</si>
  <si>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</si>
  <si>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</si>
  <si>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</si>
  <si>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</si>
  <si>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</si>
  <si>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</si>
  <si>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</si>
  <si>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</si>
  <si>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</si>
  <si>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</si>
  <si>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</si>
  <si>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</si>
  <si>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</si>
  <si>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</si>
  <si>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</si>
  <si>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</si>
  <si>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</si>
  <si>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</si>
  <si>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</si>
  <si>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</si>
  <si>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</si>
  <si>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</si>
  <si>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</si>
  <si>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</si>
  <si>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</si>
  <si>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</si>
  <si>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</si>
  <si>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</si>
  <si>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</si>
  <si>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</si>
  <si>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</si>
  <si>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</si>
  <si>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</si>
  <si>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</si>
  <si>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</si>
  <si>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</si>
  <si>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</si>
  <si>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</si>
  <si>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</si>
  <si>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</si>
  <si>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</si>
  <si>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</si>
  <si>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</si>
  <si>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</si>
  <si>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</si>
  <si>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</si>
  <si>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</si>
  <si>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</si>
  <si>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</si>
  <si>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</si>
  <si>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</si>
  <si>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</si>
  <si>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</si>
  <si>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</si>
  <si>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</si>
  <si>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</si>
  <si>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</si>
  <si>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</si>
  <si>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</si>
  <si>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</si>
  <si>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</si>
  <si>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</si>
  <si>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</si>
  <si>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</si>
  <si>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</si>
  <si>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</si>
  <si>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</si>
  <si>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</si>
  <si>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</si>
  <si>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</si>
  <si>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</si>
  <si>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</si>
  <si>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</si>
  <si>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</si>
  <si>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</si>
  <si>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</si>
  <si>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</si>
  <si>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</si>
  <si>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</si>
  <si>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</si>
  <si>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</si>
  <si>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</si>
  <si>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</si>
  <si>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</si>
  <si>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</si>
  <si>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</si>
  <si>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</si>
  <si>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</si>
  <si>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</si>
  <si>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</si>
  <si>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</si>
  <si>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</si>
  <si>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</si>
  <si>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</si>
  <si>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</si>
  <si>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</si>
  <si>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</si>
  <si>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</si>
  <si>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</si>
  <si>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</si>
  <si>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</si>
  <si>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</si>
  <si>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</si>
  <si>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</si>
  <si>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</si>
  <si>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</si>
  <si>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</si>
  <si>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</si>
  <si>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</si>
  <si>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</si>
  <si>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</si>
  <si>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</si>
  <si>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</si>
  <si>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</si>
  <si>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</si>
  <si>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</si>
  <si>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</si>
  <si>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</si>
  <si>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</si>
  <si>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</si>
  <si>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</si>
  <si>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</si>
  <si>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</si>
  <si>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</si>
  <si>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</si>
  <si>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</si>
  <si>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</si>
  <si>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</si>
  <si>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</si>
  <si>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</si>
  <si>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</si>
  <si>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</si>
  <si>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</si>
  <si>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</si>
  <si>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</si>
  <si>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</si>
  <si>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</si>
  <si>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</si>
  <si>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</si>
  <si>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</si>
  <si>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</si>
  <si>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</si>
  <si>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</si>
  <si>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</si>
  <si>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</si>
  <si>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</si>
  <si>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</si>
  <si>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</si>
  <si>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</si>
  <si>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</si>
  <si>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</si>
  <si>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</si>
  <si>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</si>
  <si>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</si>
  <si>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</si>
  <si>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</si>
  <si>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</si>
  <si>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</si>
  <si>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</si>
  <si>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</si>
  <si>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</si>
  <si>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</si>
  <si>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</si>
  <si>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</si>
  <si>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</si>
  <si>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</si>
  <si>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</si>
  <si>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</si>
  <si>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</si>
  <si>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</si>
  <si>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</si>
  <si>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</si>
  <si>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</si>
  <si>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</si>
  <si>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</si>
  <si>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</si>
  <si>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</si>
  <si>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</si>
  <si>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</si>
  <si>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</si>
  <si>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</si>
  <si>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</si>
  <si>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</si>
  <si>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</si>
  <si>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</si>
  <si>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</si>
  <si>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</si>
  <si>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</si>
  <si>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</si>
  <si>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</si>
  <si>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</si>
  <si>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</si>
  <si>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</si>
  <si>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</si>
  <si>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</si>
  <si>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</si>
  <si>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</si>
  <si>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</si>
  <si>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</si>
  <si>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</si>
  <si>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</si>
  <si>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</si>
  <si>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</si>
  <si>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</si>
  <si>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</si>
  <si>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</si>
  <si>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</si>
  <si>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</si>
  <si>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</si>
  <si>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</si>
  <si>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</si>
  <si>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</si>
  <si>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</si>
  <si>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</si>
  <si>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</si>
  <si>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</si>
  <si>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</si>
  <si>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</si>
  <si>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</si>
  <si>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</si>
  <si>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</si>
  <si>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</si>
  <si>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</si>
  <si>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</si>
  <si>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</si>
  <si>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</si>
  <si>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</si>
  <si>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</si>
  <si>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</si>
  <si>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</si>
  <si>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</si>
  <si>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</si>
  <si>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</si>
  <si>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</si>
  <si>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</si>
  <si>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</si>
  <si>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</si>
  <si>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</si>
  <si>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</si>
  <si>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</si>
  <si>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</si>
  <si>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</si>
  <si>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</si>
  <si>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</si>
  <si>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</si>
  <si>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</si>
  <si>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</si>
  <si>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</si>
  <si>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</si>
  <si>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</si>
  <si>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</si>
  <si>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</si>
  <si>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</si>
  <si>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</si>
  <si>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</si>
  <si>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</si>
  <si>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</si>
  <si>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</si>
  <si>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</si>
  <si>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</si>
  <si>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</si>
  <si>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</si>
  <si>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</si>
  <si>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</si>
  <si>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</si>
  <si>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</si>
  <si>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</si>
  <si>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</si>
  <si>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</si>
  <si>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</si>
  <si>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</si>
  <si>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</si>
  <si>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</si>
  <si>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</si>
  <si>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</si>
  <si>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</si>
  <si>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</si>
  <si>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</si>
  <si>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</si>
  <si>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</si>
  <si>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</si>
  <si>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</si>
  <si>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</si>
  <si>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</si>
  <si>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</si>
  <si>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</si>
  <si>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</si>
  <si>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</si>
  <si>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</si>
  <si>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</si>
  <si>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</si>
  <si>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</si>
  <si>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</si>
  <si>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</si>
  <si>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</si>
  <si>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</si>
  <si>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</si>
  <si>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</si>
  <si>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</si>
  <si>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</si>
  <si>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</si>
  <si>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</si>
  <si>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</si>
  <si>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</si>
  <si>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</si>
  <si>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</si>
  <si>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</si>
  <si>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</si>
  <si>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</si>
  <si>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</si>
  <si>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</si>
  <si>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</si>
  <si>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</si>
  <si>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</si>
  <si>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</si>
  <si>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</si>
  <si>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</si>
  <si>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</si>
  <si>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</si>
  <si>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</si>
  <si>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</si>
  <si>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</si>
  <si>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</si>
  <si>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</si>
  <si>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</si>
  <si>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</si>
  <si>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</si>
  <si>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</si>
  <si>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</si>
  <si>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</si>
  <si>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</si>
  <si>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</si>
  <si>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</si>
  <si>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</si>
  <si>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</si>
  <si>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</si>
  <si>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</si>
  <si>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</si>
  <si>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</si>
  <si>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</si>
  <si>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</si>
  <si>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</si>
  <si>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</si>
  <si>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</si>
  <si>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</si>
  <si>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</si>
  <si>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</si>
  <si>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</si>
  <si>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</si>
  <si>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</si>
  <si>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</si>
  <si>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</si>
  <si>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</si>
  <si>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</si>
  <si>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</si>
  <si>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</si>
  <si>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</si>
  <si>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</si>
  <si>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</si>
  <si>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</si>
  <si>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</si>
  <si>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</si>
  <si>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</si>
  <si>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</si>
  <si>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</si>
  <si>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</si>
  <si>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</si>
  <si>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</si>
  <si>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</si>
  <si>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</si>
  <si>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</si>
  <si>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</si>
  <si>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</si>
  <si>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</si>
  <si>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</si>
  <si>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</si>
  <si>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</si>
  <si>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</si>
  <si>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</si>
  <si>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</si>
  <si>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</si>
  <si>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</si>
  <si>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</si>
  <si>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</si>
  <si>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</si>
  <si>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</si>
  <si>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</si>
  <si>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</si>
  <si>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</si>
  <si>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</si>
  <si>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</si>
  <si>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</si>
  <si>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</si>
  <si>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</si>
  <si>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</si>
  <si>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</si>
  <si>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</si>
  <si>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</si>
  <si>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</si>
  <si>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</si>
  <si>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</si>
  <si>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</si>
  <si>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</si>
  <si>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</si>
  <si>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</si>
  <si>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</si>
  <si>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</si>
  <si>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</si>
  <si>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</si>
  <si>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</si>
  <si>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</si>
  <si>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</si>
  <si>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</si>
  <si>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</si>
  <si>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</si>
  <si>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</si>
  <si>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</si>
  <si>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</si>
  <si>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</si>
  <si>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</si>
  <si>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</si>
  <si>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</si>
  <si>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</si>
  <si>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</si>
  <si>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</si>
  <si>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</si>
  <si>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</si>
  <si>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</si>
  <si>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</si>
  <si>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</si>
  <si>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</si>
  <si>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</si>
  <si>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</si>
  <si>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</si>
  <si>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</si>
  <si>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</si>
  <si>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</si>
  <si>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</si>
  <si>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</si>
  <si>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</si>
  <si>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</si>
  <si>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</si>
  <si>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</si>
  <si>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</si>
  <si>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</si>
  <si>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</si>
  <si>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</si>
  <si>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</si>
  <si>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</si>
  <si>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</si>
  <si>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</si>
  <si>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</si>
  <si>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</si>
  <si>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</si>
  <si>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</si>
  <si>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</si>
  <si>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</si>
  <si>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</si>
  <si>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</si>
  <si>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</si>
  <si>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</si>
  <si>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</si>
  <si>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</si>
  <si>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</si>
  <si>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</si>
  <si>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</si>
  <si>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</si>
  <si>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</si>
  <si>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</si>
  <si>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</si>
  <si>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</si>
  <si>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</si>
  <si>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</si>
  <si>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</si>
  <si>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</si>
  <si>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</si>
  <si>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</si>
  <si>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</si>
  <si>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</si>
  <si>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</si>
  <si>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</si>
  <si>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</si>
  <si>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</si>
  <si>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</si>
  <si>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</si>
  <si>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</si>
  <si>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</si>
  <si>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</si>
  <si>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</si>
  <si>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</si>
  <si>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</si>
  <si>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</si>
  <si>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</si>
  <si>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</si>
  <si>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</si>
  <si>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</si>
  <si>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</si>
  <si>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</si>
  <si>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</si>
  <si>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</si>
  <si>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</si>
  <si>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</si>
  <si>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</si>
  <si>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</si>
  <si>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</si>
  <si>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</si>
  <si>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</si>
  <si>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</si>
  <si>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</si>
  <si>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</si>
  <si>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</si>
  <si>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</si>
  <si>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</si>
  <si>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</si>
  <si>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</si>
  <si>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</si>
  <si>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</si>
  <si>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</si>
  <si>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</si>
  <si>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</si>
  <si>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</si>
  <si>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</si>
  <si>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</si>
  <si>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</si>
  <si>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</si>
  <si>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</si>
  <si>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</si>
  <si>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</si>
  <si>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</si>
  <si>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</si>
  <si>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</si>
  <si>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</si>
  <si>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</si>
  <si>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</si>
  <si>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</si>
  <si>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</si>
  <si>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</si>
  <si>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</si>
  <si>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</si>
  <si>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</si>
  <si>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</si>
  <si>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</si>
  <si>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</si>
  <si>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</si>
  <si>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</si>
  <si>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</si>
  <si>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</si>
  <si>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</si>
  <si>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</si>
  <si>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</si>
  <si>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</si>
  <si>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</si>
  <si>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</si>
  <si>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</si>
  <si>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</si>
  <si>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</si>
  <si>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</si>
  <si>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</si>
  <si>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</si>
  <si>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</si>
  <si>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</si>
  <si>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</si>
  <si>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</si>
  <si>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</si>
  <si>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</si>
  <si>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</si>
  <si>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</si>
  <si>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</si>
  <si>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</si>
  <si>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</si>
  <si>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</si>
  <si>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</si>
  <si>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</si>
  <si>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</si>
  <si>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</si>
  <si>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</si>
  <si>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</si>
  <si>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</si>
  <si>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</si>
  <si>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</si>
  <si>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</si>
  <si>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</si>
  <si>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</si>
  <si>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</si>
  <si>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</si>
  <si>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</si>
  <si>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</si>
  <si>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</si>
  <si>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</si>
  <si>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</si>
  <si>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</si>
  <si>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</si>
  <si>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</si>
  <si>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</si>
  <si>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</si>
  <si>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</si>
  <si>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</si>
  <si>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</si>
  <si>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</si>
  <si>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</si>
  <si>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</si>
  <si>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</si>
  <si>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</si>
  <si>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</si>
  <si>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</si>
  <si>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</si>
  <si>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</si>
  <si>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</si>
  <si>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</si>
  <si>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</si>
  <si>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</si>
  <si>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</si>
  <si>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</si>
  <si>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</si>
  <si>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</si>
  <si>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</si>
  <si>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</si>
  <si>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</si>
  <si>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</si>
  <si>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</si>
  <si>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</si>
  <si>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</si>
  <si>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</si>
  <si>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</si>
  <si>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</si>
  <si>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</si>
  <si>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</si>
  <si>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</si>
  <si>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</si>
  <si>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</si>
  <si>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</si>
  <si>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</si>
  <si>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</si>
  <si>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</si>
  <si>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</si>
  <si>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</si>
  <si>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</si>
  <si>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</si>
  <si>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</si>
  <si>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</si>
  <si>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</si>
  <si>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</si>
  <si>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</si>
  <si>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</si>
  <si>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</si>
  <si>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</si>
  <si>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</si>
  <si>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</si>
  <si>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</si>
  <si>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</si>
  <si>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</si>
  <si>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</si>
  <si>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</si>
  <si>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</si>
  <si>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</si>
  <si>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</si>
  <si>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</si>
  <si>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</si>
  <si>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</si>
  <si>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</si>
  <si>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</si>
  <si>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</si>
  <si>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</si>
  <si>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</si>
  <si>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</si>
  <si>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</si>
  <si>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</si>
  <si>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</si>
  <si>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</si>
  <si>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</si>
  <si>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</si>
  <si>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</si>
  <si>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</si>
  <si>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</si>
  <si>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</si>
  <si>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</si>
  <si>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</si>
  <si>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</si>
  <si>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</si>
  <si>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</si>
  <si>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</si>
  <si>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</si>
  <si>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</si>
  <si>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</si>
  <si>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</si>
  <si>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</si>
  <si>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</si>
  <si>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</si>
  <si>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</si>
  <si>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</si>
  <si>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</si>
  <si>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</si>
  <si>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</si>
  <si>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</si>
  <si>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</si>
  <si>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</si>
  <si>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</si>
  <si>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</si>
  <si>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</si>
  <si>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</si>
  <si>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</si>
  <si>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</si>
  <si>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</si>
  <si>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</si>
  <si>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</si>
  <si>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</si>
  <si>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</si>
  <si>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</si>
  <si>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</si>
  <si>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</si>
  <si>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</si>
  <si>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</si>
  <si>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</si>
  <si>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</si>
  <si>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</si>
  <si>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</si>
  <si>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</si>
  <si>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</si>
  <si>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</si>
  <si>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</si>
  <si>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</si>
  <si>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</si>
  <si>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</si>
  <si>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</si>
  <si>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</si>
  <si>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</si>
  <si>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</si>
  <si>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</si>
  <si>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</si>
  <si>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</si>
  <si>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</si>
  <si>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</si>
  <si>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</si>
  <si>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</si>
  <si>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</si>
  <si>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</si>
  <si>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</si>
  <si>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</si>
  <si>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</si>
  <si>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</si>
  <si>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</si>
  <si>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</si>
  <si>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</si>
  <si>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</si>
  <si>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</si>
  <si>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</si>
  <si>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</si>
  <si>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</si>
  <si>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</si>
  <si>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</si>
  <si>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</si>
  <si>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</si>
  <si>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</si>
  <si>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</si>
  <si>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</si>
  <si>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</si>
  <si>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</si>
  <si>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</si>
  <si>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</si>
  <si>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</si>
  <si>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</si>
  <si>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</si>
  <si>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</si>
  <si>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</si>
  <si>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</si>
  <si>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</si>
  <si>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</si>
  <si>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</si>
  <si>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</si>
  <si>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</si>
  <si>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</si>
  <si>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</si>
  <si>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</si>
  <si>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</si>
  <si>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</si>
  <si>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</si>
  <si>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</si>
  <si>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</si>
  <si>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</si>
  <si>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</si>
  <si>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</si>
  <si>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</si>
  <si>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</si>
  <si>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</si>
  <si>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</si>
  <si>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</si>
  <si>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</si>
  <si>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</si>
  <si>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</si>
  <si>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</si>
  <si>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</si>
  <si>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</si>
  <si>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</si>
  <si>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</si>
  <si>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</si>
  <si>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</si>
  <si>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</si>
  <si>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</si>
  <si>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</si>
  <si>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</si>
  <si>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</si>
  <si>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</si>
  <si>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</si>
  <si>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</si>
  <si>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</si>
  <si>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</si>
  <si>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</si>
  <si>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</si>
  <si>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</si>
  <si>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</si>
  <si>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</si>
  <si>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</si>
  <si>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</si>
  <si>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</si>
  <si>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</si>
  <si>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</si>
  <si>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</si>
  <si>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</si>
  <si>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</si>
  <si>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</si>
  <si>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</si>
  <si>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</si>
  <si>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</si>
  <si>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</si>
  <si>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</si>
  <si>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</si>
  <si>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</si>
  <si>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</si>
  <si>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</si>
  <si>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</si>
  <si>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</si>
  <si>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</si>
  <si>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</si>
  <si>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</si>
  <si>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</si>
  <si>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</si>
  <si>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</si>
  <si>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</si>
  <si>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</si>
  <si>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</si>
  <si>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</si>
  <si>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</si>
  <si>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</si>
  <si>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</si>
  <si>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</si>
  <si>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</si>
  <si>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</si>
  <si>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</si>
  <si>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</si>
  <si>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</si>
  <si>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</si>
  <si>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</si>
  <si>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</si>
  <si>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</si>
  <si>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</si>
  <si>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</si>
  <si>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</si>
  <si>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</si>
  <si>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</si>
  <si>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</si>
  <si>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</si>
  <si>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</si>
  <si>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</si>
  <si>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</si>
  <si>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</si>
  <si>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</si>
  <si>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</si>
  <si>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</si>
  <si>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</si>
  <si>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</si>
  <si>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</si>
  <si>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</si>
  <si>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</si>
  <si>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</si>
  <si>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</si>
  <si>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</si>
  <si>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</si>
  <si>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</si>
  <si>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</si>
  <si>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</si>
  <si>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</si>
  <si>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</si>
  <si>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</si>
  <si>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</si>
  <si>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</si>
  <si>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</si>
  <si>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</si>
  <si>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</si>
  <si>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</si>
  <si>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</si>
  <si>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</si>
  <si>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</si>
  <si>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</si>
  <si>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</si>
  <si>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</si>
  <si>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</si>
  <si>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</si>
  <si>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</si>
  <si>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</si>
  <si>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</si>
  <si>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</si>
  <si>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</si>
  <si>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</si>
  <si>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</si>
  <si>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</si>
  <si>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</si>
  <si>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</si>
  <si>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</si>
  <si>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</si>
  <si>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</si>
  <si>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</si>
  <si>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</si>
  <si>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</si>
  <si>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</si>
  <si>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</si>
  <si>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</si>
  <si>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</si>
  <si>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</si>
  <si>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</si>
  <si>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</si>
  <si>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</si>
  <si>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</si>
  <si>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</si>
  <si>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</si>
  <si>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</si>
  <si>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</si>
  <si>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</si>
  <si>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</si>
  <si>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</si>
  <si>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</si>
  <si>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</si>
  <si>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</si>
  <si>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</si>
  <si>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</si>
  <si>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</si>
  <si>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</si>
  <si>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</si>
  <si>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</si>
  <si>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</si>
  <si>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</si>
  <si>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</si>
  <si>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</si>
  <si>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</si>
  <si>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</si>
  <si>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</si>
  <si>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</si>
  <si>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</si>
  <si>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</si>
  <si>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</si>
  <si>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</si>
  <si>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</si>
  <si>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</si>
  <si>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</si>
  <si>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</si>
  <si>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</si>
  <si>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</si>
  <si>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</si>
  <si>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</si>
  <si>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</si>
  <si>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</si>
  <si>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</si>
  <si>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</si>
  <si>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</si>
  <si>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</si>
  <si>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</si>
  <si>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</si>
  <si>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</si>
  <si>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</si>
  <si>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</si>
  <si>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</si>
  <si>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</si>
  <si>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</si>
  <si>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</si>
  <si>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</si>
  <si>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</si>
  <si>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</si>
  <si>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</si>
  <si>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</si>
  <si>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</si>
  <si>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</si>
  <si>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</si>
  <si>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</si>
  <si>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</si>
  <si>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</si>
  <si>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</si>
  <si>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</si>
  <si>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</si>
  <si>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</si>
  <si>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</si>
  <si>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</si>
  <si>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</si>
  <si>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</si>
  <si>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</si>
  <si>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</si>
  <si>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</si>
  <si>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</si>
  <si>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</si>
  <si>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</si>
  <si>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</si>
  <si>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</si>
  <si>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</si>
  <si>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</si>
  <si>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</si>
  <si>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</si>
  <si>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</si>
  <si>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</si>
  <si>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</si>
  <si>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</si>
  <si>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</si>
  <si>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</si>
  <si>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</si>
  <si>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</si>
  <si>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</si>
  <si>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</si>
  <si>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</si>
  <si>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</si>
  <si>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</si>
  <si>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</si>
  <si>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</si>
  <si>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</si>
  <si>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</si>
  <si>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</si>
  <si>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</si>
  <si>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</si>
  <si>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</si>
  <si>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</si>
  <si>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</si>
  <si>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</si>
  <si>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</si>
  <si>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</si>
  <si>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</si>
  <si>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</si>
  <si>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</si>
  <si>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</si>
  <si>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</si>
  <si>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</si>
  <si>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</si>
  <si>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</si>
  <si>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</si>
  <si>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</si>
  <si>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</si>
  <si>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</si>
  <si>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</si>
  <si>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</si>
  <si>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</si>
  <si>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</si>
  <si>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</si>
  <si>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</si>
  <si>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</si>
  <si>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</si>
  <si>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</si>
  <si>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</si>
  <si>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</si>
  <si>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</si>
  <si>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</si>
  <si>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</si>
  <si>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</si>
  <si>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</si>
  <si>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</si>
  <si>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</si>
  <si>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</si>
  <si>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</si>
  <si>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</si>
  <si>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</si>
  <si>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</si>
  <si>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</si>
  <si>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</si>
  <si>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</si>
  <si>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</si>
  <si>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</si>
  <si>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</si>
  <si>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</si>
  <si>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</si>
  <si>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</si>
  <si>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</si>
  <si>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</si>
  <si>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</si>
  <si>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</si>
  <si>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</si>
  <si>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</si>
  <si>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</si>
  <si>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</si>
  <si>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</si>
  <si>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</si>
  <si>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</si>
  <si>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</si>
  <si>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</si>
  <si>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</si>
  <si>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</si>
  <si>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</si>
  <si>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</si>
  <si>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</si>
  <si>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</si>
  <si>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</si>
  <si>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</si>
  <si>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</si>
  <si>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</si>
  <si>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</si>
  <si>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</si>
  <si>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</si>
  <si>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</si>
  <si>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</si>
  <si>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</si>
  <si>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</si>
  <si>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</si>
  <si>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</si>
  <si>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</si>
  <si>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</si>
  <si>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</si>
  <si>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</si>
  <si>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</si>
  <si>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</si>
  <si>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</si>
  <si>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</si>
  <si>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</si>
  <si>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</si>
  <si>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</si>
  <si>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</si>
  <si>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</si>
  <si>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</si>
  <si>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</si>
  <si>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</si>
  <si>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</si>
  <si>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</si>
  <si>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</si>
  <si>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</si>
  <si>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</si>
  <si>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</si>
  <si>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</si>
  <si>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</si>
  <si>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</si>
  <si>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</si>
  <si>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</si>
  <si>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</si>
  <si>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</si>
  <si>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</si>
  <si>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</si>
  <si>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</si>
  <si>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</si>
  <si>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</si>
  <si>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</si>
  <si>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</si>
  <si>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</si>
  <si>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</si>
  <si>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</si>
  <si>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</si>
  <si>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</si>
  <si>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</si>
  <si>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</si>
  <si>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</si>
  <si>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</si>
  <si>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</si>
  <si>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</si>
  <si>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</si>
  <si>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</si>
  <si>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</si>
  <si>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</si>
  <si>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</si>
  <si>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</si>
  <si>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</si>
  <si>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</si>
  <si>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</si>
  <si>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</si>
  <si>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</si>
  <si>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</si>
  <si>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</si>
  <si>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</si>
  <si>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</si>
  <si>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</si>
  <si>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</si>
  <si>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</si>
  <si>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</si>
  <si>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</si>
  <si>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</si>
  <si>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</si>
  <si>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</si>
  <si>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</si>
  <si>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</si>
  <si>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</si>
  <si>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</si>
  <si>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</si>
  <si>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</si>
  <si>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</si>
  <si>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</si>
  <si>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</si>
  <si>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</si>
  <si>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</si>
  <si>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</si>
  <si>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</si>
  <si>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</si>
  <si>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</si>
  <si>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</si>
  <si>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</si>
  <si>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</si>
  <si>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</si>
  <si>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</si>
  <si>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</si>
  <si>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</si>
  <si>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</si>
  <si>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</si>
  <si>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</si>
  <si>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</si>
  <si>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</si>
  <si>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</si>
  <si>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</si>
  <si>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</si>
  <si>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</si>
  <si>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</si>
  <si>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</si>
  <si>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</si>
  <si>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</si>
  <si>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</si>
  <si>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</si>
  <si>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</si>
  <si>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</si>
  <si>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</si>
  <si>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</si>
  <si>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</si>
  <si>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</si>
  <si>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</si>
  <si>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</si>
  <si>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</si>
  <si>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</si>
  <si>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</si>
  <si>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</si>
  <si>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</si>
  <si>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</si>
  <si>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</si>
  <si>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</si>
  <si>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</si>
  <si>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</si>
  <si>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</si>
  <si>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</si>
  <si>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</si>
  <si>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</si>
  <si>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</si>
  <si>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</si>
  <si>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</si>
  <si>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</si>
  <si>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</si>
  <si>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</si>
  <si>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</si>
  <si>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</si>
  <si>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</si>
  <si>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</si>
  <si>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</si>
  <si>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</si>
  <si>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</si>
  <si>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</si>
  <si>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</si>
  <si>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</si>
  <si>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</si>
  <si>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</si>
  <si>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</si>
  <si>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</si>
  <si>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</si>
  <si>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</si>
  <si>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</si>
  <si>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</si>
  <si>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</si>
  <si>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</si>
  <si>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</si>
  <si>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</si>
  <si>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</si>
  <si>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</si>
  <si>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</si>
  <si>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</si>
  <si>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</si>
  <si>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</si>
  <si>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</si>
  <si>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</si>
  <si>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</si>
  <si>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</si>
  <si>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</si>
  <si>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</si>
  <si>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</si>
  <si>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</si>
  <si>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</si>
  <si>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</si>
  <si>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searchButNoEatEntityList</t>
  </si>
  <si>
    <t>ignoreNotListedUnits</t>
  </si>
  <si>
    <t>searchDistanceMultiplier</t>
  </si>
  <si>
    <t>preferedRangeMultiplier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</si>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</sst>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44" totalsRowShown="0" headerRowDxfId="306" dataDxfId="304" headerRowBorderDxfId="305" tableBorderDxfId="303" totalsRowBorderDxfId="302">
  <autoFilter ref="B4:O44"/>
  <sortState ref="B5:O44">
    <sortCondition ref="D4:D4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943</v>
      </c>
      <c r="D7" s="14">
        <v>0</v>
      </c>
      <c r="E7" s="133">
        <v>0</v>
      </c>
      <c r="F7" s="15" t="s">
        <v>944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945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946</v>
      </c>
      <c r="C11" s="143" t="s">
        <v>5</v>
      </c>
      <c r="D11" s="145" t="s">
        <v>186</v>
      </c>
      <c r="E11" s="145" t="s">
        <v>950</v>
      </c>
      <c r="F11"/>
      <c r="G11"/>
    </row>
    <row r="12" spans="2:25">
      <c r="B12" s="134" t="s">
        <v>4</v>
      </c>
      <c r="C12" s="159" t="s">
        <v>947</v>
      </c>
      <c r="D12" s="132">
        <v>0</v>
      </c>
      <c r="E12" s="132">
        <v>50</v>
      </c>
    </row>
    <row r="13" spans="2:25">
      <c r="B13" s="134" t="s">
        <v>4</v>
      </c>
      <c r="C13" s="159" t="s">
        <v>948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949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956</v>
      </c>
      <c r="H17" s="5" t="s">
        <v>955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953</v>
      </c>
      <c r="H18" s="161" t="s">
        <v>954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951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952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960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2"/>
      <c r="G3" s="522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1089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1090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1344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915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1345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1341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1343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1340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1096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1097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1342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1274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1345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1344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915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915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905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906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906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1337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1332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907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907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906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908</v>
      </c>
      <c r="F13" s="213" t="s">
        <v>908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1332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1335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1332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910</v>
      </c>
      <c r="F16" s="213" t="s">
        <v>910</v>
      </c>
      <c r="G16" s="214">
        <v>1</v>
      </c>
      <c r="H16" s="214"/>
      <c r="I16" s="343" t="s">
        <v>912</v>
      </c>
      <c r="J16" s="343" t="s">
        <v>1332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909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909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906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906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906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914</v>
      </c>
      <c r="F23" s="213" t="s">
        <v>914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1332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915</v>
      </c>
      <c r="F24" s="213" t="s">
        <v>915</v>
      </c>
      <c r="G24" s="214">
        <v>5</v>
      </c>
      <c r="H24" s="214"/>
      <c r="I24" s="343" t="s">
        <v>959</v>
      </c>
      <c r="J24" s="200" t="s">
        <v>1336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1332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907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906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1336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1337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913</v>
      </c>
      <c r="F30" s="347" t="s">
        <v>913</v>
      </c>
      <c r="G30" s="348">
        <v>100</v>
      </c>
      <c r="H30" s="348"/>
      <c r="I30" s="343" t="s">
        <v>942</v>
      </c>
      <c r="J30" s="343" t="s">
        <v>907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999</v>
      </c>
      <c r="F31" s="213" t="s">
        <v>999</v>
      </c>
      <c r="G31" s="348">
        <v>0</v>
      </c>
      <c r="H31" s="348"/>
      <c r="I31" s="343" t="s">
        <v>1000</v>
      </c>
      <c r="J31" s="343" t="s">
        <v>1332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1284</v>
      </c>
      <c r="F32" s="213" t="s">
        <v>1284</v>
      </c>
      <c r="G32" s="214">
        <v>0</v>
      </c>
      <c r="H32" s="214"/>
      <c r="I32" s="343" t="s">
        <v>1000</v>
      </c>
      <c r="J32" s="200" t="s">
        <v>909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924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918</v>
      </c>
      <c r="E36" s="184" t="s">
        <v>5</v>
      </c>
      <c r="F36" s="354" t="s">
        <v>927</v>
      </c>
      <c r="G36" s="355" t="s">
        <v>926</v>
      </c>
      <c r="H36" s="355" t="s">
        <v>925</v>
      </c>
    </row>
    <row r="37" spans="1:16384">
      <c r="D37" s="356" t="s">
        <v>4</v>
      </c>
      <c r="E37" s="199" t="s">
        <v>919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981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982</v>
      </c>
      <c r="H4" s="6">
        <v>200</v>
      </c>
    </row>
    <row r="5" spans="2:25" ht="114.75">
      <c r="B5" s="143" t="s">
        <v>962</v>
      </c>
      <c r="C5" s="143" t="s">
        <v>5</v>
      </c>
      <c r="D5" s="143" t="s">
        <v>204</v>
      </c>
      <c r="E5" s="386" t="s">
        <v>186</v>
      </c>
      <c r="F5" s="146" t="s">
        <v>964</v>
      </c>
      <c r="G5" s="147" t="s">
        <v>560</v>
      </c>
      <c r="H5" s="392" t="s">
        <v>984</v>
      </c>
      <c r="I5" s="163" t="s">
        <v>969</v>
      </c>
      <c r="J5" s="163" t="s">
        <v>509</v>
      </c>
      <c r="K5" s="392" t="s">
        <v>983</v>
      </c>
      <c r="L5" s="163" t="s">
        <v>965</v>
      </c>
      <c r="M5" s="148" t="s">
        <v>23</v>
      </c>
      <c r="N5" s="397" t="s">
        <v>635</v>
      </c>
      <c r="O5" s="397" t="s">
        <v>1002</v>
      </c>
      <c r="P5" s="397" t="s">
        <v>1003</v>
      </c>
      <c r="Q5" s="397" t="s">
        <v>1004</v>
      </c>
    </row>
    <row r="6" spans="2:25">
      <c r="B6" s="134" t="s">
        <v>4</v>
      </c>
      <c r="C6" s="159" t="s">
        <v>963</v>
      </c>
      <c r="D6" s="159" t="s">
        <v>968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1098</v>
      </c>
      <c r="N6" s="324"/>
      <c r="O6" s="201" t="s">
        <v>1005</v>
      </c>
      <c r="P6" s="324"/>
      <c r="Q6" s="201" t="s">
        <v>1005</v>
      </c>
    </row>
    <row r="7" spans="2:25">
      <c r="B7" s="134" t="s">
        <v>4</v>
      </c>
      <c r="C7" s="159" t="s">
        <v>966</v>
      </c>
      <c r="D7" s="362" t="s">
        <v>968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1099</v>
      </c>
      <c r="N7" s="324"/>
      <c r="O7" s="201" t="s">
        <v>1006</v>
      </c>
      <c r="P7" s="324"/>
      <c r="Q7" s="201" t="s">
        <v>1006</v>
      </c>
    </row>
    <row r="8" spans="2:25">
      <c r="B8" s="134" t="s">
        <v>4</v>
      </c>
      <c r="C8" s="159" t="s">
        <v>967</v>
      </c>
      <c r="D8" s="362" t="s">
        <v>968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1100</v>
      </c>
      <c r="N8" s="375"/>
      <c r="O8" s="201" t="s">
        <v>1007</v>
      </c>
      <c r="P8" s="375"/>
      <c r="Q8" s="372" t="s">
        <v>1007</v>
      </c>
    </row>
    <row r="9" spans="2:25">
      <c r="B9" s="136" t="s">
        <v>4</v>
      </c>
      <c r="C9" s="373" t="s">
        <v>970</v>
      </c>
      <c r="D9" s="362" t="s">
        <v>968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1101</v>
      </c>
      <c r="N9" s="376"/>
      <c r="O9" s="201" t="s">
        <v>1008</v>
      </c>
      <c r="P9" s="376"/>
      <c r="Q9" s="408" t="s">
        <v>1008</v>
      </c>
    </row>
    <row r="10" spans="2:25">
      <c r="B10" s="136" t="s">
        <v>4</v>
      </c>
      <c r="C10" s="373" t="s">
        <v>977</v>
      </c>
      <c r="D10" s="362" t="s">
        <v>968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1102</v>
      </c>
      <c r="N10" s="376"/>
      <c r="O10" s="201" t="s">
        <v>1009</v>
      </c>
      <c r="P10" s="376"/>
      <c r="Q10" s="408" t="s">
        <v>1009</v>
      </c>
    </row>
    <row r="11" spans="2:25" ht="15.75" thickBot="1">
      <c r="B11" s="136" t="s">
        <v>4</v>
      </c>
      <c r="C11" s="373" t="s">
        <v>978</v>
      </c>
      <c r="D11" s="362" t="s">
        <v>968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1103</v>
      </c>
      <c r="N11" s="376"/>
      <c r="O11" s="201" t="s">
        <v>1010</v>
      </c>
      <c r="P11" s="376"/>
      <c r="Q11" s="408" t="s">
        <v>1010</v>
      </c>
    </row>
    <row r="12" spans="2:25" ht="15.75" thickBot="1">
      <c r="B12" s="377" t="s">
        <v>4</v>
      </c>
      <c r="C12" s="378" t="s">
        <v>980</v>
      </c>
      <c r="D12" s="379" t="s">
        <v>975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1104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971</v>
      </c>
      <c r="D13" s="362" t="s">
        <v>975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1105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972</v>
      </c>
      <c r="D14" s="362" t="s">
        <v>975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1106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973</v>
      </c>
      <c r="D15" s="362" t="s">
        <v>975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1107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974</v>
      </c>
      <c r="D16" s="362" t="s">
        <v>975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1108</v>
      </c>
      <c r="N16" s="375"/>
      <c r="O16" s="375"/>
      <c r="P16" s="375"/>
      <c r="Q16" s="375"/>
    </row>
    <row r="17" spans="2:17">
      <c r="B17" s="134" t="s">
        <v>4</v>
      </c>
      <c r="C17" s="159" t="s">
        <v>979</v>
      </c>
      <c r="D17" s="362" t="s">
        <v>975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1109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2"/>
      <c r="G3" s="522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1093</v>
      </c>
      <c r="E35" s="410" t="s">
        <v>1094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920</v>
      </c>
      <c r="C47" s="12"/>
      <c r="D47" s="12"/>
      <c r="E47" s="12"/>
      <c r="F47" s="12"/>
      <c r="G47" s="12"/>
      <c r="H47" s="12"/>
    </row>
    <row r="49" spans="2:8" ht="130.5">
      <c r="B49" s="184" t="s">
        <v>921</v>
      </c>
      <c r="C49" s="184" t="s">
        <v>5</v>
      </c>
      <c r="D49" s="184" t="s">
        <v>929</v>
      </c>
      <c r="E49" s="355" t="s">
        <v>930</v>
      </c>
      <c r="F49" s="355" t="s">
        <v>931</v>
      </c>
      <c r="G49" s="355" t="s">
        <v>932</v>
      </c>
      <c r="H49" s="355" t="s">
        <v>933</v>
      </c>
    </row>
    <row r="50" spans="2:8">
      <c r="B50" s="358" t="s">
        <v>4</v>
      </c>
      <c r="C50" s="353" t="s">
        <v>922</v>
      </c>
      <c r="D50" s="353" t="s">
        <v>1120</v>
      </c>
      <c r="E50" s="357" t="s">
        <v>923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985</v>
      </c>
      <c r="B3" s="184" t="s">
        <v>5</v>
      </c>
      <c r="C3" s="184" t="s">
        <v>204</v>
      </c>
      <c r="D3" s="355" t="s">
        <v>1152</v>
      </c>
      <c r="E3" s="355" t="s">
        <v>988</v>
      </c>
    </row>
    <row r="4" spans="1:10">
      <c r="A4" s="358" t="s">
        <v>4</v>
      </c>
      <c r="B4" s="353" t="s">
        <v>987</v>
      </c>
      <c r="C4" s="353" t="s">
        <v>303</v>
      </c>
      <c r="D4" s="357" t="s">
        <v>986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989</v>
      </c>
      <c r="C5" s="353" t="s">
        <v>303</v>
      </c>
      <c r="D5" s="357" t="s">
        <v>990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993</v>
      </c>
      <c r="C6" s="353" t="s">
        <v>991</v>
      </c>
      <c r="D6" s="357" t="s">
        <v>992</v>
      </c>
      <c r="E6" s="357" t="str">
        <f t="shared" si="0"/>
        <v>TID_EVENT_DESTROY_HOUSES</v>
      </c>
    </row>
    <row r="7" spans="1:10">
      <c r="A7" s="358" t="s">
        <v>4</v>
      </c>
      <c r="B7" s="353" t="s">
        <v>994</v>
      </c>
      <c r="C7" s="353" t="s">
        <v>995</v>
      </c>
      <c r="D7" s="357" t="s">
        <v>976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996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997</v>
      </c>
      <c r="C10" s="353" t="s">
        <v>997</v>
      </c>
      <c r="D10" s="357" t="s">
        <v>997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1346</v>
      </c>
      <c r="B12" s="12"/>
      <c r="C12" s="12"/>
      <c r="D12" s="12"/>
    </row>
    <row r="14" spans="1:10" ht="132">
      <c r="A14" s="184" t="s">
        <v>1347</v>
      </c>
      <c r="B14" s="184" t="s">
        <v>5</v>
      </c>
      <c r="C14" s="184" t="s">
        <v>1351</v>
      </c>
      <c r="D14" s="501" t="s">
        <v>204</v>
      </c>
      <c r="E14" s="501" t="s">
        <v>1362</v>
      </c>
      <c r="F14" s="501" t="s">
        <v>23</v>
      </c>
    </row>
    <row r="15" spans="1:10">
      <c r="A15" s="358" t="s">
        <v>4</v>
      </c>
      <c r="B15" s="353" t="s">
        <v>975</v>
      </c>
      <c r="C15" s="353" t="s">
        <v>326</v>
      </c>
      <c r="D15" s="353"/>
      <c r="E15" s="353"/>
      <c r="F15" s="353"/>
    </row>
    <row r="16" spans="1:10">
      <c r="A16" s="358" t="s">
        <v>4</v>
      </c>
      <c r="B16" s="353" t="s">
        <v>968</v>
      </c>
      <c r="C16" s="353" t="s">
        <v>1352</v>
      </c>
      <c r="D16" s="353"/>
      <c r="E16" s="353"/>
      <c r="F16" s="353"/>
    </row>
    <row r="17" spans="1:6">
      <c r="A17" s="358" t="s">
        <v>4</v>
      </c>
      <c r="B17" s="353" t="s">
        <v>1348</v>
      </c>
      <c r="C17" s="353" t="s">
        <v>1348</v>
      </c>
      <c r="D17" s="353"/>
      <c r="E17" s="353"/>
      <c r="F17" s="353"/>
    </row>
    <row r="18" spans="1:6">
      <c r="A18" s="358" t="s">
        <v>4</v>
      </c>
      <c r="B18" s="353" t="s">
        <v>1349</v>
      </c>
      <c r="C18" s="353" t="s">
        <v>1349</v>
      </c>
      <c r="D18" s="353"/>
      <c r="E18" s="353"/>
      <c r="F18" s="353"/>
    </row>
    <row r="19" spans="1:6">
      <c r="A19" s="358" t="s">
        <v>4</v>
      </c>
      <c r="B19" s="353" t="s">
        <v>1350</v>
      </c>
      <c r="C19" s="353" t="s">
        <v>650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1091</v>
      </c>
      <c r="I4" s="144" t="s">
        <v>1092</v>
      </c>
      <c r="J4" s="422" t="s">
        <v>1095</v>
      </c>
      <c r="K4" s="444" t="s">
        <v>1143</v>
      </c>
      <c r="L4" s="144" t="s">
        <v>1142</v>
      </c>
      <c r="M4" s="144" t="s">
        <v>1324</v>
      </c>
      <c r="N4" s="144" t="s">
        <v>1323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1110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1111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1112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1113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1114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1115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1116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1119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1117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1118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L10" workbookViewId="0">
      <selection activeCell="AX29" sqref="AX2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3"/>
      <c r="AO14" s="513"/>
      <c r="AP14" s="513"/>
      <c r="AQ14" s="513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1072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903</v>
      </c>
      <c r="AH15" s="167" t="s">
        <v>904</v>
      </c>
      <c r="AI15" s="169" t="s">
        <v>191</v>
      </c>
      <c r="AJ15" s="148" t="s">
        <v>192</v>
      </c>
      <c r="AK15" s="148" t="s">
        <v>934</v>
      </c>
      <c r="AL15" s="359" t="s">
        <v>935</v>
      </c>
      <c r="AM15" s="148" t="s">
        <v>936</v>
      </c>
      <c r="AN15" s="148" t="s">
        <v>937</v>
      </c>
      <c r="AO15" s="148" t="s">
        <v>938</v>
      </c>
      <c r="AP15" s="148" t="s">
        <v>939</v>
      </c>
      <c r="AQ15" s="148" t="s">
        <v>940</v>
      </c>
      <c r="AR15" s="148" t="s">
        <v>1285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916</v>
      </c>
      <c r="BB15" s="143" t="s">
        <v>917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1198</v>
      </c>
      <c r="AT16" s="135" t="s">
        <v>1208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1199</v>
      </c>
      <c r="AT17" s="135" t="s">
        <v>1209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1.8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1200</v>
      </c>
      <c r="AT18" s="142" t="s">
        <v>1210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1.9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1201</v>
      </c>
      <c r="AT19" s="142" t="s">
        <v>1211</v>
      </c>
      <c r="AU19" s="231">
        <v>2E-3</v>
      </c>
      <c r="AV19" s="418">
        <v>5.0000000000000001E-3</v>
      </c>
      <c r="AW19" s="301">
        <v>270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3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1202</v>
      </c>
      <c r="AT20" s="142" t="s">
        <v>1212</v>
      </c>
      <c r="AU20" s="231">
        <v>1.9E-3</v>
      </c>
      <c r="AV20" s="418">
        <v>5.0000000000000001E-3</v>
      </c>
      <c r="AW20" s="301">
        <v>300</v>
      </c>
      <c r="AX20" s="13">
        <v>2.4</v>
      </c>
      <c r="AY20" s="13">
        <v>9.5</v>
      </c>
      <c r="AZ20" s="13">
        <v>1.7</v>
      </c>
      <c r="BA20" s="13">
        <v>1.7</v>
      </c>
      <c r="BB20" s="13">
        <v>2.5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1203</v>
      </c>
      <c r="AT21" s="142" t="s">
        <v>1217</v>
      </c>
      <c r="AU21" s="231">
        <v>1.8E-3</v>
      </c>
      <c r="AV21" s="418">
        <v>5.0000000000000001E-3</v>
      </c>
      <c r="AW21" s="301">
        <v>340</v>
      </c>
      <c r="AX21" s="13">
        <v>2.5</v>
      </c>
      <c r="AY21" s="13">
        <v>9.5</v>
      </c>
      <c r="AZ21" s="13">
        <v>1.7</v>
      </c>
      <c r="BA21" s="13">
        <v>1.7</v>
      </c>
      <c r="BB21" s="13">
        <v>2.9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1204</v>
      </c>
      <c r="AT22" s="142" t="s">
        <v>1213</v>
      </c>
      <c r="AU22" s="231">
        <v>1.6999999999999999E-3</v>
      </c>
      <c r="AV22" s="418">
        <v>5.0000000000000001E-3</v>
      </c>
      <c r="AW22" s="301">
        <v>380</v>
      </c>
      <c r="AX22" s="13">
        <v>2.6</v>
      </c>
      <c r="AY22" s="13">
        <v>9.5</v>
      </c>
      <c r="AZ22" s="13">
        <v>1.7</v>
      </c>
      <c r="BA22" s="13">
        <v>1.7</v>
      </c>
      <c r="BB22" s="13">
        <v>3.4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1205</v>
      </c>
      <c r="AT23" s="142" t="s">
        <v>1214</v>
      </c>
      <c r="AU23" s="231">
        <v>1.6000000000000001E-3</v>
      </c>
      <c r="AV23" s="418">
        <v>5.0000000000000001E-3</v>
      </c>
      <c r="AW23" s="301">
        <v>500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1206</v>
      </c>
      <c r="AT24" s="142" t="s">
        <v>1215</v>
      </c>
      <c r="AU24" s="231">
        <v>1.6000000000000001E-3</v>
      </c>
      <c r="AV24" s="418">
        <v>5.0000000000000001E-3</v>
      </c>
      <c r="AW24" s="301">
        <v>620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1207</v>
      </c>
      <c r="AT25" s="158" t="s">
        <v>1216</v>
      </c>
      <c r="AU25" s="231">
        <v>1.5E-3</v>
      </c>
      <c r="AV25" s="418">
        <v>5.0000000000000001E-3</v>
      </c>
      <c r="AW25" s="301">
        <v>750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14" t="s">
        <v>527</v>
      </c>
      <c r="J26" s="515"/>
      <c r="K26" s="515"/>
      <c r="L26" s="516"/>
      <c r="M26" s="415"/>
      <c r="N26" s="520" t="s">
        <v>528</v>
      </c>
      <c r="O26" s="520"/>
      <c r="P26" s="520"/>
      <c r="Q26" s="520"/>
      <c r="R26" s="520"/>
      <c r="S26" s="521"/>
      <c r="T26" s="519" t="s">
        <v>529</v>
      </c>
      <c r="U26" s="519"/>
      <c r="V26" s="414" t="s">
        <v>534</v>
      </c>
      <c r="W26" s="518" t="s">
        <v>533</v>
      </c>
      <c r="X26" s="518"/>
      <c r="Y26" s="518"/>
      <c r="Z26" s="518"/>
      <c r="AA26" s="517" t="s">
        <v>530</v>
      </c>
      <c r="AB26" s="517"/>
      <c r="AC26" s="517"/>
      <c r="AD26" s="517"/>
      <c r="AE26" s="517"/>
      <c r="AF26" s="412" t="s">
        <v>531</v>
      </c>
      <c r="AH26" s="226"/>
      <c r="AI26" s="226"/>
      <c r="AW26" s="511" t="s">
        <v>535</v>
      </c>
      <c r="AX26" s="512"/>
      <c r="AY26" s="512"/>
      <c r="AZ26" s="512"/>
      <c r="BA26" s="512"/>
      <c r="BB26" s="512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53"/>
  <sheetViews>
    <sheetView topLeftCell="B16" workbookViewId="0">
      <selection activeCell="K28" sqref="K28"/>
    </sheetView>
  </sheetViews>
  <sheetFormatPr defaultColWidth="8.85546875" defaultRowHeight="15"/>
  <cols>
    <col min="1" max="1" width="3" bestFit="1" customWidth="1"/>
    <col min="2" max="2" width="26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10" width="31.85546875" bestFit="1" customWidth="1"/>
    <col min="11" max="11" width="3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8" ht="15.75" thickBot="1"/>
    <row r="2" spans="1:18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1141</v>
      </c>
      <c r="H4" s="426" t="s">
        <v>1361</v>
      </c>
      <c r="I4" s="427" t="s">
        <v>191</v>
      </c>
      <c r="J4" s="427" t="s">
        <v>192</v>
      </c>
      <c r="K4" s="427" t="s">
        <v>23</v>
      </c>
      <c r="L4" s="428" t="s">
        <v>793</v>
      </c>
      <c r="M4" s="429" t="s">
        <v>38</v>
      </c>
      <c r="N4" s="429" t="s">
        <v>177</v>
      </c>
      <c r="O4" s="430" t="s">
        <v>941</v>
      </c>
    </row>
    <row r="5" spans="1:18">
      <c r="B5" s="431" t="s">
        <v>4</v>
      </c>
      <c r="C5" s="432" t="s">
        <v>649</v>
      </c>
      <c r="D5" s="433" t="s">
        <v>646</v>
      </c>
      <c r="E5" s="433" t="s">
        <v>301</v>
      </c>
      <c r="F5" s="433">
        <v>0</v>
      </c>
      <c r="G5" s="433" t="b">
        <v>0</v>
      </c>
      <c r="H5" s="433" t="b">
        <v>0</v>
      </c>
      <c r="I5" s="434" t="s">
        <v>652</v>
      </c>
      <c r="J5" s="434" t="s">
        <v>653</v>
      </c>
      <c r="K5" s="434" t="s">
        <v>1276</v>
      </c>
      <c r="L5" s="435" t="s">
        <v>326</v>
      </c>
      <c r="M5" s="430" t="s">
        <v>835</v>
      </c>
      <c r="N5" s="430" t="str">
        <f>CONCATENATE(LEFT(petDefinitions[[#This Row],['[tidName']]],10),"_DESC")</f>
        <v>TID_PET_00_DESC</v>
      </c>
      <c r="O5" s="430">
        <v>0</v>
      </c>
    </row>
    <row r="6" spans="1:18">
      <c r="B6" s="431" t="s">
        <v>4</v>
      </c>
      <c r="C6" s="432" t="s">
        <v>650</v>
      </c>
      <c r="D6" s="433" t="s">
        <v>646</v>
      </c>
      <c r="E6" s="433" t="s">
        <v>301</v>
      </c>
      <c r="F6" s="433">
        <v>1</v>
      </c>
      <c r="G6" s="433" t="b">
        <v>1</v>
      </c>
      <c r="H6" s="433" t="b">
        <v>0</v>
      </c>
      <c r="I6" s="434" t="s">
        <v>652</v>
      </c>
      <c r="J6" s="434" t="s">
        <v>653</v>
      </c>
      <c r="K6" s="434" t="s">
        <v>1276</v>
      </c>
      <c r="L6" s="435" t="s">
        <v>301</v>
      </c>
      <c r="M6" s="430" t="s">
        <v>860</v>
      </c>
      <c r="N6" s="430" t="str">
        <f>CONCATENATE(LEFT(petDefinitions[[#This Row],['[tidName']]],10),"_DESC")</f>
        <v>TID_PET_01_DESC</v>
      </c>
      <c r="O6" s="436">
        <v>1</v>
      </c>
      <c r="R6" s="67"/>
    </row>
    <row r="7" spans="1:18">
      <c r="B7" s="437" t="s">
        <v>4</v>
      </c>
      <c r="C7" s="438" t="s">
        <v>651</v>
      </c>
      <c r="D7" s="439" t="s">
        <v>646</v>
      </c>
      <c r="E7" s="433" t="s">
        <v>1338</v>
      </c>
      <c r="F7" s="433">
        <v>2</v>
      </c>
      <c r="G7" s="433" t="b">
        <v>1</v>
      </c>
      <c r="H7" s="433" t="b">
        <v>0</v>
      </c>
      <c r="I7" s="434" t="s">
        <v>652</v>
      </c>
      <c r="J7" s="434" t="s">
        <v>653</v>
      </c>
      <c r="K7" s="434" t="s">
        <v>1276</v>
      </c>
      <c r="L7" s="435" t="s">
        <v>821</v>
      </c>
      <c r="M7" s="430" t="s">
        <v>861</v>
      </c>
      <c r="N7" s="436" t="str">
        <f>CONCATENATE(LEFT(petDefinitions[[#This Row],['[tidName']]],10),"_DESC")</f>
        <v>TID_PET_02_DESC</v>
      </c>
      <c r="O7" s="430">
        <v>2</v>
      </c>
      <c r="R7" s="67"/>
    </row>
    <row r="8" spans="1:18">
      <c r="B8" s="437" t="s">
        <v>4</v>
      </c>
      <c r="C8" s="438" t="s">
        <v>801</v>
      </c>
      <c r="D8" s="439" t="s">
        <v>646</v>
      </c>
      <c r="E8" s="433" t="s">
        <v>301</v>
      </c>
      <c r="F8" s="433">
        <v>2</v>
      </c>
      <c r="G8" s="433" t="b">
        <v>0</v>
      </c>
      <c r="H8" s="433" t="b">
        <v>0</v>
      </c>
      <c r="I8" s="434" t="s">
        <v>1281</v>
      </c>
      <c r="J8" s="434" t="s">
        <v>1256</v>
      </c>
      <c r="K8" s="434" t="s">
        <v>1257</v>
      </c>
      <c r="L8" s="435" t="s">
        <v>326</v>
      </c>
      <c r="M8" s="430" t="s">
        <v>862</v>
      </c>
      <c r="N8" s="430" t="str">
        <f>CONCATENATE(LEFT(petDefinitions[[#This Row],['[tidName']]],10),"_DESC")</f>
        <v>TID_PET_03_DESC</v>
      </c>
      <c r="O8" s="436">
        <v>3</v>
      </c>
      <c r="R8" s="67"/>
    </row>
    <row r="9" spans="1:18">
      <c r="A9" s="67"/>
      <c r="B9" s="437" t="s">
        <v>4</v>
      </c>
      <c r="C9" s="438" t="s">
        <v>802</v>
      </c>
      <c r="D9" s="439" t="s">
        <v>646</v>
      </c>
      <c r="E9" s="433" t="s">
        <v>1338</v>
      </c>
      <c r="F9" s="433">
        <v>3</v>
      </c>
      <c r="G9" s="433" t="b">
        <v>1</v>
      </c>
      <c r="H9" s="433" t="b">
        <v>0</v>
      </c>
      <c r="I9" s="434" t="s">
        <v>1126</v>
      </c>
      <c r="J9" s="434" t="s">
        <v>1134</v>
      </c>
      <c r="K9" s="440" t="s">
        <v>1276</v>
      </c>
      <c r="L9" s="435" t="s">
        <v>821</v>
      </c>
      <c r="M9" s="430" t="s">
        <v>863</v>
      </c>
      <c r="N9" s="436" t="str">
        <f>CONCATENATE(LEFT(petDefinitions[[#This Row],['[tidName']]],10),"_DESC")</f>
        <v>TID_PET_04_DESC</v>
      </c>
      <c r="O9" s="430">
        <v>4</v>
      </c>
      <c r="R9" s="67"/>
    </row>
    <row r="10" spans="1:18">
      <c r="A10" s="67"/>
      <c r="B10" s="437" t="s">
        <v>4</v>
      </c>
      <c r="C10" s="438" t="s">
        <v>803</v>
      </c>
      <c r="D10" s="439" t="s">
        <v>646</v>
      </c>
      <c r="E10" s="433" t="s">
        <v>301</v>
      </c>
      <c r="F10" s="433">
        <v>3</v>
      </c>
      <c r="G10" s="433" t="b">
        <v>1</v>
      </c>
      <c r="H10" s="433" t="b">
        <v>0</v>
      </c>
      <c r="I10" s="434" t="s">
        <v>652</v>
      </c>
      <c r="J10" s="434" t="s">
        <v>653</v>
      </c>
      <c r="K10" s="434" t="s">
        <v>1276</v>
      </c>
      <c r="L10" s="435" t="s">
        <v>301</v>
      </c>
      <c r="M10" s="430" t="s">
        <v>864</v>
      </c>
      <c r="N10" s="430" t="str">
        <f>CONCATENATE(LEFT(petDefinitions[[#This Row],['[tidName']]],10),"_DESC")</f>
        <v>TID_PET_05_DESC</v>
      </c>
      <c r="O10" s="430">
        <v>5</v>
      </c>
      <c r="R10" s="67"/>
    </row>
    <row r="11" spans="1:18">
      <c r="A11" s="67"/>
      <c r="B11" s="437" t="s">
        <v>4</v>
      </c>
      <c r="C11" s="438" t="s">
        <v>804</v>
      </c>
      <c r="D11" s="439" t="s">
        <v>646</v>
      </c>
      <c r="E11" s="433" t="s">
        <v>1338</v>
      </c>
      <c r="F11" s="433">
        <v>4</v>
      </c>
      <c r="G11" s="433" t="b">
        <v>1</v>
      </c>
      <c r="H11" s="433" t="b">
        <v>0</v>
      </c>
      <c r="I11" s="434" t="s">
        <v>652</v>
      </c>
      <c r="J11" s="434" t="s">
        <v>653</v>
      </c>
      <c r="K11" s="434" t="s">
        <v>1276</v>
      </c>
      <c r="L11" s="435" t="s">
        <v>821</v>
      </c>
      <c r="M11" s="430" t="s">
        <v>865</v>
      </c>
      <c r="N11" s="430" t="str">
        <f>CONCATENATE(LEFT(petDefinitions[[#This Row],['[tidName']]],10),"_DESC")</f>
        <v>TID_PET_06_DESC</v>
      </c>
      <c r="O11" s="430">
        <v>6</v>
      </c>
      <c r="R11" s="67"/>
    </row>
    <row r="12" spans="1:18">
      <c r="A12" s="67"/>
      <c r="B12" s="437" t="s">
        <v>4</v>
      </c>
      <c r="C12" s="438" t="s">
        <v>805</v>
      </c>
      <c r="D12" s="439" t="s">
        <v>646</v>
      </c>
      <c r="E12" s="433" t="s">
        <v>1338</v>
      </c>
      <c r="F12" s="433">
        <v>0</v>
      </c>
      <c r="G12" s="433" t="b">
        <v>1</v>
      </c>
      <c r="H12" s="433" t="b">
        <v>0</v>
      </c>
      <c r="I12" s="434" t="s">
        <v>652</v>
      </c>
      <c r="J12" s="434" t="s">
        <v>653</v>
      </c>
      <c r="K12" s="434" t="s">
        <v>1276</v>
      </c>
      <c r="L12" s="435" t="s">
        <v>795</v>
      </c>
      <c r="M12" s="430" t="s">
        <v>866</v>
      </c>
      <c r="N12" s="430" t="str">
        <f>CONCATENATE(LEFT(petDefinitions[[#This Row],['[tidName']]],10),"_DESC")</f>
        <v>TID_PET_07_DESC</v>
      </c>
      <c r="O12" s="430">
        <v>7</v>
      </c>
      <c r="R12" s="67"/>
    </row>
    <row r="13" spans="1:18">
      <c r="A13" s="67"/>
      <c r="B13" s="437" t="s">
        <v>4</v>
      </c>
      <c r="C13" s="438" t="s">
        <v>806</v>
      </c>
      <c r="D13" s="439" t="s">
        <v>646</v>
      </c>
      <c r="E13" s="433" t="s">
        <v>1334</v>
      </c>
      <c r="F13" s="439">
        <v>0</v>
      </c>
      <c r="G13" s="433" t="b">
        <v>1</v>
      </c>
      <c r="H13" s="433" t="b">
        <v>0</v>
      </c>
      <c r="I13" s="434" t="s">
        <v>652</v>
      </c>
      <c r="J13" s="434" t="s">
        <v>654</v>
      </c>
      <c r="K13" s="434" t="s">
        <v>898</v>
      </c>
      <c r="L13" s="435" t="s">
        <v>797</v>
      </c>
      <c r="M13" s="430" t="s">
        <v>867</v>
      </c>
      <c r="N13" s="430" t="str">
        <f>CONCATENATE(LEFT(petDefinitions[[#This Row],['[tidName']]],10),"_DESC")</f>
        <v>TID_PET_08_DESC</v>
      </c>
      <c r="O13" s="430">
        <v>8</v>
      </c>
      <c r="R13" s="67"/>
    </row>
    <row r="14" spans="1:18">
      <c r="A14" s="67"/>
      <c r="B14" s="437" t="s">
        <v>4</v>
      </c>
      <c r="C14" s="438" t="s">
        <v>807</v>
      </c>
      <c r="D14" s="439" t="s">
        <v>646</v>
      </c>
      <c r="E14" s="433" t="s">
        <v>829</v>
      </c>
      <c r="F14" s="439">
        <v>0</v>
      </c>
      <c r="G14" s="433" t="b">
        <v>1</v>
      </c>
      <c r="H14" s="433" t="b">
        <v>0</v>
      </c>
      <c r="I14" s="434" t="s">
        <v>652</v>
      </c>
      <c r="J14" s="440" t="s">
        <v>655</v>
      </c>
      <c r="K14" s="434" t="s">
        <v>898</v>
      </c>
      <c r="L14" s="435" t="s">
        <v>829</v>
      </c>
      <c r="M14" s="430" t="s">
        <v>868</v>
      </c>
      <c r="N14" s="430" t="str">
        <f>CONCATENATE(LEFT(petDefinitions[[#This Row],['[tidName']]],10),"_DESC")</f>
        <v>TID_PET_09_DESC</v>
      </c>
      <c r="O14" s="430">
        <v>9</v>
      </c>
      <c r="R14" s="67"/>
    </row>
    <row r="15" spans="1:18">
      <c r="A15" s="67"/>
      <c r="B15" s="437" t="s">
        <v>4</v>
      </c>
      <c r="C15" s="438" t="s">
        <v>808</v>
      </c>
      <c r="D15" s="439" t="s">
        <v>646</v>
      </c>
      <c r="E15" s="433" t="s">
        <v>829</v>
      </c>
      <c r="F15" s="439">
        <v>1</v>
      </c>
      <c r="G15" s="433" t="b">
        <v>1</v>
      </c>
      <c r="H15" s="433" t="b">
        <v>0</v>
      </c>
      <c r="I15" s="434" t="s">
        <v>1282</v>
      </c>
      <c r="J15" s="434" t="s">
        <v>1259</v>
      </c>
      <c r="K15" s="434" t="s">
        <v>1267</v>
      </c>
      <c r="L15" s="435" t="s">
        <v>796</v>
      </c>
      <c r="M15" s="430" t="s">
        <v>1131</v>
      </c>
      <c r="N15" s="430" t="str">
        <f>CONCATENATE(LEFT(petDefinitions[[#This Row],['[tidName']]],10),"_DESC")</f>
        <v>TID_PET_10_DESC</v>
      </c>
      <c r="O15" s="430">
        <v>10</v>
      </c>
      <c r="R15" s="67"/>
    </row>
    <row r="16" spans="1:18">
      <c r="A16" s="67"/>
      <c r="B16" s="437" t="s">
        <v>4</v>
      </c>
      <c r="C16" s="438" t="s">
        <v>809</v>
      </c>
      <c r="D16" s="439" t="s">
        <v>646</v>
      </c>
      <c r="E16" s="433" t="s">
        <v>1333</v>
      </c>
      <c r="F16" s="439">
        <v>0</v>
      </c>
      <c r="G16" s="433" t="b">
        <v>1</v>
      </c>
      <c r="H16" s="433" t="b">
        <v>0</v>
      </c>
      <c r="I16" s="434" t="s">
        <v>652</v>
      </c>
      <c r="J16" s="434" t="s">
        <v>653</v>
      </c>
      <c r="K16" s="434" t="s">
        <v>1276</v>
      </c>
      <c r="L16" s="435" t="s">
        <v>833</v>
      </c>
      <c r="M16" s="430" t="s">
        <v>1132</v>
      </c>
      <c r="N16" s="430" t="str">
        <f>CONCATENATE(LEFT(petDefinitions[[#This Row],['[tidName']]],10),"_DESC")</f>
        <v>TID_PET_11_DESC</v>
      </c>
      <c r="O16" s="430">
        <v>11</v>
      </c>
      <c r="R16" s="67"/>
    </row>
    <row r="17" spans="1:18">
      <c r="A17" s="67"/>
      <c r="B17" s="437" t="s">
        <v>4</v>
      </c>
      <c r="C17" s="438" t="s">
        <v>810</v>
      </c>
      <c r="D17" s="439" t="s">
        <v>646</v>
      </c>
      <c r="E17" s="433" t="s">
        <v>1333</v>
      </c>
      <c r="F17" s="439">
        <v>1</v>
      </c>
      <c r="G17" s="433" t="b">
        <v>1</v>
      </c>
      <c r="H17" s="433" t="b">
        <v>0</v>
      </c>
      <c r="I17" s="434" t="s">
        <v>652</v>
      </c>
      <c r="J17" s="434" t="s">
        <v>653</v>
      </c>
      <c r="K17" s="434" t="s">
        <v>898</v>
      </c>
      <c r="L17" s="435" t="s">
        <v>794</v>
      </c>
      <c r="M17" s="430" t="s">
        <v>1133</v>
      </c>
      <c r="N17" s="430" t="str">
        <f>CONCATENATE(LEFT(petDefinitions[[#This Row],['[tidName']]],10),"_DESC")</f>
        <v>TID_PET_12_DESC</v>
      </c>
      <c r="O17" s="430">
        <v>12</v>
      </c>
      <c r="R17" s="67"/>
    </row>
    <row r="18" spans="1:18">
      <c r="A18" s="67"/>
      <c r="B18" s="437" t="s">
        <v>4</v>
      </c>
      <c r="C18" s="438" t="s">
        <v>811</v>
      </c>
      <c r="D18" s="439" t="s">
        <v>646</v>
      </c>
      <c r="E18" s="433" t="s">
        <v>1338</v>
      </c>
      <c r="F18" s="439">
        <v>1</v>
      </c>
      <c r="G18" s="433" t="b">
        <v>1</v>
      </c>
      <c r="H18" s="433" t="b">
        <v>0</v>
      </c>
      <c r="I18" s="434" t="s">
        <v>1130</v>
      </c>
      <c r="J18" s="434" t="s">
        <v>1135</v>
      </c>
      <c r="K18" s="440" t="s">
        <v>1277</v>
      </c>
      <c r="L18" s="435" t="s">
        <v>795</v>
      </c>
      <c r="M18" s="430" t="s">
        <v>869</v>
      </c>
      <c r="N18" s="430" t="str">
        <f>CONCATENATE(LEFT(petDefinitions[[#This Row],['[tidName']]],10),"_DESC")</f>
        <v>TID_PET_13_DESC</v>
      </c>
      <c r="O18" s="430">
        <v>13</v>
      </c>
      <c r="R18" s="67"/>
    </row>
    <row r="19" spans="1:18">
      <c r="A19" s="67"/>
      <c r="B19" s="437" t="s">
        <v>4</v>
      </c>
      <c r="C19" s="438" t="s">
        <v>812</v>
      </c>
      <c r="D19" s="439" t="s">
        <v>646</v>
      </c>
      <c r="E19" s="433" t="s">
        <v>301</v>
      </c>
      <c r="F19" s="439">
        <v>4</v>
      </c>
      <c r="G19" s="433" t="b">
        <v>0</v>
      </c>
      <c r="H19" s="433" t="b">
        <v>0</v>
      </c>
      <c r="I19" s="434" t="s">
        <v>1127</v>
      </c>
      <c r="J19" s="434" t="s">
        <v>1136</v>
      </c>
      <c r="K19" s="434" t="s">
        <v>1278</v>
      </c>
      <c r="L19" s="435" t="s">
        <v>915</v>
      </c>
      <c r="M19" s="430" t="s">
        <v>870</v>
      </c>
      <c r="N19" s="430" t="str">
        <f>CONCATENATE(LEFT(petDefinitions[[#This Row],['[tidName']]],10),"_DESC")</f>
        <v>TID_PET_14_DESC</v>
      </c>
      <c r="O19" s="430">
        <v>14</v>
      </c>
      <c r="R19" s="67"/>
    </row>
    <row r="20" spans="1:18">
      <c r="A20" s="67"/>
      <c r="B20" s="437" t="s">
        <v>4</v>
      </c>
      <c r="C20" s="438" t="s">
        <v>813</v>
      </c>
      <c r="D20" s="439" t="s">
        <v>646</v>
      </c>
      <c r="E20" s="433" t="s">
        <v>1334</v>
      </c>
      <c r="F20" s="439">
        <v>1</v>
      </c>
      <c r="G20" s="433" t="b">
        <v>1</v>
      </c>
      <c r="H20" s="433" t="b">
        <v>0</v>
      </c>
      <c r="I20" s="434" t="s">
        <v>652</v>
      </c>
      <c r="J20" s="434" t="s">
        <v>653</v>
      </c>
      <c r="K20" s="434" t="s">
        <v>1276</v>
      </c>
      <c r="L20" s="435" t="s">
        <v>828</v>
      </c>
      <c r="M20" s="430" t="s">
        <v>871</v>
      </c>
      <c r="N20" s="430" t="str">
        <f>CONCATENATE(LEFT(petDefinitions[[#This Row],['[tidName']]],10),"_DESC")</f>
        <v>TID_PET_15_DESC</v>
      </c>
      <c r="O20" s="430">
        <v>15</v>
      </c>
      <c r="R20" s="67"/>
    </row>
    <row r="21" spans="1:18">
      <c r="A21" s="67"/>
      <c r="B21" s="437" t="s">
        <v>4</v>
      </c>
      <c r="C21" s="438" t="s">
        <v>814</v>
      </c>
      <c r="D21" s="439" t="s">
        <v>646</v>
      </c>
      <c r="E21" s="433" t="s">
        <v>829</v>
      </c>
      <c r="F21" s="439">
        <v>2</v>
      </c>
      <c r="G21" s="433" t="b">
        <v>1</v>
      </c>
      <c r="H21" s="433" t="b">
        <v>0</v>
      </c>
      <c r="I21" s="434" t="s">
        <v>1261</v>
      </c>
      <c r="J21" s="434" t="s">
        <v>1260</v>
      </c>
      <c r="K21" s="434" t="s">
        <v>1258</v>
      </c>
      <c r="L21" s="435" t="s">
        <v>829</v>
      </c>
      <c r="M21" s="430" t="s">
        <v>872</v>
      </c>
      <c r="N21" s="430" t="str">
        <f>CONCATENATE(LEFT(petDefinitions[[#This Row],['[tidName']]],10),"_DESC")</f>
        <v>TID_PET_16_DESC</v>
      </c>
      <c r="O21" s="430">
        <v>16</v>
      </c>
      <c r="R21" s="67"/>
    </row>
    <row r="22" spans="1:18">
      <c r="A22" s="67"/>
      <c r="B22" s="437" t="s">
        <v>4</v>
      </c>
      <c r="C22" s="438" t="s">
        <v>815</v>
      </c>
      <c r="D22" s="439" t="s">
        <v>646</v>
      </c>
      <c r="E22" s="433" t="s">
        <v>829</v>
      </c>
      <c r="F22" s="439">
        <v>3</v>
      </c>
      <c r="G22" s="433" t="b">
        <v>1</v>
      </c>
      <c r="H22" s="433" t="b">
        <v>0</v>
      </c>
      <c r="I22" s="434" t="s">
        <v>652</v>
      </c>
      <c r="J22" s="440" t="s">
        <v>655</v>
      </c>
      <c r="K22" s="440" t="s">
        <v>1276</v>
      </c>
      <c r="L22" s="435" t="s">
        <v>796</v>
      </c>
      <c r="M22" s="430" t="s">
        <v>873</v>
      </c>
      <c r="N22" s="430" t="str">
        <f>CONCATENATE(LEFT(petDefinitions[[#This Row],['[tidName']]],10),"_DESC")</f>
        <v>TID_PET_17_DESC</v>
      </c>
      <c r="O22" s="430">
        <v>17</v>
      </c>
      <c r="R22" s="67"/>
    </row>
    <row r="23" spans="1:18">
      <c r="A23" s="67"/>
      <c r="B23" s="437" t="s">
        <v>4</v>
      </c>
      <c r="C23" s="438" t="s">
        <v>816</v>
      </c>
      <c r="D23" s="439" t="s">
        <v>646</v>
      </c>
      <c r="E23" s="433" t="s">
        <v>1333</v>
      </c>
      <c r="F23" s="439">
        <v>2</v>
      </c>
      <c r="G23" s="433" t="b">
        <v>1</v>
      </c>
      <c r="H23" s="433" t="b">
        <v>0</v>
      </c>
      <c r="I23" s="434" t="s">
        <v>652</v>
      </c>
      <c r="J23" s="434" t="s">
        <v>653</v>
      </c>
      <c r="K23" s="434" t="s">
        <v>1276</v>
      </c>
      <c r="L23" s="435" t="s">
        <v>833</v>
      </c>
      <c r="M23" s="430" t="s">
        <v>874</v>
      </c>
      <c r="N23" s="430" t="str">
        <f>CONCATENATE(LEFT(petDefinitions[[#This Row],['[tidName']]],10),"_DESC")</f>
        <v>TID_PET_18_DESC</v>
      </c>
      <c r="O23" s="430">
        <v>18</v>
      </c>
      <c r="R23" s="67"/>
    </row>
    <row r="24" spans="1:18">
      <c r="A24" s="67"/>
      <c r="B24" s="437" t="s">
        <v>4</v>
      </c>
      <c r="C24" s="438" t="s">
        <v>817</v>
      </c>
      <c r="D24" s="439" t="s">
        <v>646</v>
      </c>
      <c r="E24" s="433" t="s">
        <v>1333</v>
      </c>
      <c r="F24" s="439">
        <v>3</v>
      </c>
      <c r="G24" s="433" t="b">
        <v>1</v>
      </c>
      <c r="H24" s="433" t="b">
        <v>0</v>
      </c>
      <c r="I24" s="434" t="s">
        <v>1128</v>
      </c>
      <c r="J24" s="434" t="s">
        <v>1137</v>
      </c>
      <c r="K24" s="434" t="s">
        <v>1279</v>
      </c>
      <c r="L24" s="435" t="s">
        <v>794</v>
      </c>
      <c r="M24" s="430" t="s">
        <v>875</v>
      </c>
      <c r="N24" s="430" t="str">
        <f>CONCATENATE(LEFT(petDefinitions[[#This Row],['[tidName']]],10),"_DESC")</f>
        <v>TID_PET_19_DESC</v>
      </c>
      <c r="O24" s="430">
        <v>19</v>
      </c>
      <c r="R24" s="67"/>
    </row>
    <row r="25" spans="1:18">
      <c r="A25" s="67"/>
      <c r="B25" s="437" t="s">
        <v>4</v>
      </c>
      <c r="C25" s="438" t="s">
        <v>818</v>
      </c>
      <c r="D25" s="439" t="s">
        <v>646</v>
      </c>
      <c r="E25" s="433" t="s">
        <v>1334</v>
      </c>
      <c r="F25" s="439">
        <v>2</v>
      </c>
      <c r="G25" s="433" t="b">
        <v>1</v>
      </c>
      <c r="H25" s="433" t="b">
        <v>0</v>
      </c>
      <c r="I25" s="434" t="s">
        <v>652</v>
      </c>
      <c r="J25" s="440" t="s">
        <v>655</v>
      </c>
      <c r="K25" s="440" t="s">
        <v>1276</v>
      </c>
      <c r="L25" s="441" t="s">
        <v>825</v>
      </c>
      <c r="M25" s="430" t="s">
        <v>876</v>
      </c>
      <c r="N25" s="430" t="str">
        <f>CONCATENATE(LEFT(petDefinitions[[#This Row],['[tidName']]],10),"_DESC")</f>
        <v>TID_PET_20_DESC</v>
      </c>
      <c r="O25" s="430">
        <v>20</v>
      </c>
      <c r="R25" s="67"/>
    </row>
    <row r="26" spans="1:18">
      <c r="A26" s="67"/>
      <c r="B26" s="431" t="s">
        <v>4</v>
      </c>
      <c r="C26" s="432" t="s">
        <v>841</v>
      </c>
      <c r="D26" s="433" t="s">
        <v>646</v>
      </c>
      <c r="E26" s="433" t="s">
        <v>1334</v>
      </c>
      <c r="F26" s="439">
        <v>3</v>
      </c>
      <c r="G26" s="433" t="b">
        <v>1</v>
      </c>
      <c r="H26" s="433" t="b">
        <v>0</v>
      </c>
      <c r="I26" s="434" t="s">
        <v>652</v>
      </c>
      <c r="J26" s="434" t="s">
        <v>653</v>
      </c>
      <c r="K26" s="434" t="s">
        <v>1276</v>
      </c>
      <c r="L26" s="435" t="s">
        <v>826</v>
      </c>
      <c r="M26" s="430" t="s">
        <v>877</v>
      </c>
      <c r="N26" s="430" t="str">
        <f>CONCATENATE(LEFT(petDefinitions[[#This Row],['[tidName']]],10),"_DESC")</f>
        <v>TID_PET_21_DESC</v>
      </c>
      <c r="O26" s="430">
        <v>21</v>
      </c>
      <c r="R26" s="67"/>
    </row>
    <row r="27" spans="1:18">
      <c r="A27" s="67"/>
      <c r="B27" s="431" t="s">
        <v>4</v>
      </c>
      <c r="C27" s="432" t="s">
        <v>842</v>
      </c>
      <c r="D27" s="433" t="s">
        <v>646</v>
      </c>
      <c r="E27" s="433" t="s">
        <v>1334</v>
      </c>
      <c r="F27" s="433">
        <v>4</v>
      </c>
      <c r="G27" s="433" t="b">
        <v>1</v>
      </c>
      <c r="H27" s="433" t="b">
        <v>0</v>
      </c>
      <c r="I27" s="434" t="s">
        <v>652</v>
      </c>
      <c r="J27" s="434" t="s">
        <v>653</v>
      </c>
      <c r="K27" s="434" t="s">
        <v>1276</v>
      </c>
      <c r="L27" s="435" t="s">
        <v>825</v>
      </c>
      <c r="M27" s="430" t="s">
        <v>878</v>
      </c>
      <c r="N27" s="430" t="str">
        <f>CONCATENATE(LEFT(petDefinitions[[#This Row],['[tidName']]],10),"_DESC")</f>
        <v>TID_PET_22_DESC</v>
      </c>
      <c r="O27" s="436">
        <v>22</v>
      </c>
      <c r="R27" s="67"/>
    </row>
    <row r="28" spans="1:18">
      <c r="A28" s="67"/>
      <c r="B28" s="437" t="s">
        <v>4</v>
      </c>
      <c r="C28" s="438" t="s">
        <v>843</v>
      </c>
      <c r="D28" s="439" t="s">
        <v>646</v>
      </c>
      <c r="E28" s="433" t="s">
        <v>1334</v>
      </c>
      <c r="F28" s="439">
        <v>5</v>
      </c>
      <c r="G28" s="433" t="b">
        <v>1</v>
      </c>
      <c r="H28" s="433" t="b">
        <v>0</v>
      </c>
      <c r="I28" s="434" t="s">
        <v>1129</v>
      </c>
      <c r="J28" s="434" t="s">
        <v>1138</v>
      </c>
      <c r="K28" s="434" t="s">
        <v>1280</v>
      </c>
      <c r="L28" s="435" t="s">
        <v>824</v>
      </c>
      <c r="M28" s="430" t="s">
        <v>879</v>
      </c>
      <c r="N28" s="436" t="str">
        <f>CONCATENATE(LEFT(petDefinitions[[#This Row],['[tidName']]],10),"_DESC")</f>
        <v>TID_PET_23_DESC</v>
      </c>
      <c r="O28" s="430">
        <v>23</v>
      </c>
      <c r="R28" s="67"/>
    </row>
    <row r="29" spans="1:18">
      <c r="A29" s="67"/>
      <c r="B29" s="437" t="s">
        <v>4</v>
      </c>
      <c r="C29" s="438" t="s">
        <v>845</v>
      </c>
      <c r="D29" s="439" t="s">
        <v>646</v>
      </c>
      <c r="E29" s="433" t="s">
        <v>819</v>
      </c>
      <c r="F29" s="433">
        <v>1</v>
      </c>
      <c r="G29" s="433" t="b">
        <v>1</v>
      </c>
      <c r="H29" s="433" t="b">
        <v>0</v>
      </c>
      <c r="I29" s="434" t="s">
        <v>1262</v>
      </c>
      <c r="J29" s="434" t="s">
        <v>1263</v>
      </c>
      <c r="K29" s="434" t="s">
        <v>1257</v>
      </c>
      <c r="L29" s="435" t="s">
        <v>390</v>
      </c>
      <c r="M29" s="430" t="s">
        <v>881</v>
      </c>
      <c r="N29" s="430" t="str">
        <f>CONCATENATE(LEFT(petDefinitions[[#This Row],['[tidName']]],10),"_DESC")</f>
        <v>TID_PET_25_DESC</v>
      </c>
      <c r="O29" s="436">
        <v>25</v>
      </c>
      <c r="R29" s="67"/>
    </row>
    <row r="30" spans="1:18">
      <c r="A30" s="67"/>
      <c r="B30" s="437" t="s">
        <v>4</v>
      </c>
      <c r="C30" s="438" t="s">
        <v>846</v>
      </c>
      <c r="D30" s="439" t="s">
        <v>646</v>
      </c>
      <c r="E30" s="433" t="s">
        <v>1338</v>
      </c>
      <c r="F30" s="433">
        <v>5</v>
      </c>
      <c r="G30" s="433" t="b">
        <v>1</v>
      </c>
      <c r="H30" s="433" t="b">
        <v>0</v>
      </c>
      <c r="I30" s="434" t="s">
        <v>652</v>
      </c>
      <c r="J30" s="440" t="s">
        <v>653</v>
      </c>
      <c r="K30" s="440" t="s">
        <v>1276</v>
      </c>
      <c r="L30" s="435" t="s">
        <v>795</v>
      </c>
      <c r="M30" s="430" t="s">
        <v>882</v>
      </c>
      <c r="N30" s="436" t="str">
        <f>CONCATENATE(LEFT(petDefinitions[[#This Row],['[tidName']]],10),"_DESC")</f>
        <v>TID_PET_26_DESC</v>
      </c>
      <c r="O30" s="430">
        <v>26</v>
      </c>
      <c r="R30" s="67"/>
    </row>
    <row r="31" spans="1:18">
      <c r="A31" s="67"/>
      <c r="B31" s="437" t="s">
        <v>4</v>
      </c>
      <c r="C31" s="438" t="s">
        <v>847</v>
      </c>
      <c r="D31" s="439" t="s">
        <v>646</v>
      </c>
      <c r="E31" s="433" t="s">
        <v>1334</v>
      </c>
      <c r="F31" s="439">
        <v>6</v>
      </c>
      <c r="G31" s="433" t="b">
        <v>1</v>
      </c>
      <c r="H31" s="433" t="b">
        <v>0</v>
      </c>
      <c r="I31" s="434" t="s">
        <v>1264</v>
      </c>
      <c r="J31" s="434" t="s">
        <v>1265</v>
      </c>
      <c r="K31" s="434" t="s">
        <v>1266</v>
      </c>
      <c r="L31" s="435" t="s">
        <v>798</v>
      </c>
      <c r="M31" s="430" t="s">
        <v>883</v>
      </c>
      <c r="N31" s="430" t="str">
        <f>CONCATENATE(LEFT(petDefinitions[[#This Row],['[tidName']]],10),"_DESC")</f>
        <v>TID_PET_27_DESC</v>
      </c>
      <c r="O31" s="430">
        <v>27</v>
      </c>
      <c r="Q31" s="67"/>
      <c r="R31" s="67"/>
    </row>
    <row r="32" spans="1:18">
      <c r="A32" s="67"/>
      <c r="B32" s="437" t="s">
        <v>4</v>
      </c>
      <c r="C32" s="438" t="s">
        <v>850</v>
      </c>
      <c r="D32" s="439" t="s">
        <v>646</v>
      </c>
      <c r="E32" s="433" t="s">
        <v>1334</v>
      </c>
      <c r="F32" s="439">
        <v>7</v>
      </c>
      <c r="G32" s="433" t="b">
        <v>1</v>
      </c>
      <c r="H32" s="433" t="b">
        <v>0</v>
      </c>
      <c r="I32" s="434" t="s">
        <v>1365</v>
      </c>
      <c r="J32" s="434" t="s">
        <v>1366</v>
      </c>
      <c r="K32" s="434" t="s">
        <v>1268</v>
      </c>
      <c r="L32" s="435" t="s">
        <v>839</v>
      </c>
      <c r="M32" s="430" t="s">
        <v>886</v>
      </c>
      <c r="N32" s="430" t="str">
        <f>CONCATENATE(LEFT(petDefinitions[[#This Row],['[tidName']]],10),"_DESC")</f>
        <v>TID_PET_30_DESC</v>
      </c>
      <c r="O32" s="430">
        <v>30</v>
      </c>
      <c r="R32" s="67"/>
    </row>
    <row r="33" spans="1:18">
      <c r="A33" s="67"/>
      <c r="B33" s="437" t="s">
        <v>4</v>
      </c>
      <c r="C33" s="438" t="s">
        <v>853</v>
      </c>
      <c r="D33" s="439" t="s">
        <v>648</v>
      </c>
      <c r="E33" s="433" t="s">
        <v>819</v>
      </c>
      <c r="F33" s="439">
        <v>3</v>
      </c>
      <c r="G33" s="433" t="b">
        <v>0</v>
      </c>
      <c r="H33" s="433" t="b">
        <v>1</v>
      </c>
      <c r="I33" s="434" t="s">
        <v>1363</v>
      </c>
      <c r="J33" s="434" t="s">
        <v>1364</v>
      </c>
      <c r="K33" s="434" t="s">
        <v>1389</v>
      </c>
      <c r="L33" s="435" t="s">
        <v>840</v>
      </c>
      <c r="M33" s="430" t="s">
        <v>889</v>
      </c>
      <c r="N33" s="430" t="str">
        <f>CONCATENATE(LEFT(petDefinitions[[#This Row],['[tidName']]],10),"_DESC")</f>
        <v>TID_PET_33_DESC</v>
      </c>
      <c r="O33" s="430">
        <v>33</v>
      </c>
      <c r="R33" s="67"/>
    </row>
    <row r="34" spans="1:18">
      <c r="A34" s="67">
        <v>30</v>
      </c>
      <c r="B34" s="437" t="s">
        <v>4</v>
      </c>
      <c r="C34" s="438" t="s">
        <v>854</v>
      </c>
      <c r="D34" s="439" t="s">
        <v>648</v>
      </c>
      <c r="E34" s="433" t="s">
        <v>819</v>
      </c>
      <c r="F34" s="439">
        <v>4</v>
      </c>
      <c r="G34" s="433" t="b">
        <v>0</v>
      </c>
      <c r="H34" s="433" t="b">
        <v>1</v>
      </c>
      <c r="I34" s="434" t="s">
        <v>911</v>
      </c>
      <c r="J34" s="434" t="s">
        <v>655</v>
      </c>
      <c r="K34" s="434" t="s">
        <v>928</v>
      </c>
      <c r="L34" s="435" t="s">
        <v>910</v>
      </c>
      <c r="M34" s="430" t="s">
        <v>890</v>
      </c>
      <c r="N34" s="430" t="str">
        <f>CONCATENATE(LEFT(petDefinitions[[#This Row],['[tidName']]],10),"_DESC")</f>
        <v>TID_PET_34_DESC</v>
      </c>
      <c r="O34" s="430">
        <v>34</v>
      </c>
      <c r="R34" s="67"/>
    </row>
    <row r="35" spans="1:18">
      <c r="A35" s="67">
        <v>31</v>
      </c>
      <c r="B35" s="437" t="s">
        <v>4</v>
      </c>
      <c r="C35" s="438" t="s">
        <v>855</v>
      </c>
      <c r="D35" s="439" t="s">
        <v>648</v>
      </c>
      <c r="E35" s="433" t="s">
        <v>819</v>
      </c>
      <c r="F35" s="439">
        <v>5</v>
      </c>
      <c r="G35" s="433" t="b">
        <v>0</v>
      </c>
      <c r="H35" s="433" t="b">
        <v>1</v>
      </c>
      <c r="I35" s="440" t="s">
        <v>1360</v>
      </c>
      <c r="J35" s="440" t="s">
        <v>1357</v>
      </c>
      <c r="K35" s="440" t="s">
        <v>1387</v>
      </c>
      <c r="L35" s="435" t="s">
        <v>799</v>
      </c>
      <c r="M35" s="430" t="s">
        <v>891</v>
      </c>
      <c r="N35" s="430" t="str">
        <f>CONCATENATE(LEFT(petDefinitions[[#This Row],['[tidName']]],10),"_DESC")</f>
        <v>TID_PET_35_DESC</v>
      </c>
      <c r="O35" s="430">
        <v>35</v>
      </c>
      <c r="R35" s="67"/>
    </row>
    <row r="36" spans="1:18">
      <c r="A36" s="67">
        <v>32</v>
      </c>
      <c r="B36" s="437" t="s">
        <v>4</v>
      </c>
      <c r="C36" s="438" t="s">
        <v>856</v>
      </c>
      <c r="D36" s="439" t="s">
        <v>648</v>
      </c>
      <c r="E36" s="433" t="s">
        <v>819</v>
      </c>
      <c r="F36" s="439">
        <v>6</v>
      </c>
      <c r="G36" s="433" t="b">
        <v>0</v>
      </c>
      <c r="H36" s="433" t="b">
        <v>1</v>
      </c>
      <c r="I36" s="434" t="s">
        <v>901</v>
      </c>
      <c r="J36" s="434" t="s">
        <v>653</v>
      </c>
      <c r="K36" s="434" t="s">
        <v>899</v>
      </c>
      <c r="L36" s="435" t="s">
        <v>908</v>
      </c>
      <c r="M36" s="430" t="s">
        <v>892</v>
      </c>
      <c r="N36" s="430" t="str">
        <f>CONCATENATE(LEFT(petDefinitions[[#This Row],['[tidName']]],10),"_DESC")</f>
        <v>TID_PET_36_DESC</v>
      </c>
      <c r="O36" s="430">
        <v>36</v>
      </c>
      <c r="R36" s="67"/>
    </row>
    <row r="37" spans="1:18">
      <c r="A37" s="67">
        <v>33</v>
      </c>
      <c r="B37" s="437" t="s">
        <v>4</v>
      </c>
      <c r="C37" s="438" t="s">
        <v>844</v>
      </c>
      <c r="D37" s="439" t="s">
        <v>647</v>
      </c>
      <c r="E37" s="433" t="s">
        <v>301</v>
      </c>
      <c r="F37" s="439">
        <v>5</v>
      </c>
      <c r="G37" s="433" t="b">
        <v>0</v>
      </c>
      <c r="H37" s="433" t="b">
        <v>0</v>
      </c>
      <c r="I37" s="434" t="s">
        <v>652</v>
      </c>
      <c r="J37" s="434" t="s">
        <v>654</v>
      </c>
      <c r="K37" s="434" t="s">
        <v>900</v>
      </c>
      <c r="L37" s="435" t="s">
        <v>915</v>
      </c>
      <c r="M37" s="430" t="s">
        <v>880</v>
      </c>
      <c r="N37" s="430" t="str">
        <f>CONCATENATE(LEFT(petDefinitions[[#This Row],['[tidName']]],10),"_DESC")</f>
        <v>TID_PET_24_DESC</v>
      </c>
      <c r="O37" s="430">
        <v>24</v>
      </c>
      <c r="R37" s="67"/>
    </row>
    <row r="38" spans="1:18">
      <c r="A38" s="67">
        <v>34</v>
      </c>
      <c r="B38" s="437" t="s">
        <v>4</v>
      </c>
      <c r="C38" s="438" t="s">
        <v>848</v>
      </c>
      <c r="D38" s="439" t="s">
        <v>647</v>
      </c>
      <c r="E38" s="433" t="s">
        <v>837</v>
      </c>
      <c r="F38" s="439">
        <v>1</v>
      </c>
      <c r="G38" s="433" t="b">
        <v>0</v>
      </c>
      <c r="H38" s="433" t="b">
        <v>0</v>
      </c>
      <c r="I38" s="434" t="s">
        <v>652</v>
      </c>
      <c r="J38" s="434" t="s">
        <v>653</v>
      </c>
      <c r="K38" s="434" t="s">
        <v>897</v>
      </c>
      <c r="L38" s="435" t="s">
        <v>836</v>
      </c>
      <c r="M38" s="430" t="s">
        <v>884</v>
      </c>
      <c r="N38" s="430" t="str">
        <f>CONCATENATE(LEFT(petDefinitions[[#This Row],['[tidName']]],10),"_DESC")</f>
        <v>TID_PET_28_DESC</v>
      </c>
      <c r="O38" s="430">
        <v>28</v>
      </c>
      <c r="R38" s="67"/>
    </row>
    <row r="39" spans="1:18">
      <c r="A39" s="67">
        <v>35</v>
      </c>
      <c r="B39" s="437" t="s">
        <v>4</v>
      </c>
      <c r="C39" s="438" t="s">
        <v>849</v>
      </c>
      <c r="D39" s="439" t="s">
        <v>647</v>
      </c>
      <c r="E39" s="433" t="s">
        <v>837</v>
      </c>
      <c r="F39" s="439">
        <v>0</v>
      </c>
      <c r="G39" s="433" t="b">
        <v>0</v>
      </c>
      <c r="H39" s="433" t="b">
        <v>0</v>
      </c>
      <c r="I39" s="440" t="s">
        <v>896</v>
      </c>
      <c r="J39" s="440" t="s">
        <v>654</v>
      </c>
      <c r="K39" s="440" t="s">
        <v>900</v>
      </c>
      <c r="L39" s="435" t="s">
        <v>838</v>
      </c>
      <c r="M39" s="430" t="s">
        <v>885</v>
      </c>
      <c r="N39" s="430" t="str">
        <f>CONCATENATE(LEFT(petDefinitions[[#This Row],['[tidName']]],10),"_DESC")</f>
        <v>TID_PET_29_DESC</v>
      </c>
      <c r="O39" s="430">
        <v>29</v>
      </c>
      <c r="R39" s="67"/>
    </row>
    <row r="40" spans="1:18">
      <c r="A40" s="67">
        <v>36</v>
      </c>
      <c r="B40" s="437" t="s">
        <v>4</v>
      </c>
      <c r="C40" s="438" t="s">
        <v>851</v>
      </c>
      <c r="D40" s="439" t="s">
        <v>647</v>
      </c>
      <c r="E40" s="433" t="s">
        <v>837</v>
      </c>
      <c r="F40" s="439">
        <v>2</v>
      </c>
      <c r="G40" s="433" t="b">
        <v>0</v>
      </c>
      <c r="H40" s="433" t="b">
        <v>0</v>
      </c>
      <c r="I40" s="434" t="s">
        <v>1358</v>
      </c>
      <c r="J40" s="434" t="s">
        <v>1359</v>
      </c>
      <c r="K40" s="434" t="s">
        <v>1388</v>
      </c>
      <c r="L40" s="435" t="s">
        <v>913</v>
      </c>
      <c r="M40" s="430" t="s">
        <v>887</v>
      </c>
      <c r="N40" s="430" t="str">
        <f>CONCATENATE(LEFT(petDefinitions[[#This Row],['[tidName']]],10),"_DESC")</f>
        <v>TID_PET_31_DESC</v>
      </c>
      <c r="O40" s="430">
        <v>31</v>
      </c>
      <c r="R40" s="67"/>
    </row>
    <row r="41" spans="1:18">
      <c r="A41" s="67">
        <v>37</v>
      </c>
      <c r="B41" s="437" t="s">
        <v>4</v>
      </c>
      <c r="C41" s="438" t="s">
        <v>852</v>
      </c>
      <c r="D41" s="439" t="s">
        <v>647</v>
      </c>
      <c r="E41" s="433" t="s">
        <v>819</v>
      </c>
      <c r="F41" s="439">
        <v>2</v>
      </c>
      <c r="G41" s="433" t="b">
        <v>0</v>
      </c>
      <c r="H41" s="433" t="b">
        <v>0</v>
      </c>
      <c r="I41" s="434" t="s">
        <v>652</v>
      </c>
      <c r="J41" s="434" t="s">
        <v>653</v>
      </c>
      <c r="K41" s="434" t="s">
        <v>897</v>
      </c>
      <c r="L41" s="435" t="s">
        <v>391</v>
      </c>
      <c r="M41" s="430" t="s">
        <v>888</v>
      </c>
      <c r="N41" s="430" t="str">
        <f>CONCATENATE(LEFT(petDefinitions[[#This Row],['[tidName']]],10),"_DESC")</f>
        <v>TID_PET_32_DESC</v>
      </c>
      <c r="O41" s="430">
        <v>32</v>
      </c>
      <c r="R41" s="67"/>
    </row>
    <row r="42" spans="1:18">
      <c r="A42" s="67">
        <v>38</v>
      </c>
      <c r="B42" s="437" t="s">
        <v>4</v>
      </c>
      <c r="C42" s="438" t="s">
        <v>857</v>
      </c>
      <c r="D42" s="439" t="s">
        <v>819</v>
      </c>
      <c r="E42" s="433" t="s">
        <v>819</v>
      </c>
      <c r="F42" s="439">
        <v>0</v>
      </c>
      <c r="G42" s="433" t="b">
        <v>0</v>
      </c>
      <c r="H42" s="433" t="b">
        <v>1</v>
      </c>
      <c r="I42" s="434" t="s">
        <v>1283</v>
      </c>
      <c r="J42" s="434" t="s">
        <v>654</v>
      </c>
      <c r="K42" s="434" t="s">
        <v>958</v>
      </c>
      <c r="L42" s="435" t="s">
        <v>1284</v>
      </c>
      <c r="M42" s="430" t="s">
        <v>893</v>
      </c>
      <c r="N42" s="430" t="str">
        <f>CONCATENATE(LEFT(petDefinitions[[#This Row],['[tidName']]],10),"_DESC")</f>
        <v>TID_PET_37_DESC</v>
      </c>
      <c r="O42" s="430">
        <v>37</v>
      </c>
      <c r="R42" s="67"/>
    </row>
    <row r="43" spans="1:18">
      <c r="A43" s="67">
        <v>39</v>
      </c>
      <c r="B43" s="437" t="s">
        <v>4</v>
      </c>
      <c r="C43" s="438" t="s">
        <v>858</v>
      </c>
      <c r="D43" s="439" t="s">
        <v>819</v>
      </c>
      <c r="E43" s="433" t="s">
        <v>819</v>
      </c>
      <c r="F43" s="439">
        <v>7</v>
      </c>
      <c r="G43" s="433" t="b">
        <v>0</v>
      </c>
      <c r="H43" s="433" t="b">
        <v>1</v>
      </c>
      <c r="I43" s="440" t="s">
        <v>1355</v>
      </c>
      <c r="J43" s="440" t="s">
        <v>1356</v>
      </c>
      <c r="K43" s="434" t="s">
        <v>1386</v>
      </c>
      <c r="L43" s="435" t="s">
        <v>914</v>
      </c>
      <c r="M43" s="430" t="s">
        <v>894</v>
      </c>
      <c r="N43" s="430" t="str">
        <f>CONCATENATE(LEFT(petDefinitions[[#This Row],['[tidName']]],10),"_DESC")</f>
        <v>TID_PET_38_DESC</v>
      </c>
      <c r="O43" s="430">
        <v>38</v>
      </c>
      <c r="R43" s="67"/>
    </row>
    <row r="44" spans="1:18">
      <c r="A44" s="67">
        <v>40</v>
      </c>
      <c r="B44" s="437" t="s">
        <v>4</v>
      </c>
      <c r="C44" s="438" t="s">
        <v>859</v>
      </c>
      <c r="D44" s="439" t="s">
        <v>819</v>
      </c>
      <c r="E44" s="433" t="s">
        <v>819</v>
      </c>
      <c r="F44" s="439">
        <v>8</v>
      </c>
      <c r="G44" s="433" t="b">
        <v>0</v>
      </c>
      <c r="H44" s="433" t="b">
        <v>1</v>
      </c>
      <c r="I44" s="434" t="s">
        <v>1001</v>
      </c>
      <c r="J44" s="434" t="s">
        <v>653</v>
      </c>
      <c r="K44" s="434" t="s">
        <v>957</v>
      </c>
      <c r="L44" s="435" t="s">
        <v>999</v>
      </c>
      <c r="M44" s="430" t="s">
        <v>895</v>
      </c>
      <c r="N44" s="430" t="str">
        <f>CONCATENATE(LEFT(petDefinitions[[#This Row],['[tidName']]],10),"_DESC")</f>
        <v>TID_PET_39_DESC</v>
      </c>
      <c r="O44" s="430">
        <v>39</v>
      </c>
      <c r="R44" s="67"/>
    </row>
    <row r="45" spans="1:18" ht="15.75" thickBot="1"/>
    <row r="46" spans="1:18" ht="23.25">
      <c r="B46" s="12" t="s">
        <v>1367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8" spans="1:18" ht="135">
      <c r="B48" s="506" t="s">
        <v>1368</v>
      </c>
      <c r="C48" s="506" t="s">
        <v>5</v>
      </c>
      <c r="D48" s="507" t="s">
        <v>1372</v>
      </c>
      <c r="E48" s="507" t="s">
        <v>1373</v>
      </c>
      <c r="F48" s="507" t="s">
        <v>1374</v>
      </c>
      <c r="G48" s="507" t="s">
        <v>1375</v>
      </c>
      <c r="H48" s="507" t="s">
        <v>1376</v>
      </c>
      <c r="I48" s="508" t="s">
        <v>1377</v>
      </c>
      <c r="J48" s="508" t="s">
        <v>1378</v>
      </c>
      <c r="K48" s="508" t="s">
        <v>1379</v>
      </c>
      <c r="L48" s="508" t="s">
        <v>1380</v>
      </c>
      <c r="M48" s="508" t="s">
        <v>1381</v>
      </c>
      <c r="N48" s="508" t="s">
        <v>1382</v>
      </c>
    </row>
    <row r="49" spans="2:14">
      <c r="B49" s="509" t="s">
        <v>4</v>
      </c>
      <c r="C49" s="505" t="s">
        <v>646</v>
      </c>
      <c r="D49" s="503">
        <v>1.1000000000000001</v>
      </c>
      <c r="E49" s="503">
        <v>5</v>
      </c>
      <c r="F49" s="503">
        <v>1.5</v>
      </c>
      <c r="G49" s="503">
        <v>1000</v>
      </c>
      <c r="H49" s="503">
        <v>0</v>
      </c>
      <c r="I49" s="504">
        <v>0.5</v>
      </c>
      <c r="J49" s="504"/>
      <c r="K49" s="504"/>
      <c r="L49" s="504" t="b">
        <v>0</v>
      </c>
      <c r="M49" s="504">
        <v>10</v>
      </c>
      <c r="N49" s="504">
        <v>2</v>
      </c>
    </row>
    <row r="50" spans="2:14">
      <c r="B50" s="509" t="s">
        <v>4</v>
      </c>
      <c r="C50" s="505" t="s">
        <v>1369</v>
      </c>
      <c r="D50" s="503">
        <v>1.1000000000000001</v>
      </c>
      <c r="E50" s="503">
        <v>5</v>
      </c>
      <c r="F50" s="503">
        <v>1.5</v>
      </c>
      <c r="G50" s="503">
        <v>1000</v>
      </c>
      <c r="H50" s="503">
        <v>0</v>
      </c>
      <c r="I50" s="504">
        <v>0.5</v>
      </c>
      <c r="J50" s="504" t="s">
        <v>1383</v>
      </c>
      <c r="K50" s="504"/>
      <c r="L50" s="504" t="b">
        <v>0</v>
      </c>
      <c r="M50" s="504">
        <v>10</v>
      </c>
      <c r="N50" s="504">
        <v>2</v>
      </c>
    </row>
    <row r="51" spans="2:14">
      <c r="B51" s="510" t="s">
        <v>4</v>
      </c>
      <c r="C51" s="502" t="s">
        <v>1370</v>
      </c>
      <c r="D51" s="503">
        <v>1.1000000000000001</v>
      </c>
      <c r="E51" s="503">
        <v>5</v>
      </c>
      <c r="F51" s="503">
        <v>1.5</v>
      </c>
      <c r="G51" s="503">
        <v>1000</v>
      </c>
      <c r="H51" s="503">
        <v>0</v>
      </c>
      <c r="I51" s="504">
        <v>0.5</v>
      </c>
      <c r="J51" s="504" t="s">
        <v>1384</v>
      </c>
      <c r="K51" s="504"/>
      <c r="L51" s="504" t="b">
        <v>0</v>
      </c>
      <c r="M51" s="504">
        <v>10</v>
      </c>
      <c r="N51" s="504">
        <v>2</v>
      </c>
    </row>
    <row r="52" spans="2:14">
      <c r="B52" s="510" t="s">
        <v>4</v>
      </c>
      <c r="C52" s="502" t="s">
        <v>1371</v>
      </c>
      <c r="D52" s="503">
        <v>1.1000000000000001</v>
      </c>
      <c r="E52" s="503">
        <v>5</v>
      </c>
      <c r="F52" s="503">
        <v>1.5</v>
      </c>
      <c r="G52" s="503">
        <v>1000</v>
      </c>
      <c r="H52" s="503"/>
      <c r="I52" s="504"/>
      <c r="J52" s="504"/>
      <c r="K52" s="504" t="s">
        <v>1385</v>
      </c>
      <c r="L52" s="504" t="b">
        <v>0</v>
      </c>
      <c r="M52" s="504">
        <v>4</v>
      </c>
      <c r="N52" s="504">
        <v>4</v>
      </c>
    </row>
    <row r="53" spans="2:14">
      <c r="B53" s="510" t="s">
        <v>4</v>
      </c>
      <c r="C53" s="502" t="s">
        <v>840</v>
      </c>
      <c r="D53" s="503">
        <v>1.1000000000000001</v>
      </c>
      <c r="E53" s="503">
        <v>5</v>
      </c>
      <c r="F53" s="503">
        <v>3</v>
      </c>
      <c r="G53" s="503">
        <v>1000</v>
      </c>
      <c r="H53" s="503"/>
      <c r="I53" s="504"/>
      <c r="J53" s="504"/>
      <c r="K53" s="504"/>
      <c r="L53" s="504" t="b">
        <v>0</v>
      </c>
      <c r="M53" s="504">
        <v>10</v>
      </c>
      <c r="N53" s="504">
        <v>2</v>
      </c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H44 D49:H53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L5:L44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28" zoomScaleNormal="100" workbookViewId="0">
      <selection activeCell="K64" sqref="K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22"/>
      <c r="G3" s="522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1139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22"/>
      <c r="G21" s="522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902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1043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1044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1068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1294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1045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1286</v>
      </c>
      <c r="AC26" s="475" t="s">
        <v>1303</v>
      </c>
      <c r="AD26" s="476" t="s">
        <v>1313</v>
      </c>
      <c r="AE26" s="475" t="s">
        <v>1321</v>
      </c>
      <c r="AF26" s="475" t="s">
        <v>1329</v>
      </c>
    </row>
    <row r="27" spans="2:32" s="27" customFormat="1">
      <c r="B27" s="306" t="s">
        <v>4</v>
      </c>
      <c r="C27" s="301" t="s">
        <v>1011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1012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1046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1038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1220</v>
      </c>
      <c r="AC30" s="475" t="s">
        <v>1300</v>
      </c>
      <c r="AD30" s="476" t="s">
        <v>1310</v>
      </c>
      <c r="AE30" s="475" t="s">
        <v>1319</v>
      </c>
      <c r="AF30" s="478" t="s">
        <v>1327</v>
      </c>
    </row>
    <row r="31" spans="2:32" s="27" customFormat="1">
      <c r="B31" s="306" t="s">
        <v>4</v>
      </c>
      <c r="C31" s="301" t="s">
        <v>1013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1014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1015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1016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1047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1226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1048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1062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1227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1017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1228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1049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1287</v>
      </c>
      <c r="AC39" s="475" t="s">
        <v>1308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1018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1288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1019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1289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1020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1290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1021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1291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1022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1292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1063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1064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1065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1023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1041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1225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1024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1025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1229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1026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1230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1140</v>
      </c>
      <c r="D53" s="302" t="s">
        <v>1139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1232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1069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1275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1298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1027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1231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1050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1037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1219</v>
      </c>
      <c r="AC58" s="475" t="s">
        <v>1301</v>
      </c>
      <c r="AD58" s="476" t="s">
        <v>1311</v>
      </c>
      <c r="AE58" s="475" t="s">
        <v>1320</v>
      </c>
      <c r="AF58" s="475" t="s">
        <v>1328</v>
      </c>
    </row>
    <row r="59" spans="1:32">
      <c r="A59" s="239"/>
      <c r="B59" s="306" t="s">
        <v>4</v>
      </c>
      <c r="C59" s="301" t="s">
        <v>1028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1295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1051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1222</v>
      </c>
      <c r="AC60" s="475" t="s">
        <v>1304</v>
      </c>
      <c r="AD60" s="476" t="s">
        <v>1314</v>
      </c>
      <c r="AE60" s="475" t="s">
        <v>1322</v>
      </c>
      <c r="AF60" s="478" t="s">
        <v>1330</v>
      </c>
    </row>
    <row r="61" spans="1:32">
      <c r="B61" s="306" t="s">
        <v>4</v>
      </c>
      <c r="C61" s="301" t="s">
        <v>1029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1031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1233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1030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1032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1218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1033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1066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1034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1296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1052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1293</v>
      </c>
      <c r="AC68" s="372" t="s">
        <v>1307</v>
      </c>
      <c r="AD68" s="477" t="s">
        <v>1317</v>
      </c>
      <c r="AE68" s="375"/>
      <c r="AF68" s="467"/>
    </row>
    <row r="69" spans="2:32">
      <c r="B69" s="307" t="s">
        <v>4</v>
      </c>
      <c r="C69" s="303" t="s">
        <v>1055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1067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1297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1053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1054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1234</v>
      </c>
      <c r="AC72" s="475" t="s">
        <v>1305</v>
      </c>
      <c r="AD72" s="476" t="s">
        <v>1315</v>
      </c>
      <c r="AE72" s="466"/>
      <c r="AF72" s="466"/>
    </row>
    <row r="73" spans="2:32" s="27" customFormat="1">
      <c r="B73" s="307" t="s">
        <v>4</v>
      </c>
      <c r="C73" s="303" t="s">
        <v>1056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1039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1224</v>
      </c>
      <c r="AC74" s="475" t="s">
        <v>1299</v>
      </c>
      <c r="AD74" s="476" t="s">
        <v>1309</v>
      </c>
      <c r="AE74" s="475" t="s">
        <v>1318</v>
      </c>
      <c r="AF74" s="475" t="s">
        <v>1326</v>
      </c>
    </row>
    <row r="75" spans="2:32" s="27" customFormat="1">
      <c r="B75" s="306" t="s">
        <v>4</v>
      </c>
      <c r="C75" s="301" t="s">
        <v>1057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1058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1059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1035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1042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1221</v>
      </c>
      <c r="AC79" s="372" t="s">
        <v>1306</v>
      </c>
      <c r="AD79" s="477" t="s">
        <v>1316</v>
      </c>
      <c r="AE79" s="372" t="s">
        <v>1325</v>
      </c>
      <c r="AF79" s="479" t="s">
        <v>1331</v>
      </c>
    </row>
    <row r="80" spans="2:32">
      <c r="B80" s="307" t="s">
        <v>4</v>
      </c>
      <c r="C80" s="303" t="s">
        <v>1060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1061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1036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1040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1223</v>
      </c>
      <c r="AC83" s="475" t="s">
        <v>1302</v>
      </c>
      <c r="AD83" s="476" t="s">
        <v>1312</v>
      </c>
      <c r="AE83" s="466"/>
      <c r="AF83" s="473"/>
    </row>
    <row r="84" spans="2:32" s="27" customFormat="1">
      <c r="B84" s="480" t="s">
        <v>4</v>
      </c>
      <c r="C84" s="419" t="s">
        <v>1339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2"/>
      <c r="H87" s="522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1253</v>
      </c>
      <c r="F88" s="154" t="s">
        <v>1240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1241</v>
      </c>
      <c r="D89" s="189" t="s">
        <v>357</v>
      </c>
      <c r="E89" s="335" t="s">
        <v>1254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1242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1243</v>
      </c>
      <c r="D91" s="189" t="s">
        <v>363</v>
      </c>
      <c r="E91" s="335" t="s">
        <v>1254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1244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1245</v>
      </c>
      <c r="D93" s="189" t="s">
        <v>360</v>
      </c>
      <c r="E93" s="335" t="s">
        <v>1254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1246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1247</v>
      </c>
      <c r="D95" s="189" t="s">
        <v>360</v>
      </c>
      <c r="E95" s="335" t="s">
        <v>1255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1248</v>
      </c>
      <c r="D96" s="189" t="s">
        <v>362</v>
      </c>
      <c r="E96" s="335" t="s">
        <v>1254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1249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1250</v>
      </c>
      <c r="D98" s="189" t="s">
        <v>362</v>
      </c>
      <c r="E98" s="335" t="s">
        <v>1255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abSelected="1" topLeftCell="B1"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1073</v>
      </c>
      <c r="G4" s="148" t="s">
        <v>1074</v>
      </c>
      <c r="H4" s="148" t="s">
        <v>1075</v>
      </c>
      <c r="I4" s="148" t="s">
        <v>1121</v>
      </c>
      <c r="J4" s="148" t="s">
        <v>1122</v>
      </c>
      <c r="K4" s="148" t="s">
        <v>1076</v>
      </c>
      <c r="L4" s="148" t="s">
        <v>1078</v>
      </c>
      <c r="M4" s="148" t="s">
        <v>1079</v>
      </c>
      <c r="N4" s="148" t="s">
        <v>1080</v>
      </c>
      <c r="O4" s="148" t="s">
        <v>1081</v>
      </c>
      <c r="P4" s="148" t="s">
        <v>1082</v>
      </c>
      <c r="Q4" s="148" t="s">
        <v>1083</v>
      </c>
      <c r="R4" s="148" t="s">
        <v>1084</v>
      </c>
      <c r="S4" s="148" t="s">
        <v>1085</v>
      </c>
      <c r="T4" s="148" t="s">
        <v>1086</v>
      </c>
      <c r="U4" s="148" t="s">
        <v>1185</v>
      </c>
      <c r="V4" s="148" t="s">
        <v>1186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1123</v>
      </c>
      <c r="G5" s="15" t="s">
        <v>1390</v>
      </c>
      <c r="H5" s="15" t="s">
        <v>679</v>
      </c>
      <c r="I5" s="15" t="s">
        <v>1124</v>
      </c>
      <c r="J5" s="15" t="s">
        <v>1125</v>
      </c>
      <c r="K5" s="15" t="s">
        <v>1077</v>
      </c>
      <c r="L5" s="15" t="s">
        <v>1077</v>
      </c>
      <c r="M5" s="15" t="s">
        <v>1077</v>
      </c>
      <c r="N5" s="15" t="s">
        <v>1077</v>
      </c>
      <c r="O5" s="15" t="s">
        <v>1077</v>
      </c>
      <c r="P5" s="15" t="s">
        <v>1077</v>
      </c>
      <c r="Q5" s="15" t="s">
        <v>1077</v>
      </c>
      <c r="R5" s="15" t="s">
        <v>1077</v>
      </c>
      <c r="S5" s="15" t="s">
        <v>1077</v>
      </c>
      <c r="T5" s="15" t="s">
        <v>1077</v>
      </c>
      <c r="U5" s="15" t="s">
        <v>1188</v>
      </c>
      <c r="V5" s="15" t="s">
        <v>1187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1087</v>
      </c>
      <c r="G6" s="15"/>
      <c r="H6" s="15" t="s">
        <v>510</v>
      </c>
      <c r="I6" s="15"/>
      <c r="J6" s="15"/>
      <c r="K6" s="15" t="s">
        <v>1077</v>
      </c>
      <c r="L6" s="15" t="s">
        <v>1077</v>
      </c>
      <c r="M6" s="15" t="s">
        <v>1077</v>
      </c>
      <c r="N6" s="15" t="s">
        <v>1077</v>
      </c>
      <c r="O6" s="15" t="s">
        <v>1077</v>
      </c>
      <c r="P6" s="15" t="s">
        <v>1077</v>
      </c>
      <c r="Q6" s="15" t="s">
        <v>1077</v>
      </c>
      <c r="R6" s="15" t="s">
        <v>1077</v>
      </c>
      <c r="S6" s="15" t="s">
        <v>1077</v>
      </c>
      <c r="T6" s="15" t="s">
        <v>1077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1088</v>
      </c>
      <c r="G7" s="329"/>
      <c r="H7" s="329" t="s">
        <v>593</v>
      </c>
      <c r="I7" s="329"/>
      <c r="J7" s="329"/>
      <c r="K7" s="328" t="s">
        <v>1077</v>
      </c>
      <c r="L7" s="328" t="s">
        <v>1077</v>
      </c>
      <c r="M7" s="328" t="s">
        <v>1077</v>
      </c>
      <c r="N7" s="328" t="s">
        <v>1077</v>
      </c>
      <c r="O7" s="328" t="s">
        <v>1077</v>
      </c>
      <c r="P7" s="328" t="s">
        <v>1077</v>
      </c>
      <c r="Q7" s="328" t="s">
        <v>1077</v>
      </c>
      <c r="R7" s="328" t="s">
        <v>1077</v>
      </c>
      <c r="S7" s="328" t="s">
        <v>1077</v>
      </c>
      <c r="T7" s="328" t="s">
        <v>1077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1165</v>
      </c>
      <c r="F3" s="463" t="s">
        <v>1164</v>
      </c>
      <c r="G3" s="10"/>
      <c r="J3" s="522" t="s">
        <v>308</v>
      </c>
      <c r="K3" s="522"/>
      <c r="M3" s="522"/>
      <c r="N3" s="522"/>
      <c r="O3" s="522"/>
      <c r="P3" s="522"/>
    </row>
    <row r="4" spans="2:16" customFormat="1" ht="106.5">
      <c r="B4" s="452" t="s">
        <v>1177</v>
      </c>
      <c r="C4" s="453" t="s">
        <v>5</v>
      </c>
      <c r="D4" s="454" t="s">
        <v>204</v>
      </c>
      <c r="E4" s="454" t="s">
        <v>1151</v>
      </c>
      <c r="F4" s="454" t="s">
        <v>1152</v>
      </c>
      <c r="G4" s="454" t="s">
        <v>1153</v>
      </c>
      <c r="H4" s="454" t="s">
        <v>1154</v>
      </c>
      <c r="I4" s="455" t="s">
        <v>23</v>
      </c>
      <c r="J4" s="455" t="s">
        <v>1190</v>
      </c>
    </row>
    <row r="5" spans="2:16">
      <c r="B5" s="456" t="s">
        <v>4</v>
      </c>
      <c r="C5" s="450" t="s">
        <v>1235</v>
      </c>
      <c r="D5" s="450" t="s">
        <v>303</v>
      </c>
      <c r="E5" s="450">
        <v>0</v>
      </c>
      <c r="F5" s="450" t="s">
        <v>1071</v>
      </c>
      <c r="G5" s="450">
        <v>30</v>
      </c>
      <c r="H5" s="457">
        <v>30</v>
      </c>
      <c r="I5" s="457" t="s">
        <v>1179</v>
      </c>
      <c r="J5" s="457" t="s">
        <v>1167</v>
      </c>
    </row>
    <row r="6" spans="2:16">
      <c r="B6" s="456" t="s">
        <v>4</v>
      </c>
      <c r="C6" s="450" t="s">
        <v>1236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1183</v>
      </c>
      <c r="J6" s="457"/>
    </row>
    <row r="7" spans="2:16">
      <c r="B7" s="456" t="s">
        <v>4</v>
      </c>
      <c r="C7" s="450" t="s">
        <v>1237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1184</v>
      </c>
      <c r="J7" s="457"/>
    </row>
    <row r="8" spans="2:16" customFormat="1">
      <c r="B8" s="456" t="s">
        <v>4</v>
      </c>
      <c r="C8" s="450" t="s">
        <v>1155</v>
      </c>
      <c r="D8" s="450" t="s">
        <v>303</v>
      </c>
      <c r="E8" s="450">
        <v>1</v>
      </c>
      <c r="F8" s="450" t="s">
        <v>1071</v>
      </c>
      <c r="G8" s="450">
        <v>30</v>
      </c>
      <c r="H8" s="457">
        <v>50</v>
      </c>
      <c r="I8" s="457" t="s">
        <v>1179</v>
      </c>
      <c r="J8" s="457" t="s">
        <v>1167</v>
      </c>
    </row>
    <row r="9" spans="2:16" customFormat="1">
      <c r="B9" s="456" t="s">
        <v>4</v>
      </c>
      <c r="C9" s="450" t="s">
        <v>1156</v>
      </c>
      <c r="D9" s="450" t="s">
        <v>303</v>
      </c>
      <c r="E9" s="450">
        <v>1</v>
      </c>
      <c r="F9" s="450" t="s">
        <v>1070</v>
      </c>
      <c r="G9" s="450">
        <v>3</v>
      </c>
      <c r="H9" s="457">
        <v>5</v>
      </c>
      <c r="I9" s="457" t="s">
        <v>1180</v>
      </c>
      <c r="J9" s="457" t="s">
        <v>1166</v>
      </c>
    </row>
    <row r="10" spans="2:16" customFormat="1">
      <c r="B10" s="456" t="s">
        <v>4</v>
      </c>
      <c r="C10" s="450" t="s">
        <v>1157</v>
      </c>
      <c r="D10" s="450" t="s">
        <v>991</v>
      </c>
      <c r="E10" s="450">
        <v>1</v>
      </c>
      <c r="F10" s="450" t="s">
        <v>1251</v>
      </c>
      <c r="G10" s="450">
        <v>1</v>
      </c>
      <c r="H10" s="457">
        <v>1.5</v>
      </c>
      <c r="I10" s="457" t="s">
        <v>1273</v>
      </c>
      <c r="J10" s="457" t="s">
        <v>1169</v>
      </c>
    </row>
    <row r="11" spans="2:16">
      <c r="B11" s="456" t="s">
        <v>4</v>
      </c>
      <c r="C11" s="450" t="s">
        <v>1252</v>
      </c>
      <c r="D11" s="451" t="s">
        <v>991</v>
      </c>
      <c r="E11" s="451">
        <v>1</v>
      </c>
      <c r="F11" s="451" t="s">
        <v>1241</v>
      </c>
      <c r="G11" s="450">
        <v>1</v>
      </c>
      <c r="H11" s="451">
        <v>1.5</v>
      </c>
      <c r="I11" s="457" t="s">
        <v>1271</v>
      </c>
      <c r="J11" s="457" t="s">
        <v>1169</v>
      </c>
    </row>
    <row r="12" spans="2:16" customFormat="1">
      <c r="B12" s="456" t="s">
        <v>4</v>
      </c>
      <c r="C12" s="450" t="s">
        <v>326</v>
      </c>
      <c r="D12" s="450" t="s">
        <v>995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1270</v>
      </c>
      <c r="J12" s="457" t="s">
        <v>1238</v>
      </c>
    </row>
    <row r="13" spans="2:16" customFormat="1">
      <c r="B13" s="458" t="s">
        <v>4</v>
      </c>
      <c r="C13" s="451" t="s">
        <v>1158</v>
      </c>
      <c r="D13" s="450" t="s">
        <v>995</v>
      </c>
      <c r="E13" s="450">
        <v>1</v>
      </c>
      <c r="F13" s="451" t="s">
        <v>1158</v>
      </c>
      <c r="G13" s="450">
        <v>1</v>
      </c>
      <c r="H13" s="457">
        <v>2</v>
      </c>
      <c r="I13" s="457" t="s">
        <v>1272</v>
      </c>
      <c r="J13" s="457" t="s">
        <v>1239</v>
      </c>
    </row>
    <row r="14" spans="2:16" customFormat="1">
      <c r="B14" s="458" t="s">
        <v>4</v>
      </c>
      <c r="C14" s="450" t="s">
        <v>1159</v>
      </c>
      <c r="D14" s="450" t="s">
        <v>303</v>
      </c>
      <c r="E14" s="450">
        <v>1</v>
      </c>
      <c r="F14" s="450" t="s">
        <v>1160</v>
      </c>
      <c r="G14" s="450">
        <v>2</v>
      </c>
      <c r="H14" s="457">
        <v>5</v>
      </c>
      <c r="I14" s="457" t="s">
        <v>1181</v>
      </c>
      <c r="J14" s="457" t="s">
        <v>1168</v>
      </c>
    </row>
    <row r="15" spans="2:16" customFormat="1">
      <c r="B15" s="458" t="s">
        <v>4</v>
      </c>
      <c r="C15" s="450" t="s">
        <v>1161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1269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1182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1183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1184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3"/>
      <c r="G21" s="523"/>
      <c r="H21" s="523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1162</v>
      </c>
      <c r="E22" s="459" t="s">
        <v>1151</v>
      </c>
      <c r="F22" s="460" t="s">
        <v>1163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1170</v>
      </c>
      <c r="H23" s="461" t="s">
        <v>1171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1191</v>
      </c>
      <c r="H24" s="461" t="s">
        <v>1189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1172</v>
      </c>
      <c r="H25" s="461" t="s">
        <v>1173</v>
      </c>
    </row>
    <row r="26" spans="2:13" customFormat="1">
      <c r="B26" s="456" t="s">
        <v>4</v>
      </c>
      <c r="C26" s="450" t="s">
        <v>991</v>
      </c>
      <c r="D26" s="450">
        <v>0</v>
      </c>
      <c r="E26" s="450">
        <v>1</v>
      </c>
      <c r="F26" s="461" t="b">
        <v>1</v>
      </c>
      <c r="G26" s="461" t="s">
        <v>1193</v>
      </c>
      <c r="H26" s="461" t="s">
        <v>1192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1174</v>
      </c>
      <c r="H27" s="461" t="s">
        <v>1175</v>
      </c>
    </row>
    <row r="28" spans="2:13" customFormat="1">
      <c r="B28" s="458" t="s">
        <v>4</v>
      </c>
      <c r="C28" s="450" t="s">
        <v>995</v>
      </c>
      <c r="D28" s="450">
        <v>0</v>
      </c>
      <c r="E28" s="450">
        <v>1</v>
      </c>
      <c r="F28" s="461" t="b">
        <v>0</v>
      </c>
      <c r="G28" s="461" t="s">
        <v>1194</v>
      </c>
      <c r="H28" s="461" t="s">
        <v>1195</v>
      </c>
    </row>
    <row r="29" spans="2:13">
      <c r="B29" s="458" t="s">
        <v>4</v>
      </c>
      <c r="C29" s="450" t="s">
        <v>997</v>
      </c>
      <c r="D29" s="450">
        <v>0</v>
      </c>
      <c r="E29" s="450">
        <v>0</v>
      </c>
      <c r="F29" s="461" t="b">
        <v>1</v>
      </c>
      <c r="G29" s="461" t="s">
        <v>1353</v>
      </c>
      <c r="H29" s="461" t="s">
        <v>1354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1196</v>
      </c>
      <c r="H30" s="462" t="s">
        <v>1197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24" t="s">
        <v>315</v>
      </c>
      <c r="H33" s="524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1144</v>
      </c>
      <c r="C40" s="12"/>
      <c r="D40" s="12"/>
      <c r="E40" s="12"/>
      <c r="F40" s="12"/>
      <c r="G40" s="12"/>
    </row>
    <row r="42" spans="2:11" ht="135.75">
      <c r="B42" s="445" t="s">
        <v>1145</v>
      </c>
      <c r="C42" s="446" t="s">
        <v>5</v>
      </c>
      <c r="D42" s="447" t="s">
        <v>1146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1147</v>
      </c>
      <c r="C54" s="12"/>
      <c r="D54" s="12"/>
      <c r="E54" s="12"/>
      <c r="F54" s="12"/>
      <c r="G54" s="12"/>
    </row>
    <row r="56" spans="2:7" ht="142.5">
      <c r="B56" s="445" t="s">
        <v>1148</v>
      </c>
      <c r="C56" s="446" t="s">
        <v>5</v>
      </c>
      <c r="D56" s="447" t="s">
        <v>1146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1149</v>
      </c>
      <c r="C61" s="12"/>
      <c r="D61" s="12"/>
      <c r="E61" s="12"/>
      <c r="F61" s="12"/>
      <c r="G61" s="12"/>
    </row>
    <row r="63" spans="2:7" ht="132">
      <c r="B63" s="445" t="s">
        <v>1150</v>
      </c>
      <c r="C63" s="446" t="s">
        <v>5</v>
      </c>
      <c r="D63" s="447" t="s">
        <v>1146</v>
      </c>
    </row>
    <row r="64" spans="2:7">
      <c r="B64" s="448" t="s">
        <v>4</v>
      </c>
      <c r="C64" s="449" t="s">
        <v>1176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2017-06-15T08:16:17Z</dcterms:modified>
</cp:coreProperties>
</file>