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62913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 l="1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58" i="42"/>
  <c r="P25" i="42"/>
  <c r="P71" i="42"/>
  <c r="P72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P55" i="42"/>
  <c r="P54" i="42"/>
  <c r="K16" i="44"/>
  <c r="L16" i="44"/>
  <c r="M16" i="44" s="1"/>
  <c r="P30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N14" i="33" s="1"/>
  <c r="O13" i="33"/>
  <c r="O12" i="33"/>
  <c r="P13" i="33"/>
  <c r="P12" i="33"/>
  <c r="Q13" i="33"/>
  <c r="R13" i="33"/>
  <c r="R14" i="33" s="1"/>
  <c r="S13" i="33"/>
  <c r="T13" i="33"/>
  <c r="U13" i="33"/>
  <c r="U12" i="33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W14" i="33" s="1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L14" i="33" s="1"/>
  <c r="BM13" i="33"/>
  <c r="BM12" i="33"/>
  <c r="BM14" i="33" s="1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U14" i="33" s="1"/>
  <c r="BV13" i="33"/>
  <c r="BV14" i="33" s="1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4" i="33" s="1"/>
  <c r="CF12" i="33"/>
  <c r="CG13" i="33"/>
  <c r="CG12" i="33"/>
  <c r="CH13" i="33"/>
  <c r="CH12" i="33"/>
  <c r="CH14" i="33" s="1"/>
  <c r="CI13" i="33"/>
  <c r="CJ13" i="33"/>
  <c r="CK13" i="33"/>
  <c r="CL13" i="33"/>
  <c r="CL14" i="33" s="1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C17" i="33" s="1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J12" i="33"/>
  <c r="J14" i="33" s="1"/>
  <c r="M12" i="33"/>
  <c r="N12" i="33"/>
  <c r="Q12" i="33"/>
  <c r="R12" i="33"/>
  <c r="S12" i="33"/>
  <c r="T12" i="33"/>
  <c r="T14" i="33" s="1"/>
  <c r="Z12" i="33"/>
  <c r="Z14" i="33"/>
  <c r="AB12" i="33"/>
  <c r="AE12" i="33"/>
  <c r="AG12" i="33"/>
  <c r="AG14" i="33" s="1"/>
  <c r="AI12" i="33"/>
  <c r="AI14" i="33" s="1"/>
  <c r="AJ12" i="33"/>
  <c r="AM12" i="33"/>
  <c r="AN12" i="33"/>
  <c r="AO12" i="33"/>
  <c r="AO14" i="33" s="1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BA12" i="33"/>
  <c r="BD12" i="33"/>
  <c r="BE12" i="33"/>
  <c r="BG12" i="33"/>
  <c r="BG14" i="33"/>
  <c r="BI12" i="33"/>
  <c r="BI14" i="33" s="1"/>
  <c r="BL12" i="33"/>
  <c r="BO12" i="33"/>
  <c r="BP12" i="33"/>
  <c r="BQ12" i="33"/>
  <c r="BT12" i="33"/>
  <c r="BT14" i="33" s="1"/>
  <c r="BW12" i="33"/>
  <c r="BX12" i="33"/>
  <c r="BY12" i="33"/>
  <c r="BY14" i="33"/>
  <c r="BZ12" i="33"/>
  <c r="BZ14" i="33"/>
  <c r="CA12" i="33"/>
  <c r="CC12" i="33"/>
  <c r="CD12" i="33"/>
  <c r="CD14" i="33"/>
  <c r="CE12" i="33"/>
  <c r="CE14" i="33" s="1"/>
  <c r="CI12" i="33"/>
  <c r="CI14" i="33" s="1"/>
  <c r="CJ12" i="33"/>
  <c r="CK12" i="33"/>
  <c r="CL12" i="33"/>
  <c r="CP12" i="33"/>
  <c r="CP14" i="33" s="1"/>
  <c r="CQ12" i="33"/>
  <c r="CQ14" i="33" s="1"/>
  <c r="CT12" i="33"/>
  <c r="CT14" i="33" s="1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 s="1"/>
  <c r="J12" i="47"/>
  <c r="K12" i="47" s="1"/>
  <c r="F21" i="33"/>
  <c r="G21" i="33" s="1"/>
  <c r="D22" i="33"/>
  <c r="G22" i="33" l="1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<sst xmlns="http://schemas.openxmlformats.org/spreadsheetml/2006/main" count="3472" uniqueCount="1473">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</sst>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0" headerRowBorderDxfId="409" tableBorderDxfId="408" totalsRowBorderDxfId="407">
  <autoFilter ref="B4:J14"/>
  <tableColumns count="9">
    <tableColumn id="1" name="{localizationDefinitions}" dataDxfId="406"/>
    <tableColumn id="8" name="[sku]" dataDxfId="405"/>
    <tableColumn id="3" name="[order]" dataDxfId="404"/>
    <tableColumn id="4" name="[isoCode]" dataDxfId="403"/>
    <tableColumn id="11" name="[android]" dataDxfId="402"/>
    <tableColumn id="12" name="[iOS]" dataDxfId="401"/>
    <tableColumn id="5" name="[txtFilename]" dataDxfId="400"/>
    <tableColumn id="2" name="[icon]" dataDxfId="399"/>
    <tableColumn id="9" name="[tidName]" dataDxfId="39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17" dataDxfId="16" headerRowBorderDxfId="397" tableBorderDxfId="396" totalsRowBorderDxfId="395">
  <autoFilter ref="B15:BC25"/>
  <tableColumns count="54">
    <tableColumn id="1" name="{dragonDefinitions}" dataDxfId="71"/>
    <tableColumn id="2" name="[sku]" dataDxfId="70"/>
    <tableColumn id="9" name="[tier]" dataDxfId="69"/>
    <tableColumn id="3" name="[order]" dataDxfId="68"/>
    <tableColumn id="40" name="[previousDragonSku]" dataDxfId="67"/>
    <tableColumn id="4" name="[unlockPriceCoins]" dataDxfId="66"/>
    <tableColumn id="5" name="[unlockPricePC]" dataDxfId="65"/>
    <tableColumn id="11" name="[cameraDefaultZoom]" dataDxfId="64"/>
    <tableColumn id="16" name="[cameraFarZoom]" dataDxfId="63"/>
    <tableColumn id="39" name="[defaultSize]" dataDxfId="62"/>
    <tableColumn id="38" name="[cameraFrameWidthModifier]" dataDxfId="61"/>
    <tableColumn id="17" name="[healthMin]" dataDxfId="60"/>
    <tableColumn id="18" name="[healthMax]" dataDxfId="59"/>
    <tableColumn id="21" name="[healthDrain]" dataDxfId="58"/>
    <tableColumn id="52" name="[healthDrainSpacePlus]" dataDxfId="57"/>
    <tableColumn id="32" name="[healthDrainAmpPerSecond]" dataDxfId="56"/>
    <tableColumn id="31" name="[sessionStartHealthDrainTime]" dataDxfId="55"/>
    <tableColumn id="30" name="[sessionStartHealthDrainModifier]" dataDxfId="54"/>
    <tableColumn id="19" name="[scaleMin]" dataDxfId="53"/>
    <tableColumn id="20" name="[scaleMax]" dataDxfId="52"/>
    <tableColumn id="42" name="[speedBase]" dataDxfId="51"/>
    <tableColumn id="22" name="[boostMultiplier]" dataDxfId="50"/>
    <tableColumn id="41" name="[energyBase]" dataDxfId="49"/>
    <tableColumn id="23" name="[energyDrain]" dataDxfId="48"/>
    <tableColumn id="24" name="[energyRefillRate]" dataDxfId="47"/>
    <tableColumn id="29" name="[furyBaseDamage]" dataDxfId="46"/>
    <tableColumn id="33" name="[furyBaseLength]" dataDxfId="45"/>
    <tableColumn id="12" name="[furyScoreMultiplier]" dataDxfId="44"/>
    <tableColumn id="26" name="[furyBaseDuration]" dataDxfId="43"/>
    <tableColumn id="25" name="[furyMax]" dataDxfId="42"/>
    <tableColumn id="54" name="[scoreTextThresholdMultiplier]" dataDxfId="41"/>
    <tableColumn id="14" name="[eatSpeedFactor]" dataDxfId="40"/>
    <tableColumn id="15" name="[maxAlcohol]" dataDxfId="39"/>
    <tableColumn id="13" name="[alcoholDrain]" dataDxfId="38"/>
    <tableColumn id="6" name="[gamePrefab]" dataDxfId="37"/>
    <tableColumn id="10" name="[menuPrefab]" dataDxfId="36"/>
    <tableColumn id="49" name="[sizeUpMultiplier]" dataDxfId="35"/>
    <tableColumn id="50" name="[speedUpMultiplier]" dataDxfId="34"/>
    <tableColumn id="51" name="[biteUpMultiplier]" dataDxfId="33"/>
    <tableColumn id="47" name="[invincible]" dataDxfId="32"/>
    <tableColumn id="48" name="[infiniteBoost]" dataDxfId="31"/>
    <tableColumn id="45" name="[eatEverything]" dataDxfId="30"/>
    <tableColumn id="46" name="[modeDuration]" dataDxfId="29"/>
    <tableColumn id="53" name="[petScale]" dataDxfId="28"/>
    <tableColumn id="7" name="[tidName]" dataDxfId="27">
      <calculatedColumnFormula>CONCATENATE("TID_",UPPER(dragonDefinitions[[#This Row],['[sku']]]),"_NAME")</calculatedColumnFormula>
    </tableColumn>
    <tableColumn id="8" name="[tidDesc]" dataDxfId="26">
      <calculatedColumnFormula>CONCATENATE("TID_",UPPER(dragonDefinitions[[#This Row],['[sku']]]),"_DESC")</calculatedColumnFormula>
    </tableColumn>
    <tableColumn id="27" name="[statsBarRatio]" dataDxfId="25"/>
    <tableColumn id="28" name="[furyBarRatio]" dataDxfId="24"/>
    <tableColumn id="34" name="[force]" dataDxfId="23"/>
    <tableColumn id="35" name="[mass]" dataDxfId="22"/>
    <tableColumn id="36" name="[friction]" dataDxfId="21"/>
    <tableColumn id="37" name="[gravityModifier]" dataDxfId="20"/>
    <tableColumn id="43" name="[airGravityModifier]" dataDxfId="19"/>
    <tableColumn id="44" name="[waterGravityModifier]" dataDxfId="1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94" headerRowBorderDxfId="393" tableBorderDxfId="392" totalsRowBorderDxfId="391">
  <autoFilter ref="B4:G9"/>
  <tableColumns count="6">
    <tableColumn id="1" name="{dragonTierDefinitions}" dataDxfId="390"/>
    <tableColumn id="2" name="[sku]"/>
    <tableColumn id="9" name="[order]"/>
    <tableColumn id="10" name="[icon]" dataDxfId="389"/>
    <tableColumn id="3" name="[maxPetEquipped]" dataDxfId="388"/>
    <tableColumn id="7" name="[tidName]" dataDxfId="38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86" headerRowBorderDxfId="385" tableBorderDxfId="384" totalsRowBorderDxfId="383">
  <autoFilter ref="B31:I32"/>
  <tableColumns count="8">
    <tableColumn id="1" name="{dragonSettings}" dataDxfId="382"/>
    <tableColumn id="2" name="[sku]" dataDxfId="38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80" headerRowBorderDxfId="379" tableBorderDxfId="378" totalsRowBorderDxfId="37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76" headerRowBorderDxfId="375" tableBorderDxfId="374" totalsRowBorderDxfId="373">
  <autoFilter ref="B36:F39"/>
  <tableColumns count="5">
    <tableColumn id="1" name="{dragonHealthModifiersDefinitions}" dataDxfId="372"/>
    <tableColumn id="2" name="[sku]" dataDxfId="371"/>
    <tableColumn id="7" name="[threshold]"/>
    <tableColumn id="8" name="[modifier]" dataDxfId="370"/>
    <tableColumn id="9" name="[tid]" dataDxfId="3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68" dataDxfId="366" headerRowBorderDxfId="367" tableBorderDxfId="365" totalsRowBorderDxfId="364">
  <autoFilter ref="B4:O64"/>
  <sortState ref="B5:O64">
    <sortCondition ref="O4:O64"/>
  </sortState>
  <tableColumns count="14">
    <tableColumn id="1" name="{petDefinitions}" dataDxfId="363"/>
    <tableColumn id="2" name="[sku]" dataDxfId="362"/>
    <tableColumn id="3" name="[rarity]" dataDxfId="361"/>
    <tableColumn id="6" name="[category]" dataDxfId="360"/>
    <tableColumn id="7" name="[order]" dataDxfId="359"/>
    <tableColumn id="13" name="[startingPool]" dataDxfId="358"/>
    <tableColumn id="14" name="[loadingTeasing]" dataDxfId="357"/>
    <tableColumn id="8" name="[gamePrefab]" dataDxfId="356"/>
    <tableColumn id="9" name="[menuPrefab]" dataDxfId="355"/>
    <tableColumn id="11" name="[icon]" dataDxfId="354"/>
    <tableColumn id="4" name="[powerup]" dataDxfId="353"/>
    <tableColumn id="5" name="[tidName]" dataDxfId="352"/>
    <tableColumn id="10" name="[tidDesc]" dataDxfId="351">
      <calculatedColumnFormula>CONCATENATE(LEFT(petDefinitions[[#This Row],['[tidName']]],10),"_DESC")</calculatedColumnFormula>
    </tableColumn>
    <tableColumn id="12" name="id" dataDxfId="3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349" dataDxfId="347" headerRowBorderDxfId="348" tableBorderDxfId="346" totalsRowBorderDxfId="345">
  <autoFilter ref="A22:AE88"/>
  <sortState ref="A23:AE88">
    <sortCondition ref="B22:B88"/>
  </sortState>
  <tableColumns count="31">
    <tableColumn id="1" name="{entityDefinitions}" dataDxfId="344"/>
    <tableColumn id="2" name="[sku]" dataDxfId="343"/>
    <tableColumn id="6" name="[category]" dataDxfId="342"/>
    <tableColumn id="10" name="[rewardScore]" dataDxfId="341"/>
    <tableColumn id="11" name="[rewardCoins]" dataDxfId="340"/>
    <tableColumn id="12" name="[rewardPC]" dataDxfId="339"/>
    <tableColumn id="13" name="[rewardHealth]" dataDxfId="338"/>
    <tableColumn id="14" name="[rewardEnergy]" dataDxfId="337"/>
    <tableColumn id="16" name="[rewardXp]" dataDxfId="336"/>
    <tableColumn id="17" name="[goldenChance]" dataDxfId="335"/>
    <tableColumn id="18" name="[pcChance]" dataDxfId="334"/>
    <tableColumn id="3" name="[isEdible]" dataDxfId="333"/>
    <tableColumn id="15" name="[latchOnFromTier]" dataDxfId="332"/>
    <tableColumn id="31" name="[grabFromTier]" dataDxfId="331"/>
    <tableColumn id="4" name="[edibleFromTier]" dataDxfId="330"/>
    <tableColumn id="34" name="[burnableFromTier]" dataDxfId="329"/>
    <tableColumn id="35" name="[isBurnable]" dataDxfId="328"/>
    <tableColumn id="30" name="[canBeGrabed]" dataDxfId="327"/>
    <tableColumn id="29" name="[canBeLatchedOn]" dataDxfId="326"/>
    <tableColumn id="28" name="[maxHealth]" dataDxfId="325"/>
    <tableColumn id="5" name="[biteResistance]" dataDxfId="324"/>
    <tableColumn id="8" name="[alcohol]" dataDxfId="323"/>
    <tableColumn id="19" name="[eatFeedbackChance]" dataDxfId="322"/>
    <tableColumn id="20" name="[burnFeedbackChance]" dataDxfId="321"/>
    <tableColumn id="21" name="[damageFeedbackChance]" dataDxfId="320"/>
    <tableColumn id="22" name="[deathFeedbackChance]" dataDxfId="319"/>
    <tableColumn id="7" name="[tidName]" dataDxfId="318"/>
    <tableColumn id="9" name="[tidEatFeedback]" dataDxfId="317"/>
    <tableColumn id="23" name="[tidBurnFeedback]" dataDxfId="316"/>
    <tableColumn id="24" name="[tidDamageFeedback]" dataDxfId="315"/>
    <tableColumn id="25" name="[tidDeathFeedback]" dataDxfId="3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313" headerRowBorderDxfId="312" tableBorderDxfId="311" totalsRowBorderDxfId="310">
  <autoFilter ref="A4:B17"/>
  <sortState ref="A5:B14">
    <sortCondition ref="B4:B14"/>
  </sortState>
  <tableColumns count="2">
    <tableColumn id="1" name="{entityCategoryDefinitions}" dataDxfId="309"/>
    <tableColumn id="2" name="[sku]" dataDxfId="30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307" totalsRowDxfId="306"/>
    <tableColumn id="2" name="[sku]" dataDxfId="305" totalsRowDxfId="304"/>
    <tableColumn id="4" name="[category]" dataDxfId="303" totalsRowDxfId="302"/>
    <tableColumn id="16" name="[size]" dataDxfId="301" totalsRowDxfId="300"/>
    <tableColumn id="5" name="[minTierDisintegrate]" dataDxfId="299" totalsRowDxfId="298"/>
    <tableColumn id="17" name="[minTierBurnFeedback]" dataDxfId="297" totalsRowDxfId="296"/>
    <tableColumn id="18" name="[minTierBurn]" dataDxfId="295" totalsRowDxfId="294"/>
    <tableColumn id="28" name="[burnFeedbackChance]" dataDxfId="293" totalsRowDxfId="292"/>
    <tableColumn id="30" name="[destroyFeedbackChance]" dataDxfId="291" totalsRowDxfId="290"/>
    <tableColumn id="11" name="[minTierDestruction]" dataDxfId="289" totalsRowDxfId="288"/>
    <tableColumn id="10" name="[minTierDestructionFeedback]" dataDxfId="287" totalsRowDxfId="286"/>
    <tableColumn id="6" name="[rewardScore]" dataDxfId="285" totalsRowDxfId="284"/>
    <tableColumn id="31" name="[tidName]" dataDxfId="283" totalsRowDxfId="282"/>
    <tableColumn id="33" name="[tidBurnFeedback]" dataDxfId="281" totalsRowDxfId="280"/>
    <tableColumn id="34" name="[tidDestroyFeedback]" dataDxfId="279" totalsRowDxfId="27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77" headerRowBorderDxfId="276" tableBorderDxfId="275" totalsRowBorderDxfId="274">
  <autoFilter ref="A4:Y7"/>
  <tableColumns count="25">
    <tableColumn id="1" name="{levelDefinitions}" dataDxfId="273"/>
    <tableColumn id="9" name="[sku]" dataDxfId="272"/>
    <tableColumn id="3" name="order" dataDxfId="271"/>
    <tableColumn id="4" name="dragonsToUnlock" dataDxfId="270"/>
    <tableColumn id="14" name="[dataFile]" dataDxfId="269"/>
    <tableColumn id="5" name="[common]" dataDxfId="268"/>
    <tableColumn id="2" name="[area1]" dataDxfId="267"/>
    <tableColumn id="10" name="[area1Active]" dataDxfId="266"/>
    <tableColumn id="22" name="[area2]" dataDxfId="265"/>
    <tableColumn id="23" name="[area3]" dataDxfId="264"/>
    <tableColumn id="7" name="[dragon_baby]" dataDxfId="263"/>
    <tableColumn id="8" name="[dragon_crocodile]" dataDxfId="262"/>
    <tableColumn id="13" name="[dragon_fat]" dataDxfId="261"/>
    <tableColumn id="15" name="[dragon_reptile]" dataDxfId="260"/>
    <tableColumn id="16" name="[dragon_chinese]" dataDxfId="259"/>
    <tableColumn id="17" name="[dragon_bug]" dataDxfId="258"/>
    <tableColumn id="18" name="[dragon_classic]" dataDxfId="257"/>
    <tableColumn id="19" name="[dragon_balrog]" dataDxfId="256"/>
    <tableColumn id="20" name="[dragon_devil]" dataDxfId="255"/>
    <tableColumn id="21" name="[dragon_titan]" dataDxfId="254"/>
    <tableColumn id="25" name="[levelEditor]"/>
    <tableColumn id="24" name="[gameplayWip]"/>
    <tableColumn id="6" name="comingSoon" dataDxfId="253"/>
    <tableColumn id="11" name="tidName" dataDxfId="252"/>
    <tableColumn id="12" name="tidDesc" dataDxfId="25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250" tableBorderDxfId="249">
  <autoFilter ref="B35:K38"/>
  <tableColumns count="10">
    <tableColumn id="1" name="{missionDifficultyDefinitions}"/>
    <tableColumn id="2" name="[sku]" dataDxfId="248"/>
    <tableColumn id="7" name="[index]" dataDxfId="247"/>
    <tableColumn id="3" name="[dragonsToUnlock]" dataDxfId="246"/>
    <tableColumn id="4" name="[cooldownMinutes]" dataDxfId="245"/>
    <tableColumn id="9" name="[maxRewardCoins]" dataDxfId="244"/>
    <tableColumn id="5" name="[removeMissionPCCoefA]" dataDxfId="243"/>
    <tableColumn id="6" name="[removeMissionPCCoefB]" dataDxfId="242"/>
    <tableColumn id="8" name="[tidName]" dataDxfId="241"/>
    <tableColumn id="10" name="[color]" dataDxfId="24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239" dataDxfId="237" headerRowBorderDxfId="238" tableBorderDxfId="236" totalsRowBorderDxfId="235">
  <autoFilter ref="B43:E53"/>
  <tableColumns count="4">
    <tableColumn id="1" name="{missionDragonModifiersDefinitions}" dataDxfId="234"/>
    <tableColumn id="2" name="[sku]" dataDxfId="233"/>
    <tableColumn id="7" name="[quantityModifier]" dataDxfId="232"/>
    <tableColumn id="3" name="[missionSCRewardMultiplier]" dataDxfId="1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231" dataDxfId="229" headerRowBorderDxfId="230" tableBorderDxfId="228" totalsRowBorderDxfId="227">
  <autoFilter ref="B57:D60"/>
  <tableColumns count="3">
    <tableColumn id="1" name="{missionDifficultyModifiersDefinitions}" dataDxfId="226"/>
    <tableColumn id="2" name="[sku]" dataDxfId="225"/>
    <tableColumn id="7" name="[quantityModifier]" dataDxfId="224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223" dataDxfId="221" headerRowBorderDxfId="222" tableBorderDxfId="220" totalsRowBorderDxfId="219">
  <autoFilter ref="B64:D65"/>
  <tableColumns count="3">
    <tableColumn id="1" name="{missionOtherModifiersDefinitions}" dataDxfId="218"/>
    <tableColumn id="2" name="[sku]" dataDxfId="217"/>
    <tableColumn id="7" name="[quantityModifier]" dataDxfId="216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215" dataDxfId="213" headerRowBorderDxfId="214" tableBorderDxfId="212" totalsRowBorderDxfId="211">
  <autoFilter ref="B23:H31"/>
  <tableColumns count="7">
    <tableColumn id="1" name="{missionTypeDefinitions}" dataDxfId="210"/>
    <tableColumn id="2" name="[sku]" dataDxfId="209"/>
    <tableColumn id="3" name="[minTierToUnlock]" dataDxfId="208"/>
    <tableColumn id="4" name="[weight]" dataDxfId="207"/>
    <tableColumn id="5" name="[canBeDuringOneRun]" dataDxfId="206"/>
    <tableColumn id="9" name="[tidDescSingleRun]" dataDxfId="205"/>
    <tableColumn id="10" name="[tidDescMultiRun]" dataDxfId="20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203" dataDxfId="201" headerRowBorderDxfId="202" tableBorderDxfId="200" totalsRowBorderDxfId="199">
  <autoFilter ref="B4:J19"/>
  <tableColumns count="9">
    <tableColumn id="1" name="{missionsDefinitions}" dataDxfId="198"/>
    <tableColumn id="2" name="[sku]" dataDxfId="197"/>
    <tableColumn id="7" name="[type]" dataDxfId="196"/>
    <tableColumn id="8" name="[weight]" dataDxfId="195"/>
    <tableColumn id="6" name="[params]" dataDxfId="194"/>
    <tableColumn id="3" name="[objectiveBaseQuantityMin]" dataDxfId="193"/>
    <tableColumn id="9" name="[objectiveBaseQuantityMax]" dataDxfId="192"/>
    <tableColumn id="4" name="[icon]" dataDxfId="191"/>
    <tableColumn id="5" name="[tidObjective]" dataDxfId="19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89" headerRowBorderDxfId="188" tableBorderDxfId="187" totalsRowBorderDxfId="186">
  <autoFilter ref="B4:H7"/>
  <tableColumns count="7">
    <tableColumn id="1" name="{eggDefinitions}" dataDxfId="185"/>
    <tableColumn id="6" name="[sku]" dataDxfId="184"/>
    <tableColumn id="4" name="[pricePC]" dataDxfId="183"/>
    <tableColumn id="5" name="[incubationMinutes]" dataDxfId="182"/>
    <tableColumn id="10" name="[prefabPath]" dataDxfId="181"/>
    <tableColumn id="7" name="[tidName]" dataDxfId="180">
      <calculatedColumnFormula>CONCATENATE("TID_",UPPER(eggDefinitions[[#This Row],['[sku']]]),"_NAME")</calculatedColumnFormula>
    </tableColumn>
    <tableColumn id="8" name="[tidDesc]" dataDxfId="17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78" headerRowBorderDxfId="177" tableBorderDxfId="176" totalsRowBorderDxfId="175">
  <autoFilter ref="B18:I22"/>
  <tableColumns count="8">
    <tableColumn id="1" name="{eggRewardDefinitions}" dataDxfId="174"/>
    <tableColumn id="2" name="[sku]"/>
    <tableColumn id="3" name="[type]" dataDxfId="173"/>
    <tableColumn id="6" name="[rarity]" dataDxfId="172"/>
    <tableColumn id="4" name="[droprate]" dataDxfId="171"/>
    <tableColumn id="7" name="[duplicateFragmentsGiven]" dataDxfId="170"/>
    <tableColumn id="8" name="[duplicateCoinsGiven]" dataDxfId="169"/>
    <tableColumn id="5" name="[tidName]" dataDxfId="16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67" headerRowBorderDxfId="166" tableBorderDxfId="165" totalsRowBorderDxfId="164">
  <autoFilter ref="B26:E30"/>
  <tableColumns count="4">
    <tableColumn id="1" name="{rarityDefinitions}" dataDxfId="163"/>
    <tableColumn id="2" name="[sku]"/>
    <tableColumn id="3" name="[order]" dataDxfId="162"/>
    <tableColumn id="5" name="[tidName]" dataDxfId="16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60" headerRowBorderDxfId="159" tableBorderDxfId="158" totalsRowBorderDxfId="157">
  <autoFilter ref="B11:E14"/>
  <tableColumns count="4">
    <tableColumn id="1" name="{goldenEggDefinitions}" dataDxfId="156"/>
    <tableColumn id="6" name="[sku]" dataDxfId="155"/>
    <tableColumn id="4" name="[order]" dataDxfId="154"/>
    <tableColumn id="5" name="[fragmentsRequired]" dataDxfId="15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52" headerRowBorderDxfId="151" tableBorderDxfId="150" totalsRowBorderDxfId="149">
  <autoFilter ref="B4:F9"/>
  <tableColumns count="5">
    <tableColumn id="1" name="{chestRewardDefinitions}" dataDxfId="148"/>
    <tableColumn id="2" name="[sku]" dataDxfId="147"/>
    <tableColumn id="6" name="[collectedChests]" dataDxfId="146"/>
    <tableColumn id="3" name="[type]" dataDxfId="145"/>
    <tableColumn id="4" name="[amount]" dataDxfId="14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143" dataDxfId="141" headerRowBorderDxfId="142" tableBorderDxfId="140">
  <autoFilter ref="B4:Q44"/>
  <sortState ref="B5:Q44">
    <sortCondition ref="Q4:Q44"/>
  </sortState>
  <tableColumns count="16">
    <tableColumn id="1" name="{disguisesDefinitions}" dataDxfId="139"/>
    <tableColumn id="2" name="[sku]" dataDxfId="138"/>
    <tableColumn id="3" name="[dragonSku]" dataDxfId="137"/>
    <tableColumn id="5" name="[powerup]" dataDxfId="136"/>
    <tableColumn id="6" name="[shopOrder]" dataDxfId="135"/>
    <tableColumn id="8" name="[priceSC]" dataDxfId="134"/>
    <tableColumn id="17" name="[priceHC]" dataDxfId="133"/>
    <tableColumn id="18" name="[unlockLevel]" dataDxfId="132"/>
    <tableColumn id="10" name="[icon]" dataDxfId="131"/>
    <tableColumn id="9" name="[skin]" dataDxfId="130"/>
    <tableColumn id="13" name="[item1]" dataDxfId="129"/>
    <tableColumn id="4" name="[item2]" dataDxfId="128"/>
    <tableColumn id="7" name="[body_parts]" dataDxfId="127"/>
    <tableColumn id="11" name="[tidName]" dataDxfId="126">
      <calculatedColumnFormula>UPPER(CONCATENATE("TID_","SKIN",SUBSTITUTE(C5,"dragon",""),"_NAME"))</calculatedColumnFormula>
    </tableColumn>
    <tableColumn id="12" name="[tidDesc]" dataDxfId="125">
      <calculatedColumnFormula>UPPER(CONCATENATE("TID_",C5,"_DESC"))</calculatedColumnFormula>
    </tableColumn>
    <tableColumn id="14" name="order" dataDxfId="1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123" tableBorderDxfId="122" totalsRowBorderDxfId="121">
  <autoFilter ref="D3:M39"/>
  <sortState ref="D4:M30">
    <sortCondition ref="E3:E30"/>
  </sortState>
  <tableColumns count="10">
    <tableColumn id="1" name="{powerUpsDefinitions}" dataDxfId="120"/>
    <tableColumn id="2" name="[sku]" dataDxfId="119"/>
    <tableColumn id="3" name="[type]" dataDxfId="118"/>
    <tableColumn id="4" name="[param1]" dataDxfId="117"/>
    <tableColumn id="5" name="[param2]" dataDxfId="116"/>
    <tableColumn id="6" name="[icon]" dataDxfId="115">
      <calculatedColumnFormula>CONCATENATE("icon_",powerUpsDefinitions[[#This Row],['[sku']]])</calculatedColumnFormula>
    </tableColumn>
    <tableColumn id="10" name="[miniIcon]" dataDxfId="114"/>
    <tableColumn id="7" name="[tidName]" dataDxfId="113">
      <calculatedColumnFormula>CONCATENATE("TID_POWERUP_",UPPER(powerUpsDefinitions[[#This Row],['[sku']]]),"_NAME")</calculatedColumnFormula>
    </tableColumn>
    <tableColumn id="8" name="[tidDesc]" dataDxfId="112">
      <calculatedColumnFormula>CONCATENATE("TID_POWERUP_",UPPER(powerUpsDefinitions[[#This Row],['[sku']]]),"_DESC")</calculatedColumnFormula>
    </tableColumn>
    <tableColumn id="9" name="[tidDescShort]" dataDxfId="11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110" headerRowBorderDxfId="109" tableBorderDxfId="108" totalsRowBorderDxfId="107">
  <autoFilter ref="B5:Q17"/>
  <tableColumns count="16">
    <tableColumn id="1" name="{shopPacksDefinitions}" dataDxfId="106"/>
    <tableColumn id="6" name="[sku]" dataDxfId="105"/>
    <tableColumn id="3" name="[type]"/>
    <tableColumn id="11" name="[order]" dataDxfId="104"/>
    <tableColumn id="4" name="[priceDollars]" dataDxfId="103"/>
    <tableColumn id="5" name="[priceHC]" dataDxfId="102"/>
    <tableColumn id="12" name="Base Amount_x000a_(only for the maths)" dataDxfId="10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00"/>
    <tableColumn id="8" name="[amount]" dataDxfId="9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98">
      <calculatedColumnFormula>shopPacksDefinitions[[#This Row],['[amount']]]/shopPacksDefinitions[[#This Row],['[priceHC']]]</calculatedColumnFormula>
    </tableColumn>
    <tableColumn id="2" name="[bestValue]" dataDxfId="97"/>
    <tableColumn id="10" name="[icon]" dataDxfId="96"/>
    <tableColumn id="7" name="tidName" dataDxfId="95"/>
    <tableColumn id="14" name="[apple]" dataDxfId="94"/>
    <tableColumn id="15" name="[amazon]" dataDxfId="93"/>
    <tableColumn id="16" name="[google]" dataDxfId="92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91" headerRowBorderDxfId="90" tableBorderDxfId="89" totalsRowBorderDxfId="88">
  <autoFilter ref="B4:H29"/>
  <tableColumns count="7">
    <tableColumn id="1" name="{scoreMultiplierDefinitions}" dataDxfId="87"/>
    <tableColumn id="2" name="[sku]" dataDxfId="86"/>
    <tableColumn id="6" name="[order]" dataDxfId="85"/>
    <tableColumn id="3" name="[multiplier]" dataDxfId="84"/>
    <tableColumn id="4" name="[requiredKillStreak]" dataDxfId="83"/>
    <tableColumn id="5" name="[duration]" dataDxfId="82"/>
    <tableColumn id="7" name="[tidMessage]" dataDxfId="8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0" dataDxfId="78" headerRowBorderDxfId="79" tableBorderDxfId="77" totalsRowBorderDxfId="76">
  <autoFilter ref="B35:E45"/>
  <tableColumns count="4">
    <tableColumn id="1" name="{survivalBonusDefinitions}" dataDxfId="75"/>
    <tableColumn id="2" name="[sku]" dataDxfId="74"/>
    <tableColumn id="5" name="[survivedMinutes]" dataDxfId="73"/>
    <tableColumn id="6" name="[bonusPerMinute]" dataDxfId="72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F10" workbookViewId="0">
      <selection activeCell="AJ19" sqref="AJ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05"/>
      <c r="AO14" s="505"/>
      <c r="AP14" s="505"/>
      <c r="AQ14" s="505"/>
    </row>
    <row r="15" spans="2:60" ht="163.5">
      <c r="B15" s="332" t="s">
        <v>229</v>
      </c>
      <c r="C15" s="333" t="s">
        <v>5</v>
      </c>
      <c r="D15" s="333" t="s">
        <v>190</v>
      </c>
      <c r="E15" s="520" t="s">
        <v>186</v>
      </c>
      <c r="F15" s="520" t="s">
        <v>494</v>
      </c>
      <c r="G15" s="521" t="s">
        <v>194</v>
      </c>
      <c r="H15" s="522" t="s">
        <v>195</v>
      </c>
      <c r="I15" s="523" t="s">
        <v>212</v>
      </c>
      <c r="J15" s="524" t="s">
        <v>213</v>
      </c>
      <c r="K15" s="525" t="s">
        <v>473</v>
      </c>
      <c r="L15" s="526" t="s">
        <v>474</v>
      </c>
      <c r="M15" s="527" t="s">
        <v>214</v>
      </c>
      <c r="N15" s="525" t="s">
        <v>215</v>
      </c>
      <c r="O15" s="526" t="s">
        <v>220</v>
      </c>
      <c r="P15" s="526" t="s">
        <v>1068</v>
      </c>
      <c r="Q15" s="528" t="s">
        <v>408</v>
      </c>
      <c r="R15" s="528" t="s">
        <v>409</v>
      </c>
      <c r="S15" s="528" t="s">
        <v>410</v>
      </c>
      <c r="T15" s="527" t="s">
        <v>216</v>
      </c>
      <c r="U15" s="526" t="s">
        <v>217</v>
      </c>
      <c r="V15" s="529" t="s">
        <v>528</v>
      </c>
      <c r="W15" s="527" t="s">
        <v>400</v>
      </c>
      <c r="X15" s="525" t="s">
        <v>522</v>
      </c>
      <c r="Y15" s="525" t="s">
        <v>219</v>
      </c>
      <c r="Z15" s="526" t="s">
        <v>218</v>
      </c>
      <c r="AA15" s="529" t="s">
        <v>451</v>
      </c>
      <c r="AB15" s="526" t="s">
        <v>521</v>
      </c>
      <c r="AC15" s="526" t="s">
        <v>626</v>
      </c>
      <c r="AD15" s="526" t="s">
        <v>452</v>
      </c>
      <c r="AE15" s="526" t="s">
        <v>223</v>
      </c>
      <c r="AF15" s="528" t="s">
        <v>1471</v>
      </c>
      <c r="AG15" s="527" t="s">
        <v>320</v>
      </c>
      <c r="AH15" s="527" t="s">
        <v>899</v>
      </c>
      <c r="AI15" s="527" t="s">
        <v>900</v>
      </c>
      <c r="AJ15" s="530" t="s">
        <v>191</v>
      </c>
      <c r="AK15" s="531" t="s">
        <v>192</v>
      </c>
      <c r="AL15" s="531" t="s">
        <v>930</v>
      </c>
      <c r="AM15" s="532" t="s">
        <v>931</v>
      </c>
      <c r="AN15" s="531" t="s">
        <v>932</v>
      </c>
      <c r="AO15" s="531" t="s">
        <v>933</v>
      </c>
      <c r="AP15" s="531" t="s">
        <v>934</v>
      </c>
      <c r="AQ15" s="531" t="s">
        <v>935</v>
      </c>
      <c r="AR15" s="531" t="s">
        <v>936</v>
      </c>
      <c r="AS15" s="531" t="s">
        <v>1281</v>
      </c>
      <c r="AT15" s="372" t="s">
        <v>38</v>
      </c>
      <c r="AU15" s="533" t="s">
        <v>177</v>
      </c>
      <c r="AV15" s="534" t="s">
        <v>401</v>
      </c>
      <c r="AW15" s="520" t="s">
        <v>402</v>
      </c>
      <c r="AX15" s="535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36" t="s">
        <v>4</v>
      </c>
      <c r="C16" s="537" t="s">
        <v>423</v>
      </c>
      <c r="D16" s="537" t="s">
        <v>187</v>
      </c>
      <c r="E16" s="538">
        <v>0</v>
      </c>
      <c r="F16" s="538"/>
      <c r="G16" s="539">
        <v>0</v>
      </c>
      <c r="H16" s="443">
        <v>0</v>
      </c>
      <c r="I16" s="540">
        <v>35</v>
      </c>
      <c r="J16" s="541">
        <v>45</v>
      </c>
      <c r="K16" s="445">
        <v>1</v>
      </c>
      <c r="L16" s="542">
        <v>-5</v>
      </c>
      <c r="M16" s="543">
        <v>65</v>
      </c>
      <c r="N16" s="544">
        <v>105</v>
      </c>
      <c r="O16" s="544">
        <v>1</v>
      </c>
      <c r="P16" s="544">
        <v>1</v>
      </c>
      <c r="Q16" s="544">
        <v>7.0000000000000001E-3</v>
      </c>
      <c r="R16" s="545">
        <v>30</v>
      </c>
      <c r="S16" s="545">
        <v>0.5</v>
      </c>
      <c r="T16" s="543">
        <v>0.46</v>
      </c>
      <c r="U16" s="544">
        <v>0.56000000000000005</v>
      </c>
      <c r="V16" s="546">
        <v>14</v>
      </c>
      <c r="W16" s="543">
        <v>2</v>
      </c>
      <c r="X16" s="544">
        <v>40</v>
      </c>
      <c r="Y16" s="544">
        <v>20</v>
      </c>
      <c r="Z16" s="544">
        <v>11</v>
      </c>
      <c r="AA16" s="546">
        <v>250</v>
      </c>
      <c r="AB16" s="545">
        <v>7.5</v>
      </c>
      <c r="AC16" s="544">
        <v>2</v>
      </c>
      <c r="AD16" s="545">
        <v>8</v>
      </c>
      <c r="AE16" s="544">
        <v>4000</v>
      </c>
      <c r="AF16" s="547">
        <v>1</v>
      </c>
      <c r="AG16" s="543">
        <v>0.23</v>
      </c>
      <c r="AH16" s="548">
        <v>0</v>
      </c>
      <c r="AI16" s="548">
        <v>6</v>
      </c>
      <c r="AJ16" s="549" t="s">
        <v>655</v>
      </c>
      <c r="AK16" s="549" t="s">
        <v>665</v>
      </c>
      <c r="AL16" s="549">
        <v>2</v>
      </c>
      <c r="AM16" s="549">
        <v>2</v>
      </c>
      <c r="AN16" s="549">
        <v>2</v>
      </c>
      <c r="AO16" s="549" t="b">
        <v>1</v>
      </c>
      <c r="AP16" s="549" t="b">
        <v>1</v>
      </c>
      <c r="AQ16" s="549" t="b">
        <v>1</v>
      </c>
      <c r="AR16" s="549">
        <v>10</v>
      </c>
      <c r="AS16" s="549">
        <v>0.4</v>
      </c>
      <c r="AT16" s="550" t="s">
        <v>1194</v>
      </c>
      <c r="AU16" s="551" t="s">
        <v>1204</v>
      </c>
      <c r="AV16" s="552">
        <v>3.0000000000000001E-3</v>
      </c>
      <c r="AW16" s="553">
        <v>5.0000000000000001E-3</v>
      </c>
      <c r="AX16" s="440">
        <v>175</v>
      </c>
      <c r="AY16" s="537">
        <v>2</v>
      </c>
      <c r="AZ16" s="537">
        <v>9.5</v>
      </c>
      <c r="BA16" s="537">
        <v>1</v>
      </c>
      <c r="BB16" s="554">
        <v>0.9</v>
      </c>
      <c r="BC16" s="554">
        <v>1.4</v>
      </c>
      <c r="BH16"/>
    </row>
    <row r="17" spans="2:60">
      <c r="B17" s="536" t="s">
        <v>4</v>
      </c>
      <c r="C17" s="537" t="s">
        <v>415</v>
      </c>
      <c r="D17" s="537" t="s">
        <v>188</v>
      </c>
      <c r="E17" s="538">
        <v>1</v>
      </c>
      <c r="F17" s="555" t="s">
        <v>423</v>
      </c>
      <c r="G17" s="539">
        <v>2000</v>
      </c>
      <c r="H17" s="443">
        <v>60</v>
      </c>
      <c r="I17" s="540">
        <v>35</v>
      </c>
      <c r="J17" s="541">
        <v>45</v>
      </c>
      <c r="K17" s="445">
        <v>3</v>
      </c>
      <c r="L17" s="542">
        <v>0</v>
      </c>
      <c r="M17" s="543">
        <v>95</v>
      </c>
      <c r="N17" s="544">
        <v>145</v>
      </c>
      <c r="O17" s="544">
        <v>1.05</v>
      </c>
      <c r="P17" s="544">
        <v>1</v>
      </c>
      <c r="Q17" s="544">
        <v>7.4999999999999997E-3</v>
      </c>
      <c r="R17" s="545">
        <v>30</v>
      </c>
      <c r="S17" s="545">
        <v>0.5</v>
      </c>
      <c r="T17" s="556">
        <v>0.8</v>
      </c>
      <c r="U17" s="557">
        <v>1</v>
      </c>
      <c r="V17" s="546">
        <v>16</v>
      </c>
      <c r="W17" s="543">
        <v>2</v>
      </c>
      <c r="X17" s="544">
        <v>45</v>
      </c>
      <c r="Y17" s="544">
        <v>20</v>
      </c>
      <c r="Z17" s="544">
        <v>12</v>
      </c>
      <c r="AA17" s="546">
        <v>275</v>
      </c>
      <c r="AB17" s="545">
        <v>8</v>
      </c>
      <c r="AC17" s="544">
        <v>3</v>
      </c>
      <c r="AD17" s="545">
        <v>9</v>
      </c>
      <c r="AE17" s="544">
        <v>10000</v>
      </c>
      <c r="AF17" s="547">
        <v>2</v>
      </c>
      <c r="AG17" s="543">
        <v>0.19</v>
      </c>
      <c r="AH17" s="558">
        <v>0</v>
      </c>
      <c r="AI17" s="558">
        <v>6</v>
      </c>
      <c r="AJ17" s="559" t="s">
        <v>657</v>
      </c>
      <c r="AK17" s="549" t="s">
        <v>667</v>
      </c>
      <c r="AL17" s="549">
        <v>2</v>
      </c>
      <c r="AM17" s="549">
        <v>2</v>
      </c>
      <c r="AN17" s="549">
        <v>2</v>
      </c>
      <c r="AO17" s="549" t="b">
        <v>1</v>
      </c>
      <c r="AP17" s="549" t="b">
        <v>1</v>
      </c>
      <c r="AQ17" s="549" t="b">
        <v>1</v>
      </c>
      <c r="AR17" s="549">
        <v>10</v>
      </c>
      <c r="AS17" s="549">
        <v>0.5</v>
      </c>
      <c r="AT17" s="550" t="s">
        <v>1195</v>
      </c>
      <c r="AU17" s="551" t="s">
        <v>1205</v>
      </c>
      <c r="AV17" s="552">
        <v>2.3E-3</v>
      </c>
      <c r="AW17" s="553">
        <v>5.0000000000000001E-3</v>
      </c>
      <c r="AX17" s="440">
        <v>210</v>
      </c>
      <c r="AY17" s="537">
        <v>2.1</v>
      </c>
      <c r="AZ17" s="537">
        <v>9.5</v>
      </c>
      <c r="BA17" s="537">
        <v>1.7</v>
      </c>
      <c r="BB17" s="537">
        <v>0.9</v>
      </c>
      <c r="BC17" s="537">
        <v>1.5</v>
      </c>
      <c r="BH17"/>
    </row>
    <row r="18" spans="2:60">
      <c r="B18" s="560" t="s">
        <v>4</v>
      </c>
      <c r="C18" s="561" t="s">
        <v>418</v>
      </c>
      <c r="D18" s="561" t="s">
        <v>188</v>
      </c>
      <c r="E18" s="538">
        <v>2</v>
      </c>
      <c r="F18" s="538" t="s">
        <v>415</v>
      </c>
      <c r="G18" s="562">
        <v>11000</v>
      </c>
      <c r="H18" s="563">
        <v>100</v>
      </c>
      <c r="I18" s="564">
        <v>35</v>
      </c>
      <c r="J18" s="565">
        <v>45</v>
      </c>
      <c r="K18" s="445">
        <v>5</v>
      </c>
      <c r="L18" s="542">
        <v>0</v>
      </c>
      <c r="M18" s="543">
        <v>140</v>
      </c>
      <c r="N18" s="557">
        <v>200</v>
      </c>
      <c r="O18" s="557">
        <v>1.4</v>
      </c>
      <c r="P18" s="557">
        <v>1</v>
      </c>
      <c r="Q18" s="544">
        <v>8.0000000000000002E-3</v>
      </c>
      <c r="R18" s="545">
        <v>30</v>
      </c>
      <c r="S18" s="545">
        <v>0.5</v>
      </c>
      <c r="T18" s="543">
        <v>0.85</v>
      </c>
      <c r="U18" s="544">
        <v>1.1000000000000001</v>
      </c>
      <c r="V18" s="566">
        <v>23.5</v>
      </c>
      <c r="W18" s="556">
        <v>1.9</v>
      </c>
      <c r="X18" s="544">
        <v>60</v>
      </c>
      <c r="Y18" s="544">
        <v>25</v>
      </c>
      <c r="Z18" s="544">
        <v>17</v>
      </c>
      <c r="AA18" s="566">
        <v>300</v>
      </c>
      <c r="AB18" s="545">
        <v>9</v>
      </c>
      <c r="AC18" s="557">
        <v>3</v>
      </c>
      <c r="AD18" s="567">
        <v>9</v>
      </c>
      <c r="AE18" s="544">
        <v>11000</v>
      </c>
      <c r="AF18" s="568">
        <v>2</v>
      </c>
      <c r="AG18" s="556">
        <v>0.15</v>
      </c>
      <c r="AH18" s="569">
        <v>0</v>
      </c>
      <c r="AI18" s="569">
        <v>6</v>
      </c>
      <c r="AJ18" s="559" t="s">
        <v>660</v>
      </c>
      <c r="AK18" s="549" t="s">
        <v>670</v>
      </c>
      <c r="AL18" s="549">
        <v>2</v>
      </c>
      <c r="AM18" s="549">
        <v>2</v>
      </c>
      <c r="AN18" s="549">
        <v>2</v>
      </c>
      <c r="AO18" s="549" t="b">
        <v>1</v>
      </c>
      <c r="AP18" s="549" t="b">
        <v>1</v>
      </c>
      <c r="AQ18" s="549" t="b">
        <v>1</v>
      </c>
      <c r="AR18" s="549">
        <v>10</v>
      </c>
      <c r="AS18" s="549">
        <v>0.5</v>
      </c>
      <c r="AT18" s="570" t="s">
        <v>1196</v>
      </c>
      <c r="AU18" s="571" t="s">
        <v>1206</v>
      </c>
      <c r="AV18" s="552">
        <v>2E-3</v>
      </c>
      <c r="AW18" s="553">
        <v>5.0000000000000001E-3</v>
      </c>
      <c r="AX18" s="440">
        <v>240</v>
      </c>
      <c r="AY18" s="537">
        <v>2.2000000000000002</v>
      </c>
      <c r="AZ18" s="537">
        <v>9.5</v>
      </c>
      <c r="BA18" s="537">
        <v>1.7</v>
      </c>
      <c r="BB18" s="537">
        <v>0.9</v>
      </c>
      <c r="BC18" s="537">
        <v>1.7</v>
      </c>
      <c r="BH18"/>
    </row>
    <row r="19" spans="2:60">
      <c r="B19" s="560" t="s">
        <v>4</v>
      </c>
      <c r="C19" s="561" t="s">
        <v>414</v>
      </c>
      <c r="D19" s="537" t="s">
        <v>188</v>
      </c>
      <c r="E19" s="538">
        <v>3</v>
      </c>
      <c r="F19" s="538" t="s">
        <v>418</v>
      </c>
      <c r="G19" s="539">
        <v>47000</v>
      </c>
      <c r="H19" s="443">
        <v>150</v>
      </c>
      <c r="I19" s="540">
        <v>35</v>
      </c>
      <c r="J19" s="541">
        <v>45</v>
      </c>
      <c r="K19" s="445">
        <v>6</v>
      </c>
      <c r="L19" s="542">
        <v>0</v>
      </c>
      <c r="M19" s="543">
        <v>190</v>
      </c>
      <c r="N19" s="544">
        <v>240</v>
      </c>
      <c r="O19" s="544">
        <v>1.34</v>
      </c>
      <c r="P19" s="544">
        <v>1</v>
      </c>
      <c r="Q19" s="544">
        <v>8.9999999999999993E-3</v>
      </c>
      <c r="R19" s="545">
        <v>30</v>
      </c>
      <c r="S19" s="545">
        <v>0.6</v>
      </c>
      <c r="T19" s="556">
        <v>0.9</v>
      </c>
      <c r="U19" s="557">
        <v>1.1000000000000001</v>
      </c>
      <c r="V19" s="546">
        <v>19</v>
      </c>
      <c r="W19" s="543">
        <v>1.9</v>
      </c>
      <c r="X19" s="544">
        <v>75</v>
      </c>
      <c r="Y19" s="544">
        <v>30</v>
      </c>
      <c r="Z19" s="557">
        <v>15</v>
      </c>
      <c r="AA19" s="546">
        <v>325</v>
      </c>
      <c r="AB19" s="545">
        <v>10</v>
      </c>
      <c r="AC19" s="544">
        <v>3</v>
      </c>
      <c r="AD19" s="545">
        <v>9</v>
      </c>
      <c r="AE19" s="544">
        <v>12000</v>
      </c>
      <c r="AF19" s="547">
        <v>2</v>
      </c>
      <c r="AG19" s="543">
        <v>0.13</v>
      </c>
      <c r="AH19" s="558">
        <v>0</v>
      </c>
      <c r="AI19" s="558">
        <v>6</v>
      </c>
      <c r="AJ19" s="559" t="s">
        <v>656</v>
      </c>
      <c r="AK19" s="549" t="s">
        <v>666</v>
      </c>
      <c r="AL19" s="549">
        <v>2</v>
      </c>
      <c r="AM19" s="549">
        <v>2</v>
      </c>
      <c r="AN19" s="549">
        <v>2</v>
      </c>
      <c r="AO19" s="549" t="b">
        <v>1</v>
      </c>
      <c r="AP19" s="549" t="b">
        <v>1</v>
      </c>
      <c r="AQ19" s="549" t="b">
        <v>1</v>
      </c>
      <c r="AR19" s="549">
        <v>10</v>
      </c>
      <c r="AS19" s="549">
        <v>0.5</v>
      </c>
      <c r="AT19" s="570" t="s">
        <v>1197</v>
      </c>
      <c r="AU19" s="571" t="s">
        <v>1207</v>
      </c>
      <c r="AV19" s="552">
        <v>2E-3</v>
      </c>
      <c r="AW19" s="553">
        <v>5.0000000000000001E-3</v>
      </c>
      <c r="AX19" s="440">
        <v>260</v>
      </c>
      <c r="AY19" s="537">
        <v>2.2999999999999998</v>
      </c>
      <c r="AZ19" s="537">
        <v>9.5</v>
      </c>
      <c r="BA19" s="537">
        <v>1.7</v>
      </c>
      <c r="BB19" s="537">
        <v>0.9</v>
      </c>
      <c r="BC19" s="537">
        <v>2</v>
      </c>
      <c r="BH19"/>
    </row>
    <row r="20" spans="2:60">
      <c r="B20" s="560" t="s">
        <v>4</v>
      </c>
      <c r="C20" s="561" t="s">
        <v>416</v>
      </c>
      <c r="D20" s="537" t="s">
        <v>189</v>
      </c>
      <c r="E20" s="538">
        <v>4</v>
      </c>
      <c r="F20" s="538" t="s">
        <v>414</v>
      </c>
      <c r="G20" s="539">
        <v>120000</v>
      </c>
      <c r="H20" s="443">
        <v>200</v>
      </c>
      <c r="I20" s="540">
        <v>35</v>
      </c>
      <c r="J20" s="541">
        <v>45</v>
      </c>
      <c r="K20" s="445">
        <v>8</v>
      </c>
      <c r="L20" s="542">
        <v>0</v>
      </c>
      <c r="M20" s="543">
        <v>210</v>
      </c>
      <c r="N20" s="544">
        <v>270</v>
      </c>
      <c r="O20" s="544">
        <v>1.6</v>
      </c>
      <c r="P20" s="544">
        <v>1</v>
      </c>
      <c r="Q20" s="544">
        <v>1.0999999999999999E-2</v>
      </c>
      <c r="R20" s="545">
        <v>30</v>
      </c>
      <c r="S20" s="545">
        <v>0.6</v>
      </c>
      <c r="T20" s="543">
        <v>1</v>
      </c>
      <c r="U20" s="544">
        <v>1.1000000000000001</v>
      </c>
      <c r="V20" s="546">
        <v>20</v>
      </c>
      <c r="W20" s="543">
        <v>1.8</v>
      </c>
      <c r="X20" s="544">
        <v>90</v>
      </c>
      <c r="Y20" s="544">
        <v>32</v>
      </c>
      <c r="Z20" s="544">
        <v>21</v>
      </c>
      <c r="AA20" s="546">
        <v>350</v>
      </c>
      <c r="AB20" s="545">
        <v>11</v>
      </c>
      <c r="AC20" s="544">
        <v>4</v>
      </c>
      <c r="AD20" s="545">
        <v>10</v>
      </c>
      <c r="AE20" s="544">
        <v>25000</v>
      </c>
      <c r="AF20" s="547">
        <v>3</v>
      </c>
      <c r="AG20" s="543">
        <v>0.11</v>
      </c>
      <c r="AH20" s="558">
        <v>0</v>
      </c>
      <c r="AI20" s="558">
        <v>12</v>
      </c>
      <c r="AJ20" s="559" t="s">
        <v>658</v>
      </c>
      <c r="AK20" s="549" t="s">
        <v>668</v>
      </c>
      <c r="AL20" s="549">
        <v>2</v>
      </c>
      <c r="AM20" s="549">
        <v>2</v>
      </c>
      <c r="AN20" s="549">
        <v>2</v>
      </c>
      <c r="AO20" s="549" t="b">
        <v>1</v>
      </c>
      <c r="AP20" s="549" t="b">
        <v>1</v>
      </c>
      <c r="AQ20" s="549" t="b">
        <v>1</v>
      </c>
      <c r="AR20" s="549">
        <v>10</v>
      </c>
      <c r="AS20" s="549">
        <v>0.6</v>
      </c>
      <c r="AT20" s="570" t="s">
        <v>1198</v>
      </c>
      <c r="AU20" s="571" t="s">
        <v>1208</v>
      </c>
      <c r="AV20" s="552">
        <v>1.9E-3</v>
      </c>
      <c r="AW20" s="553">
        <v>5.0000000000000001E-3</v>
      </c>
      <c r="AX20" s="440">
        <v>300</v>
      </c>
      <c r="AY20" s="537">
        <v>2.4</v>
      </c>
      <c r="AZ20" s="537">
        <v>9.5</v>
      </c>
      <c r="BA20" s="537">
        <v>1.7</v>
      </c>
      <c r="BB20" s="537">
        <v>0.3</v>
      </c>
      <c r="BC20" s="537">
        <v>1.6</v>
      </c>
      <c r="BH20"/>
    </row>
    <row r="21" spans="2:60">
      <c r="B21" s="560" t="s">
        <v>4</v>
      </c>
      <c r="C21" s="561" t="s">
        <v>417</v>
      </c>
      <c r="D21" s="537" t="s">
        <v>189</v>
      </c>
      <c r="E21" s="538">
        <v>5</v>
      </c>
      <c r="F21" s="538" t="s">
        <v>416</v>
      </c>
      <c r="G21" s="539">
        <v>260000</v>
      </c>
      <c r="H21" s="443">
        <v>400</v>
      </c>
      <c r="I21" s="540">
        <v>35</v>
      </c>
      <c r="J21" s="541">
        <v>45</v>
      </c>
      <c r="K21" s="445">
        <v>10</v>
      </c>
      <c r="L21" s="542">
        <v>0</v>
      </c>
      <c r="M21" s="543">
        <v>250</v>
      </c>
      <c r="N21" s="557">
        <v>310</v>
      </c>
      <c r="O21" s="557">
        <v>1.8</v>
      </c>
      <c r="P21" s="557">
        <v>1</v>
      </c>
      <c r="Q21" s="544">
        <v>1.0999999999999999E-2</v>
      </c>
      <c r="R21" s="545">
        <v>30</v>
      </c>
      <c r="S21" s="545">
        <v>0.6</v>
      </c>
      <c r="T21" s="543">
        <v>1.05</v>
      </c>
      <c r="U21" s="544">
        <v>1.1499999999999999</v>
      </c>
      <c r="V21" s="546">
        <v>21</v>
      </c>
      <c r="W21" s="543">
        <v>1.8</v>
      </c>
      <c r="X21" s="544">
        <v>105</v>
      </c>
      <c r="Y21" s="544">
        <v>32</v>
      </c>
      <c r="Z21" s="544">
        <v>18</v>
      </c>
      <c r="AA21" s="546">
        <v>375</v>
      </c>
      <c r="AB21" s="545">
        <v>12</v>
      </c>
      <c r="AC21" s="544">
        <v>4</v>
      </c>
      <c r="AD21" s="545">
        <v>10</v>
      </c>
      <c r="AE21" s="544">
        <v>26000</v>
      </c>
      <c r="AF21" s="547">
        <v>3</v>
      </c>
      <c r="AG21" s="543">
        <v>0.09</v>
      </c>
      <c r="AH21" s="558">
        <v>0</v>
      </c>
      <c r="AI21" s="558">
        <v>12</v>
      </c>
      <c r="AJ21" s="559" t="s">
        <v>659</v>
      </c>
      <c r="AK21" s="549" t="s">
        <v>669</v>
      </c>
      <c r="AL21" s="549">
        <v>2</v>
      </c>
      <c r="AM21" s="549">
        <v>2</v>
      </c>
      <c r="AN21" s="549">
        <v>2</v>
      </c>
      <c r="AO21" s="549" t="b">
        <v>1</v>
      </c>
      <c r="AP21" s="549" t="b">
        <v>1</v>
      </c>
      <c r="AQ21" s="549" t="b">
        <v>1</v>
      </c>
      <c r="AR21" s="549">
        <v>10</v>
      </c>
      <c r="AS21" s="549">
        <v>0.6</v>
      </c>
      <c r="AT21" s="570" t="s">
        <v>1199</v>
      </c>
      <c r="AU21" s="571" t="s">
        <v>1213</v>
      </c>
      <c r="AV21" s="552">
        <v>1.8E-3</v>
      </c>
      <c r="AW21" s="553">
        <v>5.0000000000000001E-3</v>
      </c>
      <c r="AX21" s="440">
        <v>340</v>
      </c>
      <c r="AY21" s="537">
        <v>2.5</v>
      </c>
      <c r="AZ21" s="537">
        <v>9.5</v>
      </c>
      <c r="BA21" s="537">
        <v>1.7</v>
      </c>
      <c r="BB21" s="537">
        <v>0.3</v>
      </c>
      <c r="BC21" s="537">
        <v>1.9</v>
      </c>
      <c r="BH21"/>
    </row>
    <row r="22" spans="2:60">
      <c r="B22" s="560" t="s">
        <v>4</v>
      </c>
      <c r="C22" s="561" t="s">
        <v>419</v>
      </c>
      <c r="D22" s="537" t="s">
        <v>189</v>
      </c>
      <c r="E22" s="538">
        <v>6</v>
      </c>
      <c r="F22" s="555" t="s">
        <v>417</v>
      </c>
      <c r="G22" s="539">
        <v>500000</v>
      </c>
      <c r="H22" s="443">
        <v>550</v>
      </c>
      <c r="I22" s="540">
        <v>35</v>
      </c>
      <c r="J22" s="541">
        <v>45</v>
      </c>
      <c r="K22" s="445">
        <v>12.5</v>
      </c>
      <c r="L22" s="542">
        <v>0</v>
      </c>
      <c r="M22" s="543">
        <v>290</v>
      </c>
      <c r="N22" s="544">
        <v>350</v>
      </c>
      <c r="O22" s="544">
        <v>2</v>
      </c>
      <c r="P22" s="544">
        <v>1</v>
      </c>
      <c r="Q22" s="544">
        <v>1.2E-2</v>
      </c>
      <c r="R22" s="545">
        <v>25</v>
      </c>
      <c r="S22" s="545">
        <v>0.6</v>
      </c>
      <c r="T22" s="543">
        <v>1.35</v>
      </c>
      <c r="U22" s="544">
        <v>1.45</v>
      </c>
      <c r="V22" s="546">
        <v>23.5</v>
      </c>
      <c r="W22" s="543">
        <v>1.7</v>
      </c>
      <c r="X22" s="544">
        <v>120</v>
      </c>
      <c r="Y22" s="544">
        <v>36</v>
      </c>
      <c r="Z22" s="544">
        <v>20</v>
      </c>
      <c r="AA22" s="546">
        <v>400</v>
      </c>
      <c r="AB22" s="545">
        <v>14</v>
      </c>
      <c r="AC22" s="544">
        <v>4</v>
      </c>
      <c r="AD22" s="545">
        <v>10</v>
      </c>
      <c r="AE22" s="544">
        <v>27000</v>
      </c>
      <c r="AF22" s="547">
        <v>3</v>
      </c>
      <c r="AG22" s="543">
        <v>0.08</v>
      </c>
      <c r="AH22" s="558">
        <v>0</v>
      </c>
      <c r="AI22" s="558">
        <v>12</v>
      </c>
      <c r="AJ22" s="559" t="s">
        <v>661</v>
      </c>
      <c r="AK22" s="549" t="s">
        <v>671</v>
      </c>
      <c r="AL22" s="549">
        <v>2</v>
      </c>
      <c r="AM22" s="549">
        <v>2</v>
      </c>
      <c r="AN22" s="549">
        <v>2</v>
      </c>
      <c r="AO22" s="549" t="b">
        <v>1</v>
      </c>
      <c r="AP22" s="549" t="b">
        <v>1</v>
      </c>
      <c r="AQ22" s="549" t="b">
        <v>1</v>
      </c>
      <c r="AR22" s="549">
        <v>10</v>
      </c>
      <c r="AS22" s="549">
        <v>0.6</v>
      </c>
      <c r="AT22" s="570" t="s">
        <v>1200</v>
      </c>
      <c r="AU22" s="571" t="s">
        <v>1209</v>
      </c>
      <c r="AV22" s="552">
        <v>1.6999999999999999E-3</v>
      </c>
      <c r="AW22" s="553">
        <v>5.0000000000000001E-3</v>
      </c>
      <c r="AX22" s="440">
        <v>380</v>
      </c>
      <c r="AY22" s="537">
        <v>2.6</v>
      </c>
      <c r="AZ22" s="537">
        <v>9.5</v>
      </c>
      <c r="BA22" s="537">
        <v>1.7</v>
      </c>
      <c r="BB22" s="537">
        <v>0.3</v>
      </c>
      <c r="BC22" s="537">
        <v>2</v>
      </c>
      <c r="BH22"/>
    </row>
    <row r="23" spans="2:60">
      <c r="B23" s="560" t="s">
        <v>4</v>
      </c>
      <c r="C23" s="561" t="s">
        <v>420</v>
      </c>
      <c r="D23" s="561" t="s">
        <v>210</v>
      </c>
      <c r="E23" s="538">
        <v>7</v>
      </c>
      <c r="F23" s="555" t="s">
        <v>419</v>
      </c>
      <c r="G23" s="562">
        <v>1400000</v>
      </c>
      <c r="H23" s="563">
        <v>800</v>
      </c>
      <c r="I23" s="564">
        <v>35</v>
      </c>
      <c r="J23" s="565">
        <v>45</v>
      </c>
      <c r="K23" s="445">
        <v>17</v>
      </c>
      <c r="L23" s="542">
        <v>0</v>
      </c>
      <c r="M23" s="543">
        <v>330</v>
      </c>
      <c r="N23" s="544">
        <v>400</v>
      </c>
      <c r="O23" s="544">
        <v>2.2000000000000002</v>
      </c>
      <c r="P23" s="544">
        <v>1</v>
      </c>
      <c r="Q23" s="544">
        <v>1.2999999999999999E-2</v>
      </c>
      <c r="R23" s="545">
        <v>25</v>
      </c>
      <c r="S23" s="545">
        <v>0.7</v>
      </c>
      <c r="T23" s="543">
        <v>1.54</v>
      </c>
      <c r="U23" s="544">
        <v>1.7</v>
      </c>
      <c r="V23" s="566">
        <v>25</v>
      </c>
      <c r="W23" s="556">
        <v>1.6</v>
      </c>
      <c r="X23" s="544">
        <v>155</v>
      </c>
      <c r="Y23" s="544">
        <v>42</v>
      </c>
      <c r="Z23" s="544">
        <v>28</v>
      </c>
      <c r="AA23" s="566">
        <v>425</v>
      </c>
      <c r="AB23" s="545">
        <v>15</v>
      </c>
      <c r="AC23" s="557">
        <v>5</v>
      </c>
      <c r="AD23" s="567">
        <v>10</v>
      </c>
      <c r="AE23" s="544">
        <v>80000</v>
      </c>
      <c r="AF23" s="568">
        <v>4</v>
      </c>
      <c r="AG23" s="556">
        <v>7.0000000000000007E-2</v>
      </c>
      <c r="AH23" s="569">
        <v>0</v>
      </c>
      <c r="AI23" s="569">
        <v>12</v>
      </c>
      <c r="AJ23" s="559" t="s">
        <v>662</v>
      </c>
      <c r="AK23" s="549" t="s">
        <v>672</v>
      </c>
      <c r="AL23" s="549">
        <v>2</v>
      </c>
      <c r="AM23" s="549">
        <v>2</v>
      </c>
      <c r="AN23" s="549">
        <v>2</v>
      </c>
      <c r="AO23" s="549" t="b">
        <v>1</v>
      </c>
      <c r="AP23" s="549" t="b">
        <v>1</v>
      </c>
      <c r="AQ23" s="549" t="b">
        <v>1</v>
      </c>
      <c r="AR23" s="549">
        <v>10</v>
      </c>
      <c r="AS23" s="549">
        <v>0.65</v>
      </c>
      <c r="AT23" s="570" t="s">
        <v>1201</v>
      </c>
      <c r="AU23" s="571" t="s">
        <v>1210</v>
      </c>
      <c r="AV23" s="552">
        <v>1.6000000000000001E-3</v>
      </c>
      <c r="AW23" s="553">
        <v>5.0000000000000001E-3</v>
      </c>
      <c r="AX23" s="440">
        <v>500</v>
      </c>
      <c r="AY23" s="537">
        <v>3.2</v>
      </c>
      <c r="AZ23" s="537">
        <v>9.5</v>
      </c>
      <c r="BA23" s="537">
        <v>1.7</v>
      </c>
      <c r="BB23" s="537">
        <v>0.2</v>
      </c>
      <c r="BC23" s="537">
        <v>1.7</v>
      </c>
      <c r="BH23"/>
    </row>
    <row r="24" spans="2:60">
      <c r="B24" s="560" t="s">
        <v>4</v>
      </c>
      <c r="C24" s="561" t="s">
        <v>421</v>
      </c>
      <c r="D24" s="561" t="s">
        <v>210</v>
      </c>
      <c r="E24" s="538">
        <v>8</v>
      </c>
      <c r="F24" s="555" t="s">
        <v>420</v>
      </c>
      <c r="G24" s="562">
        <v>2200000</v>
      </c>
      <c r="H24" s="563">
        <v>800</v>
      </c>
      <c r="I24" s="564">
        <v>35</v>
      </c>
      <c r="J24" s="565">
        <v>45</v>
      </c>
      <c r="K24" s="445">
        <v>20</v>
      </c>
      <c r="L24" s="542">
        <v>0</v>
      </c>
      <c r="M24" s="543">
        <v>375</v>
      </c>
      <c r="N24" s="557">
        <v>445</v>
      </c>
      <c r="O24" s="557">
        <v>2.2000000000000002</v>
      </c>
      <c r="P24" s="557">
        <v>1</v>
      </c>
      <c r="Q24" s="544">
        <v>1.4E-2</v>
      </c>
      <c r="R24" s="545">
        <v>25</v>
      </c>
      <c r="S24" s="545">
        <v>0.7</v>
      </c>
      <c r="T24" s="556">
        <v>1.8</v>
      </c>
      <c r="U24" s="557">
        <v>1.9</v>
      </c>
      <c r="V24" s="566">
        <v>28</v>
      </c>
      <c r="W24" s="556">
        <v>1.6</v>
      </c>
      <c r="X24" s="544">
        <v>160</v>
      </c>
      <c r="Y24" s="544">
        <v>43</v>
      </c>
      <c r="Z24" s="557">
        <v>25</v>
      </c>
      <c r="AA24" s="566">
        <v>450</v>
      </c>
      <c r="AB24" s="545">
        <v>15</v>
      </c>
      <c r="AC24" s="557">
        <v>5</v>
      </c>
      <c r="AD24" s="567">
        <v>10</v>
      </c>
      <c r="AE24" s="544">
        <v>85000</v>
      </c>
      <c r="AF24" s="568">
        <v>4</v>
      </c>
      <c r="AG24" s="556">
        <v>0.06</v>
      </c>
      <c r="AH24" s="569">
        <v>0</v>
      </c>
      <c r="AI24" s="569">
        <v>12</v>
      </c>
      <c r="AJ24" s="559" t="s">
        <v>663</v>
      </c>
      <c r="AK24" s="549" t="s">
        <v>673</v>
      </c>
      <c r="AL24" s="549">
        <v>2</v>
      </c>
      <c r="AM24" s="549">
        <v>2</v>
      </c>
      <c r="AN24" s="549">
        <v>2</v>
      </c>
      <c r="AO24" s="549" t="b">
        <v>1</v>
      </c>
      <c r="AP24" s="549" t="b">
        <v>1</v>
      </c>
      <c r="AQ24" s="549" t="b">
        <v>1</v>
      </c>
      <c r="AR24" s="549">
        <v>10</v>
      </c>
      <c r="AS24" s="549">
        <v>0.65</v>
      </c>
      <c r="AT24" s="570" t="s">
        <v>1202</v>
      </c>
      <c r="AU24" s="571" t="s">
        <v>1211</v>
      </c>
      <c r="AV24" s="552">
        <v>1.6000000000000001E-3</v>
      </c>
      <c r="AW24" s="553">
        <v>5.0000000000000001E-3</v>
      </c>
      <c r="AX24" s="440">
        <v>620</v>
      </c>
      <c r="AY24" s="537">
        <v>3.9</v>
      </c>
      <c r="AZ24" s="537">
        <v>9.5</v>
      </c>
      <c r="BA24" s="537">
        <v>1.7</v>
      </c>
      <c r="BB24" s="537">
        <v>0.2</v>
      </c>
      <c r="BC24" s="537">
        <v>1.6</v>
      </c>
      <c r="BH24"/>
    </row>
    <row r="25" spans="2:60" ht="15.75" thickBot="1">
      <c r="B25" s="560" t="s">
        <v>4</v>
      </c>
      <c r="C25" s="561" t="s">
        <v>422</v>
      </c>
      <c r="D25" s="561" t="s">
        <v>211</v>
      </c>
      <c r="E25" s="538">
        <v>9</v>
      </c>
      <c r="F25" s="555" t="s">
        <v>421</v>
      </c>
      <c r="G25" s="562">
        <v>3500000</v>
      </c>
      <c r="H25" s="563">
        <v>1100</v>
      </c>
      <c r="I25" s="564">
        <v>35</v>
      </c>
      <c r="J25" s="572">
        <v>45</v>
      </c>
      <c r="K25" s="445">
        <v>25</v>
      </c>
      <c r="L25" s="573">
        <v>0</v>
      </c>
      <c r="M25" s="574">
        <v>425</v>
      </c>
      <c r="N25" s="557">
        <v>500</v>
      </c>
      <c r="O25" s="557">
        <v>2.2999999999999998</v>
      </c>
      <c r="P25" s="557">
        <v>1</v>
      </c>
      <c r="Q25" s="544">
        <v>1.4999999999999999E-2</v>
      </c>
      <c r="R25" s="545">
        <v>20</v>
      </c>
      <c r="S25" s="545">
        <v>0.8</v>
      </c>
      <c r="T25" s="556">
        <v>2</v>
      </c>
      <c r="U25" s="557">
        <v>2.1</v>
      </c>
      <c r="V25" s="566">
        <v>31</v>
      </c>
      <c r="W25" s="556">
        <v>1.6</v>
      </c>
      <c r="X25" s="557">
        <v>165</v>
      </c>
      <c r="Y25" s="557">
        <v>41</v>
      </c>
      <c r="Z25" s="557">
        <v>24</v>
      </c>
      <c r="AA25" s="566">
        <v>475</v>
      </c>
      <c r="AB25" s="575">
        <v>16</v>
      </c>
      <c r="AC25" s="557">
        <v>6</v>
      </c>
      <c r="AD25" s="575">
        <v>10</v>
      </c>
      <c r="AE25" s="557">
        <v>300000</v>
      </c>
      <c r="AF25" s="576">
        <v>5</v>
      </c>
      <c r="AG25" s="556">
        <v>0.05</v>
      </c>
      <c r="AH25" s="558">
        <v>0</v>
      </c>
      <c r="AI25" s="558">
        <v>12</v>
      </c>
      <c r="AJ25" s="559" t="s">
        <v>664</v>
      </c>
      <c r="AK25" s="549" t="s">
        <v>674</v>
      </c>
      <c r="AL25" s="549">
        <v>2</v>
      </c>
      <c r="AM25" s="549">
        <v>2</v>
      </c>
      <c r="AN25" s="549">
        <v>2</v>
      </c>
      <c r="AO25" s="549" t="b">
        <v>1</v>
      </c>
      <c r="AP25" s="549" t="b">
        <v>1</v>
      </c>
      <c r="AQ25" s="549" t="b">
        <v>1</v>
      </c>
      <c r="AR25" s="549">
        <v>10</v>
      </c>
      <c r="AS25" s="549">
        <v>0.75</v>
      </c>
      <c r="AT25" s="577" t="s">
        <v>1203</v>
      </c>
      <c r="AU25" s="578" t="s">
        <v>1212</v>
      </c>
      <c r="AV25" s="552">
        <v>1.5E-3</v>
      </c>
      <c r="AW25" s="553">
        <v>5.0000000000000001E-3</v>
      </c>
      <c r="AX25" s="440">
        <v>750</v>
      </c>
      <c r="AY25" s="579">
        <v>4.7</v>
      </c>
      <c r="AZ25" s="579">
        <v>9.5</v>
      </c>
      <c r="BA25" s="579">
        <v>1.7</v>
      </c>
      <c r="BB25" s="579">
        <v>0.2</v>
      </c>
      <c r="BC25" s="579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06" t="s">
        <v>523</v>
      </c>
      <c r="J26" s="507"/>
      <c r="K26" s="507"/>
      <c r="L26" s="508"/>
      <c r="M26" s="337"/>
      <c r="N26" s="512" t="s">
        <v>524</v>
      </c>
      <c r="O26" s="512"/>
      <c r="P26" s="512"/>
      <c r="Q26" s="512"/>
      <c r="R26" s="512"/>
      <c r="S26" s="513"/>
      <c r="T26" s="511" t="s">
        <v>525</v>
      </c>
      <c r="U26" s="511"/>
      <c r="V26" s="336" t="s">
        <v>530</v>
      </c>
      <c r="W26" s="509" t="s">
        <v>529</v>
      </c>
      <c r="X26" s="509"/>
      <c r="Y26" s="509"/>
      <c r="Z26" s="510"/>
      <c r="AA26" s="514" t="s">
        <v>526</v>
      </c>
      <c r="AB26" s="515"/>
      <c r="AC26" s="515"/>
      <c r="AD26" s="515"/>
      <c r="AE26" s="515"/>
      <c r="AF26" s="516"/>
      <c r="AG26" s="335" t="s">
        <v>527</v>
      </c>
      <c r="AH26" s="211"/>
      <c r="AI26" s="211"/>
      <c r="AW26" s="503" t="s">
        <v>531</v>
      </c>
      <c r="AX26" s="504"/>
      <c r="AY26" s="504"/>
      <c r="AZ26" s="504"/>
      <c r="BA26" s="504"/>
      <c r="BB26" s="50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648</v>
      </c>
      <c r="J7" s="353" t="s">
        <v>649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648</v>
      </c>
      <c r="J10" s="353" t="s">
        <v>649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648</v>
      </c>
      <c r="J13" s="353" t="s">
        <v>650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648</v>
      </c>
      <c r="J16" s="353" t="s">
        <v>649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648</v>
      </c>
      <c r="J31" s="353" t="s">
        <v>649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1399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1389</v>
      </c>
      <c r="M45" s="349" t="s">
        <v>1419</v>
      </c>
      <c r="N45" s="414" t="s">
        <v>1420</v>
      </c>
      <c r="O45" s="349">
        <v>40</v>
      </c>
    </row>
    <row r="46" spans="1:18" s="67" customFormat="1">
      <c r="B46" s="356" t="s">
        <v>4</v>
      </c>
      <c r="C46" s="357" t="s">
        <v>1400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1461</v>
      </c>
      <c r="J46" s="353" t="s">
        <v>649</v>
      </c>
      <c r="K46" s="353" t="s">
        <v>953</v>
      </c>
      <c r="L46" s="354" t="s">
        <v>1394</v>
      </c>
      <c r="M46" s="349" t="s">
        <v>1421</v>
      </c>
      <c r="N46" s="349" t="s">
        <v>1422</v>
      </c>
      <c r="O46" s="349">
        <v>41</v>
      </c>
    </row>
    <row r="47" spans="1:18" s="67" customFormat="1">
      <c r="B47" s="356" t="s">
        <v>4</v>
      </c>
      <c r="C47" s="357" t="s">
        <v>1401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1423</v>
      </c>
      <c r="N47" s="349" t="s">
        <v>1424</v>
      </c>
      <c r="O47" s="349">
        <v>42</v>
      </c>
    </row>
    <row r="48" spans="1:18" s="67" customFormat="1">
      <c r="B48" s="356" t="s">
        <v>4</v>
      </c>
      <c r="C48" s="357" t="s">
        <v>1402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1425</v>
      </c>
      <c r="N48" s="349" t="s">
        <v>1426</v>
      </c>
      <c r="O48" s="349">
        <v>43</v>
      </c>
    </row>
    <row r="49" spans="2:15" s="67" customFormat="1">
      <c r="B49" s="356" t="s">
        <v>4</v>
      </c>
      <c r="C49" s="357" t="s">
        <v>1403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1427</v>
      </c>
      <c r="N49" s="349" t="s">
        <v>1428</v>
      </c>
      <c r="O49" s="349">
        <v>44</v>
      </c>
    </row>
    <row r="50" spans="2:15" s="67" customFormat="1">
      <c r="B50" s="356" t="s">
        <v>4</v>
      </c>
      <c r="C50" s="357" t="s">
        <v>1404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1388</v>
      </c>
      <c r="M50" s="349" t="s">
        <v>1429</v>
      </c>
      <c r="N50" s="349" t="s">
        <v>1430</v>
      </c>
      <c r="O50" s="349">
        <v>45</v>
      </c>
    </row>
    <row r="51" spans="2:15" s="67" customFormat="1">
      <c r="B51" s="356" t="s">
        <v>4</v>
      </c>
      <c r="C51" s="357" t="s">
        <v>1405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1431</v>
      </c>
      <c r="N51" s="349" t="s">
        <v>1432</v>
      </c>
      <c r="O51" s="349">
        <v>46</v>
      </c>
    </row>
    <row r="52" spans="2:15" s="67" customFormat="1">
      <c r="B52" s="356" t="s">
        <v>4</v>
      </c>
      <c r="C52" s="357" t="s">
        <v>1406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1390</v>
      </c>
      <c r="M52" s="349" t="s">
        <v>1433</v>
      </c>
      <c r="N52" s="349" t="s">
        <v>1434</v>
      </c>
      <c r="O52" s="349">
        <v>47</v>
      </c>
    </row>
    <row r="53" spans="2:15" s="67" customFormat="1">
      <c r="B53" s="356" t="s">
        <v>4</v>
      </c>
      <c r="C53" s="357" t="s">
        <v>1407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1391</v>
      </c>
      <c r="M53" s="349" t="s">
        <v>1435</v>
      </c>
      <c r="N53" s="349" t="s">
        <v>1436</v>
      </c>
      <c r="O53" s="349">
        <v>48</v>
      </c>
    </row>
    <row r="54" spans="2:15" s="67" customFormat="1">
      <c r="B54" s="356" t="s">
        <v>4</v>
      </c>
      <c r="C54" s="357" t="s">
        <v>1408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1393</v>
      </c>
      <c r="M54" s="349" t="s">
        <v>1437</v>
      </c>
      <c r="N54" s="349" t="s">
        <v>1438</v>
      </c>
      <c r="O54" s="349">
        <v>49</v>
      </c>
    </row>
    <row r="55" spans="2:15" s="67" customFormat="1">
      <c r="B55" s="356" t="s">
        <v>4</v>
      </c>
      <c r="C55" s="357" t="s">
        <v>1409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1439</v>
      </c>
      <c r="N55" s="349" t="s">
        <v>1440</v>
      </c>
      <c r="O55" s="349">
        <v>50</v>
      </c>
    </row>
    <row r="56" spans="2:15" s="67" customFormat="1">
      <c r="B56" s="356" t="s">
        <v>4</v>
      </c>
      <c r="C56" s="357" t="s">
        <v>1410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1441</v>
      </c>
      <c r="N56" s="349" t="s">
        <v>1442</v>
      </c>
      <c r="O56" s="349">
        <v>51</v>
      </c>
    </row>
    <row r="57" spans="2:15" s="67" customFormat="1">
      <c r="B57" s="356" t="s">
        <v>4</v>
      </c>
      <c r="C57" s="357" t="s">
        <v>1411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1392</v>
      </c>
      <c r="M57" s="349" t="s">
        <v>1443</v>
      </c>
      <c r="N57" s="349" t="s">
        <v>1444</v>
      </c>
      <c r="O57" s="349">
        <v>52</v>
      </c>
    </row>
    <row r="58" spans="2:15" s="67" customFormat="1">
      <c r="B58" s="356" t="s">
        <v>4</v>
      </c>
      <c r="C58" s="357" t="s">
        <v>1412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1445</v>
      </c>
      <c r="N58" s="349" t="s">
        <v>1446</v>
      </c>
      <c r="O58" s="349">
        <v>53</v>
      </c>
    </row>
    <row r="59" spans="2:15" s="67" customFormat="1">
      <c r="B59" s="356" t="s">
        <v>4</v>
      </c>
      <c r="C59" s="357" t="s">
        <v>1413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1447</v>
      </c>
      <c r="N59" s="349" t="s">
        <v>1448</v>
      </c>
      <c r="O59" s="349">
        <v>54</v>
      </c>
    </row>
    <row r="60" spans="2:15" s="67" customFormat="1">
      <c r="B60" s="356" t="s">
        <v>4</v>
      </c>
      <c r="C60" s="357" t="s">
        <v>1414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1465</v>
      </c>
      <c r="J60" s="353" t="s">
        <v>649</v>
      </c>
      <c r="K60" s="353" t="s">
        <v>953</v>
      </c>
      <c r="L60" s="354" t="s">
        <v>791</v>
      </c>
      <c r="M60" s="349" t="s">
        <v>1449</v>
      </c>
      <c r="N60" s="349" t="s">
        <v>1450</v>
      </c>
      <c r="O60" s="349">
        <v>55</v>
      </c>
    </row>
    <row r="61" spans="2:15" s="67" customFormat="1">
      <c r="B61" s="356" t="s">
        <v>4</v>
      </c>
      <c r="C61" s="357" t="s">
        <v>1415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1466</v>
      </c>
      <c r="J61" s="353" t="s">
        <v>649</v>
      </c>
      <c r="K61" s="353" t="s">
        <v>953</v>
      </c>
      <c r="L61" s="354" t="s">
        <v>791</v>
      </c>
      <c r="M61" s="349" t="s">
        <v>1451</v>
      </c>
      <c r="N61" s="349" t="s">
        <v>1452</v>
      </c>
      <c r="O61" s="349">
        <v>56</v>
      </c>
    </row>
    <row r="62" spans="2:15" s="67" customFormat="1">
      <c r="B62" s="356" t="s">
        <v>4</v>
      </c>
      <c r="C62" s="357" t="s">
        <v>1416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1467</v>
      </c>
      <c r="J62" s="353" t="s">
        <v>649</v>
      </c>
      <c r="K62" s="353" t="s">
        <v>953</v>
      </c>
      <c r="L62" s="354" t="s">
        <v>791</v>
      </c>
      <c r="M62" s="349" t="s">
        <v>1453</v>
      </c>
      <c r="N62" s="349" t="s">
        <v>1454</v>
      </c>
      <c r="O62" s="349">
        <v>57</v>
      </c>
    </row>
    <row r="63" spans="2:15" s="67" customFormat="1">
      <c r="B63" s="356" t="s">
        <v>4</v>
      </c>
      <c r="C63" s="357" t="s">
        <v>1417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1455</v>
      </c>
      <c r="N63" s="349" t="s">
        <v>1456</v>
      </c>
      <c r="O63" s="349">
        <v>58</v>
      </c>
    </row>
    <row r="64" spans="2:15" s="67" customFormat="1">
      <c r="B64" s="356" t="s">
        <v>4</v>
      </c>
      <c r="C64" s="357" t="s">
        <v>1418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1460</v>
      </c>
      <c r="J64" s="353" t="s">
        <v>649</v>
      </c>
      <c r="K64" s="353" t="s">
        <v>953</v>
      </c>
      <c r="L64" s="354" t="s">
        <v>1459</v>
      </c>
      <c r="M64" s="349" t="s">
        <v>1457</v>
      </c>
      <c r="N64" s="349" t="s">
        <v>1458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1383</v>
      </c>
      <c r="L68" s="400" t="s">
        <v>1384</v>
      </c>
      <c r="M68" s="400" t="s">
        <v>1385</v>
      </c>
      <c r="N68" s="400" t="s">
        <v>1386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A40" zoomScaleNormal="100" workbookViewId="0">
      <selection activeCell="D63" sqref="D63:D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17"/>
      <c r="F3" s="51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17"/>
      <c r="F21" s="51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1469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1470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1464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0.22499999999999998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17"/>
      <c r="G90" s="51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17" t="s">
        <v>306</v>
      </c>
      <c r="K3" s="517"/>
      <c r="M3" s="517"/>
      <c r="N3" s="517"/>
      <c r="O3" s="517"/>
      <c r="P3" s="51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1462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18"/>
      <c r="G22" s="518"/>
      <c r="H22" s="51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19" t="s">
        <v>313</v>
      </c>
      <c r="H34" s="51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2" t="s">
        <v>1141</v>
      </c>
      <c r="C43" s="363" t="s">
        <v>5</v>
      </c>
      <c r="D43" s="364" t="s">
        <v>1142</v>
      </c>
      <c r="E43" s="364" t="s">
        <v>1472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17"/>
      <c r="G3" s="51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1340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1341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1463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1388</v>
      </c>
      <c r="F32" s="199" t="s">
        <v>1388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1390</v>
      </c>
      <c r="F33" s="406" t="s">
        <v>1398</v>
      </c>
      <c r="G33" s="407" t="s">
        <v>1395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1391</v>
      </c>
      <c r="F34" s="406" t="s">
        <v>1398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1392</v>
      </c>
      <c r="F35" s="406" t="s">
        <v>1398</v>
      </c>
      <c r="G35" s="413" t="s">
        <v>1396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1393</v>
      </c>
      <c r="F36" s="406" t="s">
        <v>1398</v>
      </c>
      <c r="G36" s="200" t="s">
        <v>1397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1389</v>
      </c>
      <c r="F37" s="199" t="s">
        <v>1468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1394</v>
      </c>
      <c r="F38" s="199" t="s">
        <v>1394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1459</v>
      </c>
      <c r="F39" s="199" t="s">
        <v>1459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17"/>
      <c r="G3" s="51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2017-06-26T09:27:49Z</dcterms:modified>
</cp:coreProperties>
</file>