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BZ14" i="33" l="1"/>
  <c r="F9" i="33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AI14" i="33"/>
  <c r="R14" i="33"/>
  <c r="V14" i="33"/>
  <c r="BV14" i="33"/>
  <c r="AB14" i="33"/>
  <c r="CQ14" i="33"/>
  <c r="BK14" i="33"/>
  <c r="H9" i="33" l="1"/>
  <c r="K2" i="33"/>
  <c r="K9" i="33" s="1"/>
  <c r="I9" i="33"/>
  <c r="D22" i="33"/>
  <c r="E21" i="33"/>
  <c r="F16" i="33"/>
  <c r="E17" i="33"/>
  <c r="L2" i="33" l="1"/>
  <c r="M2" i="33" s="1"/>
  <c r="E22" i="33"/>
  <c r="F21" i="33"/>
  <c r="G16" i="33"/>
  <c r="F17" i="33"/>
  <c r="L9" i="33" l="1"/>
  <c r="G21" i="33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<sst xmlns="http://schemas.openxmlformats.org/spreadsheetml/2006/main" count="2519" uniqueCount="1007">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</sst>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wrapText="1"/>
    </xf>
    <xf numFmtId="0" fontId="59" fillId="4" borderId="12" xfId="0" applyFont="1" applyFill="1" applyBorder="1" applyAlignment="1">
      <alignment textRotation="45"/>
    </xf>
    <xf numFmtId="0" fontId="59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9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9" fillId="12" borderId="12" xfId="0" applyFont="1" applyFill="1" applyBorder="1" applyAlignment="1">
      <alignment textRotation="45"/>
    </xf>
    <xf numFmtId="0" fontId="59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71" totalsRowDxfId="170"/>
    <tableColumn id="2" name="[sku]" dataDxfId="169" totalsRowDxfId="168"/>
    <tableColumn id="4" name="[category]" dataDxfId="167" totalsRowDxfId="166"/>
    <tableColumn id="16" name="[isBurnable]" dataDxfId="165" totalsRowDxfId="164"/>
    <tableColumn id="17" name="[minTierBurnFeedback]" dataDxfId="163" totalsRowDxfId="162"/>
    <tableColumn id="18" name="[minTierBurn]" dataDxfId="161" totalsRowDxfId="160"/>
    <tableColumn id="19" name="minTierExplode" dataDxfId="159" totalsRowDxfId="158"/>
    <tableColumn id="28" name="[burnFeedbackChance]" dataDxfId="157" totalsRowDxfId="156"/>
    <tableColumn id="30" name="[destroyFeedbackChance]" dataDxfId="155" totalsRowDxfId="154"/>
    <tableColumn id="31" name="[tidName]" dataDxfId="153" totalsRowDxfId="152"/>
    <tableColumn id="33" name="[tidBurnFeedback]" dataDxfId="151" totalsRowDxfId="150"/>
    <tableColumn id="34" name="[tidDestroyFeedback]" dataDxfId="149" totalsRowDxfId="14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N10" totalsRowShown="0" headerRowDxfId="143" headerRowBorderDxfId="142" tableBorderDxfId="141" totalsRowBorderDxfId="140">
  <autoFilter ref="B4:N10"/>
  <tableColumns count="13">
    <tableColumn id="1" name="{levelDefinitions}" dataDxfId="139"/>
    <tableColumn id="9" name="[sku]" dataDxfId="138"/>
    <tableColumn id="3" name="order" dataDxfId="137"/>
    <tableColumn id="4" name="dragonsToUnlock" dataDxfId="136"/>
    <tableColumn id="14" name="[dataFile]" dataDxfId="135"/>
    <tableColumn id="5" name="[spawnersScene]" dataDxfId="134"/>
    <tableColumn id="2" name="[collisionScene]" dataDxfId="133"/>
    <tableColumn id="10" name="[artScene]" dataDxfId="132"/>
    <tableColumn id="7" name="[activeScene]" dataDxfId="131"/>
    <tableColumn id="8" name="[soundScene]" dataDxfId="130"/>
    <tableColumn id="6" name="comingSoon" dataDxfId="129"/>
    <tableColumn id="11" name="tidName" dataDxfId="128"/>
    <tableColumn id="12" name="tidDesc" dataDxfId="12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96" tableBorderDxfId="95">
  <autoFilter ref="B44:K47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2" headerRowBorderDxfId="271" tableBorderDxfId="270" totalsRowBorderDxfId="269">
  <autoFilter ref="B15:AO25"/>
  <tableColumns count="40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12" name="[furyScoreMultiplier]" dataDxfId="244"/>
    <tableColumn id="26" name="[furyBaseDuration]" dataDxfId="243"/>
    <tableColumn id="25" name="[furyMax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 dataDxfId="236"/>
    <tableColumn id="28" name="[furyBarRatio]" dataDxfId="235"/>
    <tableColumn id="34" name="[force]" dataDxfId="234"/>
    <tableColumn id="35" name="[mass]" dataDxfId="233"/>
    <tableColumn id="36" name="[friction]" dataDxfId="232"/>
    <tableColumn id="37" name="[gravityModifier]" dataDxfId="2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3" headerRowBorderDxfId="222" tableBorderDxfId="221" totalsRowBorderDxfId="220">
  <autoFilter ref="B31:M32"/>
  <tableColumns count="12">
    <tableColumn id="1" name="{dragonSettings}" dataDxfId="219"/>
    <tableColumn id="2" name="[sku]" dataDxfId="218"/>
    <tableColumn id="3" name="[healthWarningThreshold]" dataDxfId="217"/>
    <tableColumn id="4" name="[healthWarningModifier]" dataDxfId="21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15" headerRowBorderDxfId="214" tableBorderDxfId="213" totalsRowBorderDxfId="21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11" headerRowBorderDxfId="210" tableBorderDxfId="209" totalsRowBorderDxfId="208">
  <autoFilter ref="B19:AE53"/>
  <sortState ref="B20:AE52">
    <sortCondition ref="C19:C52"/>
  </sortState>
  <tableColumns count="30">
    <tableColumn id="1" name="{entityDefinitions}" dataDxfId="207"/>
    <tableColumn id="2" name="[sku]" dataDxfId="206"/>
    <tableColumn id="6" name="[category]" dataDxfId="205"/>
    <tableColumn id="10" name="[rewardScore]" dataDxfId="204"/>
    <tableColumn id="11" name="[rewardCoins]" dataDxfId="203"/>
    <tableColumn id="12" name="[rewardPC]" dataDxfId="202"/>
    <tableColumn id="13" name="[rewardHealth]" dataDxfId="201"/>
    <tableColumn id="14" name="[rewardEnergy]" dataDxfId="200"/>
    <tableColumn id="16" name="[rewardXp]" dataDxfId="199"/>
    <tableColumn id="17" name="[goldenChance]" dataDxfId="198"/>
    <tableColumn id="18" name="[pcChance]" dataDxfId="197"/>
    <tableColumn id="3" name="[isEdible]" dataDxfId="196"/>
    <tableColumn id="4" name="[edibleFromTier]" dataDxfId="195"/>
    <tableColumn id="5" name="[biteResistance]" dataDxfId="194"/>
    <tableColumn id="35" name="[isBurnable]" dataDxfId="193"/>
    <tableColumn id="34" name="[burnableFromTier]" dataDxfId="192"/>
    <tableColumn id="30" name="[canBeGrabed]" dataDxfId="191"/>
    <tableColumn id="31" name="[grabFromTier]" dataDxfId="190"/>
    <tableColumn id="29" name="[canBeLatchedOn]" dataDxfId="189"/>
    <tableColumn id="15" name="[latchOnFromTier]" dataDxfId="188"/>
    <tableColumn id="28" name="[maxHealth]" dataDxfId="187"/>
    <tableColumn id="19" name="[eatFeedbackChance]" dataDxfId="186"/>
    <tableColumn id="20" name="[burnFeedbackChance]" dataDxfId="185"/>
    <tableColumn id="21" name="[damageFeedbackChance]" dataDxfId="184"/>
    <tableColumn id="22" name="[deathFeedbackChance]" dataDxfId="183"/>
    <tableColumn id="7" name="[tidName]" dataDxfId="182"/>
    <tableColumn id="9" name="[tidEatFeedback]" dataDxfId="181"/>
    <tableColumn id="23" name="[tidBurnFeedback]" dataDxfId="180"/>
    <tableColumn id="24" name="[tidDamageFeedback]" dataDxfId="179"/>
    <tableColumn id="25" name="[tidDeathFeedback]" dataDxfId="1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679</v>
      </c>
      <c r="C2" s="227" t="s">
        <v>680</v>
      </c>
      <c r="D2" s="228"/>
      <c r="E2" s="228"/>
      <c r="F2" s="228"/>
      <c r="G2" s="228"/>
      <c r="H2" s="229"/>
    </row>
    <row r="3" spans="2:14" s="67" customFormat="1">
      <c r="B3" s="226" t="s">
        <v>681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682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658</v>
      </c>
      <c r="D5" s="13"/>
      <c r="E5" s="132">
        <v>0</v>
      </c>
      <c r="F5" s="14">
        <v>0</v>
      </c>
      <c r="G5" s="133">
        <v>240</v>
      </c>
      <c r="H5" s="15" t="s">
        <v>657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685</v>
      </c>
      <c r="D6" s="137"/>
      <c r="E6" s="132">
        <v>0</v>
      </c>
      <c r="F6" s="14">
        <v>70</v>
      </c>
      <c r="G6" s="133">
        <v>0</v>
      </c>
      <c r="H6" s="15" t="s">
        <v>686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655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621</v>
      </c>
      <c r="G11" t="s">
        <v>771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622</v>
      </c>
      <c r="G12" s="67" t="s">
        <v>771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623</v>
      </c>
      <c r="G13" s="67" t="s">
        <v>771</v>
      </c>
    </row>
    <row r="14" spans="2:25" s="67" customFormat="1">
      <c r="B14" s="134" t="s">
        <v>4</v>
      </c>
      <c r="C14" s="13" t="s">
        <v>783</v>
      </c>
      <c r="D14" s="13" t="s">
        <v>211</v>
      </c>
      <c r="E14" s="14">
        <v>0.8</v>
      </c>
      <c r="F14" s="135" t="s">
        <v>784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624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625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602</v>
      </c>
      <c r="G17" t="s">
        <v>656</v>
      </c>
    </row>
    <row r="18" spans="1:13" ht="15.75" thickBot="1"/>
    <row r="19" spans="1:13" s="67" customFormat="1" ht="23.25">
      <c r="A19" s="12" t="s">
        <v>713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706</v>
      </c>
      <c r="C21" s="185" t="s">
        <v>5</v>
      </c>
      <c r="D21" s="231" t="s">
        <v>702</v>
      </c>
      <c r="E21" s="233" t="s">
        <v>703</v>
      </c>
      <c r="F21" s="233" t="s">
        <v>704</v>
      </c>
      <c r="G21" s="233" t="s">
        <v>705</v>
      </c>
      <c r="H21" s="234" t="s">
        <v>707</v>
      </c>
      <c r="I21" s="234" t="s">
        <v>708</v>
      </c>
      <c r="J21" s="234" t="s">
        <v>709</v>
      </c>
      <c r="K21" s="232" t="s">
        <v>710</v>
      </c>
      <c r="L21" s="232" t="s">
        <v>711</v>
      </c>
      <c r="M21" s="235" t="s">
        <v>712</v>
      </c>
    </row>
    <row r="22" spans="1:13">
      <c r="B22" s="156" t="s">
        <v>4</v>
      </c>
      <c r="C22" s="156" t="s">
        <v>692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696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697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698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699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414"/>
      <c r="G3" s="414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735</v>
      </c>
      <c r="E4" s="154" t="s">
        <v>209</v>
      </c>
      <c r="F4" s="146" t="s">
        <v>736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730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731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732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733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734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806</v>
      </c>
      <c r="F4" s="272" t="s">
        <v>499</v>
      </c>
      <c r="G4" s="272" t="s">
        <v>500</v>
      </c>
      <c r="H4" s="273" t="s">
        <v>30</v>
      </c>
      <c r="I4" s="274" t="s">
        <v>807</v>
      </c>
      <c r="J4" s="274" t="s">
        <v>808</v>
      </c>
      <c r="K4" s="274" t="s">
        <v>870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627</v>
      </c>
      <c r="D5" s="279" t="s">
        <v>549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871</v>
      </c>
      <c r="M5" s="283" t="s">
        <v>627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872</v>
      </c>
      <c r="D6" s="287" t="s">
        <v>549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873</v>
      </c>
      <c r="M6" s="291" t="s">
        <v>872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630</v>
      </c>
      <c r="D7" s="279" t="s">
        <v>531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871</v>
      </c>
      <c r="M7" s="283" t="s">
        <v>630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787</v>
      </c>
      <c r="D8" s="295" t="s">
        <v>531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873</v>
      </c>
      <c r="M8" s="299" t="s">
        <v>787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874</v>
      </c>
      <c r="D9" s="287" t="s">
        <v>531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875</v>
      </c>
      <c r="M9" s="291" t="s">
        <v>874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626</v>
      </c>
      <c r="D10" s="279" t="s">
        <v>532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871</v>
      </c>
      <c r="M10" s="283" t="s">
        <v>626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628</v>
      </c>
      <c r="D11" s="295" t="s">
        <v>532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873</v>
      </c>
      <c r="M11" s="299" t="s">
        <v>628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629</v>
      </c>
      <c r="D12" s="287" t="s">
        <v>532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875</v>
      </c>
      <c r="M12" s="291" t="s">
        <v>629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631</v>
      </c>
      <c r="D13" s="279" t="s">
        <v>533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871</v>
      </c>
      <c r="M13" s="283" t="s">
        <v>631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788</v>
      </c>
      <c r="D14" s="295" t="s">
        <v>533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873</v>
      </c>
      <c r="M14" s="299" t="s">
        <v>788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789</v>
      </c>
      <c r="D15" s="295" t="s">
        <v>533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875</v>
      </c>
      <c r="M15" s="299" t="s">
        <v>789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876</v>
      </c>
      <c r="D16" s="287" t="s">
        <v>533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877</v>
      </c>
      <c r="M16" s="291" t="s">
        <v>876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632</v>
      </c>
      <c r="D17" s="279" t="s">
        <v>534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871</v>
      </c>
      <c r="M17" s="283" t="s">
        <v>632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790</v>
      </c>
      <c r="D18" s="295" t="s">
        <v>534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873</v>
      </c>
      <c r="M18" s="299" t="s">
        <v>790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791</v>
      </c>
      <c r="D19" s="295" t="s">
        <v>534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875</v>
      </c>
      <c r="M19" s="299" t="s">
        <v>791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878</v>
      </c>
      <c r="D20" s="287" t="s">
        <v>534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877</v>
      </c>
      <c r="M20" s="291" t="s">
        <v>878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633</v>
      </c>
      <c r="D21" s="279" t="s">
        <v>535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871</v>
      </c>
      <c r="M21" s="283" t="s">
        <v>633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792</v>
      </c>
      <c r="D22" s="295" t="s">
        <v>535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873</v>
      </c>
      <c r="M22" s="299" t="s">
        <v>792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793</v>
      </c>
      <c r="D23" s="295" t="s">
        <v>535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875</v>
      </c>
      <c r="M23" s="299" t="s">
        <v>793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879</v>
      </c>
      <c r="D24" s="287" t="s">
        <v>535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877</v>
      </c>
      <c r="M24" s="291" t="s">
        <v>879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634</v>
      </c>
      <c r="D25" s="279" t="s">
        <v>536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871</v>
      </c>
      <c r="M25" s="283" t="s">
        <v>634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794</v>
      </c>
      <c r="D26" s="295" t="s">
        <v>536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873</v>
      </c>
      <c r="M26" s="299" t="s">
        <v>794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795</v>
      </c>
      <c r="D27" s="295" t="s">
        <v>536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875</v>
      </c>
      <c r="M27" s="299" t="s">
        <v>795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796</v>
      </c>
      <c r="D28" s="295" t="s">
        <v>536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877</v>
      </c>
      <c r="M28" s="291" t="s">
        <v>796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880</v>
      </c>
      <c r="D29" s="287" t="s">
        <v>536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881</v>
      </c>
      <c r="M29" s="291" t="s">
        <v>880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635</v>
      </c>
      <c r="D30" s="279" t="s">
        <v>537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871</v>
      </c>
      <c r="M30" s="283" t="s">
        <v>635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797</v>
      </c>
      <c r="D31" s="295" t="s">
        <v>537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873</v>
      </c>
      <c r="M31" s="299" t="s">
        <v>797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798</v>
      </c>
      <c r="D32" s="295" t="s">
        <v>537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875</v>
      </c>
      <c r="M32" s="299" t="s">
        <v>798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799</v>
      </c>
      <c r="D33" s="295" t="s">
        <v>537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877</v>
      </c>
      <c r="M33" s="291" t="s">
        <v>799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882</v>
      </c>
      <c r="D34" s="287" t="s">
        <v>537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881</v>
      </c>
      <c r="M34" s="291" t="s">
        <v>882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636</v>
      </c>
      <c r="D35" s="279" t="s">
        <v>538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871</v>
      </c>
      <c r="M35" s="283" t="s">
        <v>636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800</v>
      </c>
      <c r="D36" s="295" t="s">
        <v>538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873</v>
      </c>
      <c r="M36" s="299" t="s">
        <v>800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802</v>
      </c>
      <c r="D37" s="295" t="s">
        <v>538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875</v>
      </c>
      <c r="M37" s="299" t="s">
        <v>802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801</v>
      </c>
      <c r="D38" s="295" t="s">
        <v>538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877</v>
      </c>
      <c r="M38" s="291" t="s">
        <v>801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883</v>
      </c>
      <c r="D39" s="287" t="s">
        <v>538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881</v>
      </c>
      <c r="M39" s="291" t="s">
        <v>883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637</v>
      </c>
      <c r="D40" s="279" t="s">
        <v>539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871</v>
      </c>
      <c r="M40" s="283" t="s">
        <v>637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803</v>
      </c>
      <c r="D41" s="295" t="s">
        <v>539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873</v>
      </c>
      <c r="M41" s="299" t="s">
        <v>803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804</v>
      </c>
      <c r="D42" s="295" t="s">
        <v>539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875</v>
      </c>
      <c r="M42" s="299" t="s">
        <v>804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805</v>
      </c>
      <c r="D43" s="295" t="s">
        <v>539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877</v>
      </c>
      <c r="M43" s="291" t="s">
        <v>805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884</v>
      </c>
      <c r="D44" s="295" t="s">
        <v>539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881</v>
      </c>
      <c r="M44" s="291" t="s">
        <v>884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715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597</v>
      </c>
      <c r="H4" s="205" t="s">
        <v>603</v>
      </c>
      <c r="I4" s="216" t="s">
        <v>604</v>
      </c>
      <c r="J4" s="216" t="s">
        <v>716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601</v>
      </c>
      <c r="H5" s="205" t="s">
        <v>605</v>
      </c>
      <c r="I5" s="216" t="s">
        <v>606</v>
      </c>
      <c r="J5" s="216" t="s">
        <v>717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598</v>
      </c>
      <c r="H6" s="205" t="s">
        <v>607</v>
      </c>
      <c r="I6" s="216" t="s">
        <v>608</v>
      </c>
      <c r="J6" s="216" t="s">
        <v>718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598</v>
      </c>
      <c r="H7" s="205" t="s">
        <v>609</v>
      </c>
      <c r="I7" s="216" t="s">
        <v>610</v>
      </c>
      <c r="J7" s="216" t="s">
        <v>719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599</v>
      </c>
      <c r="H8" s="205" t="s">
        <v>611</v>
      </c>
      <c r="I8" s="216" t="s">
        <v>612</v>
      </c>
      <c r="J8" s="216" t="s">
        <v>720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599</v>
      </c>
      <c r="H9" s="205" t="s">
        <v>613</v>
      </c>
      <c r="I9" s="216" t="s">
        <v>614</v>
      </c>
      <c r="J9" s="216" t="s">
        <v>721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601</v>
      </c>
      <c r="H10" s="205" t="s">
        <v>615</v>
      </c>
      <c r="I10" s="216" t="s">
        <v>616</v>
      </c>
      <c r="J10" s="216" t="s">
        <v>722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599</v>
      </c>
      <c r="H11" s="205" t="s">
        <v>617</v>
      </c>
      <c r="I11" s="216" t="s">
        <v>618</v>
      </c>
      <c r="J11" s="216" t="s">
        <v>723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600</v>
      </c>
      <c r="H12" s="205" t="s">
        <v>619</v>
      </c>
      <c r="I12" s="216" t="s">
        <v>620</v>
      </c>
      <c r="J12" s="216" t="s">
        <v>724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4"/>
      <c r="G3" s="414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568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585</v>
      </c>
      <c r="C28" s="144" t="s">
        <v>5</v>
      </c>
      <c r="D28" s="144" t="s">
        <v>190</v>
      </c>
      <c r="E28" s="154" t="s">
        <v>583</v>
      </c>
      <c r="F28" s="154" t="s">
        <v>584</v>
      </c>
    </row>
    <row r="29" spans="2:11" s="67" customFormat="1">
      <c r="B29" s="197" t="s">
        <v>4</v>
      </c>
      <c r="C29" s="200" t="s">
        <v>569</v>
      </c>
      <c r="D29" s="200" t="s">
        <v>187</v>
      </c>
      <c r="E29" s="201" t="s">
        <v>586</v>
      </c>
      <c r="F29" s="201" t="s">
        <v>586</v>
      </c>
    </row>
    <row r="30" spans="2:11" s="67" customFormat="1">
      <c r="B30" s="197" t="s">
        <v>4</v>
      </c>
      <c r="C30" s="200" t="s">
        <v>570</v>
      </c>
      <c r="D30" s="200" t="s">
        <v>188</v>
      </c>
      <c r="E30" s="201" t="s">
        <v>586</v>
      </c>
      <c r="F30" s="201" t="s">
        <v>586</v>
      </c>
    </row>
    <row r="31" spans="2:11" s="67" customFormat="1">
      <c r="B31" s="197" t="s">
        <v>4</v>
      </c>
      <c r="C31" s="200" t="s">
        <v>571</v>
      </c>
      <c r="D31" s="200" t="s">
        <v>189</v>
      </c>
      <c r="E31" s="201" t="s">
        <v>586</v>
      </c>
      <c r="F31" s="201" t="s">
        <v>586</v>
      </c>
    </row>
    <row r="32" spans="2:11" s="67" customFormat="1">
      <c r="B32" s="197" t="s">
        <v>4</v>
      </c>
      <c r="C32" s="200" t="s">
        <v>572</v>
      </c>
      <c r="D32" s="200" t="s">
        <v>216</v>
      </c>
      <c r="E32" s="201" t="s">
        <v>586</v>
      </c>
      <c r="F32" s="201" t="s">
        <v>586</v>
      </c>
    </row>
    <row r="33" spans="2:6" s="67" customFormat="1">
      <c r="B33" s="197" t="s">
        <v>4</v>
      </c>
      <c r="C33" s="200" t="s">
        <v>573</v>
      </c>
      <c r="D33" s="200" t="s">
        <v>217</v>
      </c>
      <c r="E33" s="201" t="s">
        <v>586</v>
      </c>
      <c r="F33" s="201" t="s">
        <v>586</v>
      </c>
    </row>
    <row r="34" spans="2:6">
      <c r="B34" s="197" t="s">
        <v>4</v>
      </c>
      <c r="C34" s="200" t="s">
        <v>574</v>
      </c>
      <c r="D34" s="200" t="s">
        <v>218</v>
      </c>
      <c r="E34" s="201" t="s">
        <v>586</v>
      </c>
      <c r="F34" s="201" t="s">
        <v>586</v>
      </c>
    </row>
    <row r="35" spans="2:6">
      <c r="B35" s="197" t="s">
        <v>4</v>
      </c>
      <c r="C35" s="200" t="s">
        <v>575</v>
      </c>
      <c r="D35" s="200" t="s">
        <v>579</v>
      </c>
      <c r="E35" s="201" t="s">
        <v>586</v>
      </c>
      <c r="F35" s="201" t="s">
        <v>586</v>
      </c>
    </row>
    <row r="36" spans="2:6">
      <c r="B36" s="197" t="s">
        <v>4</v>
      </c>
      <c r="C36" s="200" t="s">
        <v>576</v>
      </c>
      <c r="D36" s="200" t="s">
        <v>580</v>
      </c>
      <c r="E36" s="201" t="s">
        <v>586</v>
      </c>
      <c r="F36" s="201" t="s">
        <v>586</v>
      </c>
    </row>
    <row r="37" spans="2:6">
      <c r="B37" s="197" t="s">
        <v>4</v>
      </c>
      <c r="C37" s="200" t="s">
        <v>577</v>
      </c>
      <c r="D37" s="200" t="s">
        <v>581</v>
      </c>
      <c r="E37" s="201" t="s">
        <v>586</v>
      </c>
      <c r="F37" s="201" t="s">
        <v>586</v>
      </c>
    </row>
    <row r="38" spans="2:6">
      <c r="B38" s="197" t="s">
        <v>4</v>
      </c>
      <c r="C38" s="200" t="s">
        <v>578</v>
      </c>
      <c r="D38" s="200" t="s">
        <v>582</v>
      </c>
      <c r="E38" s="201" t="s">
        <v>586</v>
      </c>
      <c r="F38" s="201" t="s">
        <v>586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727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688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725</v>
      </c>
      <c r="C10" s="144" t="s">
        <v>5</v>
      </c>
      <c r="D10" s="146" t="s">
        <v>689</v>
      </c>
      <c r="E10" s="161" t="s">
        <v>690</v>
      </c>
      <c r="F10" s="144" t="s">
        <v>691</v>
      </c>
    </row>
    <row r="11" spans="1:11">
      <c r="B11" s="156" t="s">
        <v>4</v>
      </c>
      <c r="C11" s="13" t="s">
        <v>726</v>
      </c>
      <c r="D11" s="14">
        <v>0</v>
      </c>
      <c r="E11" s="14">
        <v>5</v>
      </c>
      <c r="F11" s="67" t="s">
        <v>549</v>
      </c>
    </row>
  </sheetData>
  <conditionalFormatting sqref="F11">
    <cfRule type="duplicateValues" dxfId="30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zoomScaleNormal="100" zoomScalePageLayoutView="98" workbookViewId="0">
      <selection activeCell="A22" sqref="A22:XFD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758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759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761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762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94"/>
      <c r="AO14" s="394"/>
      <c r="AP14" s="394"/>
      <c r="AQ14" s="394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714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662</v>
      </c>
      <c r="L15" s="163" t="s">
        <v>663</v>
      </c>
      <c r="M15" s="167" t="s">
        <v>221</v>
      </c>
      <c r="N15" s="154" t="s">
        <v>222</v>
      </c>
      <c r="O15" s="163" t="s">
        <v>227</v>
      </c>
      <c r="P15" s="207" t="s">
        <v>515</v>
      </c>
      <c r="Q15" s="207" t="s">
        <v>516</v>
      </c>
      <c r="R15" s="207" t="s">
        <v>517</v>
      </c>
      <c r="S15" s="167" t="s">
        <v>223</v>
      </c>
      <c r="T15" s="163" t="s">
        <v>224</v>
      </c>
      <c r="U15" s="302" t="s">
        <v>779</v>
      </c>
      <c r="V15" s="154" t="s">
        <v>503</v>
      </c>
      <c r="W15" s="167" t="s">
        <v>773</v>
      </c>
      <c r="X15" s="154" t="s">
        <v>226</v>
      </c>
      <c r="Y15" s="163" t="s">
        <v>225</v>
      </c>
      <c r="Z15" s="167" t="s">
        <v>595</v>
      </c>
      <c r="AA15" s="163" t="s">
        <v>772</v>
      </c>
      <c r="AB15" s="163" t="s">
        <v>976</v>
      </c>
      <c r="AC15" s="163" t="s">
        <v>596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904</v>
      </c>
      <c r="AM15" s="144" t="s">
        <v>664</v>
      </c>
      <c r="AN15" s="144" t="s">
        <v>665</v>
      </c>
      <c r="AO15" s="144" t="s">
        <v>666</v>
      </c>
    </row>
    <row r="16" spans="2:43">
      <c r="B16" s="134" t="s">
        <v>4</v>
      </c>
      <c r="C16" s="13" t="s">
        <v>549</v>
      </c>
      <c r="D16" s="13" t="s">
        <v>187</v>
      </c>
      <c r="E16" s="132">
        <v>0</v>
      </c>
      <c r="F16" s="132" t="s">
        <v>549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70" t="s">
        <v>550</v>
      </c>
      <c r="AG16" s="15" t="s">
        <v>554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531</v>
      </c>
      <c r="D17" s="13" t="s">
        <v>188</v>
      </c>
      <c r="E17" s="132">
        <v>1</v>
      </c>
      <c r="F17" s="138" t="s">
        <v>531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540</v>
      </c>
      <c r="AG17" s="15" t="s">
        <v>555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532</v>
      </c>
      <c r="D18" s="137" t="s">
        <v>188</v>
      </c>
      <c r="E18" s="132">
        <v>2</v>
      </c>
      <c r="F18" s="132" t="s">
        <v>532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4">
        <v>-3</v>
      </c>
      <c r="M18" s="164">
        <v>175</v>
      </c>
      <c r="N18" s="20">
        <v>250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0.94</v>
      </c>
      <c r="U18" s="30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541</v>
      </c>
      <c r="AG18" s="15" t="s">
        <v>556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533</v>
      </c>
      <c r="D19" s="13" t="s">
        <v>188</v>
      </c>
      <c r="E19" s="132">
        <v>3</v>
      </c>
      <c r="F19" s="132" t="s">
        <v>533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542</v>
      </c>
      <c r="AG19" s="15" t="s">
        <v>557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534</v>
      </c>
      <c r="D20" s="13" t="s">
        <v>189</v>
      </c>
      <c r="E20" s="132">
        <v>4</v>
      </c>
      <c r="F20" s="132" t="s">
        <v>534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543</v>
      </c>
      <c r="AG20" s="15" t="s">
        <v>558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535</v>
      </c>
      <c r="D21" s="13" t="s">
        <v>189</v>
      </c>
      <c r="E21" s="132">
        <v>5</v>
      </c>
      <c r="F21" s="132" t="s">
        <v>535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544</v>
      </c>
      <c r="AG21" s="15" t="s">
        <v>559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536</v>
      </c>
      <c r="D22" s="13" t="s">
        <v>189</v>
      </c>
      <c r="E22" s="132">
        <v>6</v>
      </c>
      <c r="F22" s="138" t="s">
        <v>536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300</v>
      </c>
      <c r="N22" s="20">
        <v>350</v>
      </c>
      <c r="O22" s="211">
        <v>2.2000000000000002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1.4</v>
      </c>
      <c r="U22" s="30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545</v>
      </c>
      <c r="AG22" s="15" t="s">
        <v>560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537</v>
      </c>
      <c r="D23" s="137" t="s">
        <v>216</v>
      </c>
      <c r="E23" s="132">
        <v>7</v>
      </c>
      <c r="F23" s="138" t="s">
        <v>537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546</v>
      </c>
      <c r="AG23" s="15" t="s">
        <v>561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538</v>
      </c>
      <c r="D24" s="137" t="s">
        <v>216</v>
      </c>
      <c r="E24" s="132">
        <v>8</v>
      </c>
      <c r="F24" s="138" t="s">
        <v>538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547</v>
      </c>
      <c r="AG24" s="15" t="s">
        <v>562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539</v>
      </c>
      <c r="D25" s="137" t="s">
        <v>217</v>
      </c>
      <c r="E25" s="132">
        <v>9</v>
      </c>
      <c r="F25" s="138" t="s">
        <v>539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548</v>
      </c>
      <c r="AG25" s="15" t="s">
        <v>563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401" t="s">
        <v>774</v>
      </c>
      <c r="K26" s="402"/>
      <c r="L26" s="402"/>
      <c r="M26" s="403"/>
      <c r="N26" s="404" t="s">
        <v>775</v>
      </c>
      <c r="O26" s="405"/>
      <c r="P26" s="405"/>
      <c r="Q26" s="405"/>
      <c r="R26" s="405"/>
      <c r="S26" s="406"/>
      <c r="T26" s="407" t="s">
        <v>776</v>
      </c>
      <c r="U26" s="408"/>
      <c r="V26" s="409" t="s">
        <v>781</v>
      </c>
      <c r="W26" s="410"/>
      <c r="X26" s="411" t="s">
        <v>780</v>
      </c>
      <c r="Y26" s="412"/>
      <c r="Z26" s="413"/>
      <c r="AA26" s="398" t="s">
        <v>777</v>
      </c>
      <c r="AB26" s="399"/>
      <c r="AC26" s="399"/>
      <c r="AD26" s="400"/>
      <c r="AE26" s="364" t="s">
        <v>778</v>
      </c>
      <c r="AH26" s="238"/>
      <c r="AI26" s="238"/>
      <c r="AN26" s="395" t="s">
        <v>782</v>
      </c>
      <c r="AO26" s="396"/>
      <c r="AP26" s="396"/>
      <c r="AQ26" s="397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513</v>
      </c>
      <c r="F31" s="161" t="s">
        <v>514</v>
      </c>
      <c r="G31" s="161" t="s">
        <v>512</v>
      </c>
      <c r="H31" s="161" t="s">
        <v>235</v>
      </c>
      <c r="I31" s="209" t="s">
        <v>519</v>
      </c>
      <c r="J31" s="144" t="s">
        <v>520</v>
      </c>
      <c r="K31" s="209" t="s">
        <v>521</v>
      </c>
      <c r="L31" s="144" t="s">
        <v>638</v>
      </c>
      <c r="M31" s="144" t="s">
        <v>639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926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925</v>
      </c>
    </row>
    <row r="38" spans="1:23" ht="150">
      <c r="B38" s="143" t="s">
        <v>927</v>
      </c>
      <c r="C38" s="144" t="s">
        <v>5</v>
      </c>
      <c r="D38" s="146" t="s">
        <v>231</v>
      </c>
      <c r="E38" s="161" t="s">
        <v>905</v>
      </c>
      <c r="F38" s="161" t="s">
        <v>906</v>
      </c>
      <c r="G38" s="161" t="s">
        <v>907</v>
      </c>
      <c r="H38" s="161" t="s">
        <v>908</v>
      </c>
      <c r="I38" s="144" t="s">
        <v>909</v>
      </c>
      <c r="J38" s="144" t="s">
        <v>910</v>
      </c>
      <c r="K38" s="144" t="s">
        <v>911</v>
      </c>
      <c r="L38" s="144" t="s">
        <v>912</v>
      </c>
      <c r="M38" s="144" t="s">
        <v>913</v>
      </c>
      <c r="N38" s="144" t="s">
        <v>914</v>
      </c>
      <c r="O38" s="144" t="s">
        <v>915</v>
      </c>
      <c r="P38" s="144" t="s">
        <v>916</v>
      </c>
      <c r="Q38" s="144" t="s">
        <v>917</v>
      </c>
      <c r="R38" s="144" t="s">
        <v>918</v>
      </c>
      <c r="S38" s="144" t="s">
        <v>919</v>
      </c>
      <c r="T38" s="144" t="s">
        <v>920</v>
      </c>
      <c r="U38" s="144" t="s">
        <v>921</v>
      </c>
      <c r="V38" s="144" t="s">
        <v>922</v>
      </c>
      <c r="W38" s="144" t="s">
        <v>923</v>
      </c>
    </row>
    <row r="39" spans="1:23">
      <c r="B39" t="s">
        <v>4</v>
      </c>
      <c r="C39" t="s">
        <v>549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  <c r="U39" t="s">
        <v>924</v>
      </c>
      <c r="V39" t="s">
        <v>924</v>
      </c>
      <c r="W39" t="s">
        <v>924</v>
      </c>
    </row>
    <row r="40" spans="1:23">
      <c r="B40" s="67" t="s">
        <v>4</v>
      </c>
      <c r="C40" t="s">
        <v>531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924</v>
      </c>
      <c r="O40" t="s">
        <v>924</v>
      </c>
      <c r="P40" t="s">
        <v>924</v>
      </c>
      <c r="Q40" t="s">
        <v>924</v>
      </c>
      <c r="R40" t="s">
        <v>924</v>
      </c>
      <c r="S40" t="s">
        <v>924</v>
      </c>
      <c r="T40" t="s">
        <v>924</v>
      </c>
      <c r="U40" t="s">
        <v>924</v>
      </c>
      <c r="V40" t="s">
        <v>924</v>
      </c>
      <c r="W40" t="s">
        <v>924</v>
      </c>
    </row>
    <row r="41" spans="1:23">
      <c r="B41" s="67" t="s">
        <v>4</v>
      </c>
      <c r="C41" t="s">
        <v>532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924</v>
      </c>
      <c r="O41" t="s">
        <v>924</v>
      </c>
      <c r="P41" t="s">
        <v>924</v>
      </c>
      <c r="Q41" t="s">
        <v>924</v>
      </c>
      <c r="R41" t="s">
        <v>924</v>
      </c>
      <c r="S41" t="s">
        <v>924</v>
      </c>
      <c r="T41" t="s">
        <v>924</v>
      </c>
      <c r="U41" t="s">
        <v>924</v>
      </c>
      <c r="V41" t="s">
        <v>924</v>
      </c>
      <c r="W41" t="s">
        <v>924</v>
      </c>
    </row>
    <row r="42" spans="1:23">
      <c r="B42" s="67" t="s">
        <v>4</v>
      </c>
      <c r="C42" t="s">
        <v>533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924</v>
      </c>
      <c r="O42" t="s">
        <v>924</v>
      </c>
      <c r="P42" t="s">
        <v>924</v>
      </c>
      <c r="Q42" t="s">
        <v>924</v>
      </c>
      <c r="R42" t="s">
        <v>924</v>
      </c>
      <c r="S42" t="s">
        <v>924</v>
      </c>
      <c r="T42" t="s">
        <v>924</v>
      </c>
      <c r="U42" t="s">
        <v>924</v>
      </c>
      <c r="V42" t="s">
        <v>924</v>
      </c>
      <c r="W42" t="s">
        <v>924</v>
      </c>
    </row>
    <row r="43" spans="1:23">
      <c r="B43" s="67" t="s">
        <v>4</v>
      </c>
      <c r="C43" t="s">
        <v>534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924</v>
      </c>
      <c r="T43" t="s">
        <v>924</v>
      </c>
      <c r="U43" t="s">
        <v>924</v>
      </c>
      <c r="V43" t="s">
        <v>924</v>
      </c>
      <c r="W43" t="s">
        <v>924</v>
      </c>
    </row>
    <row r="44" spans="1:23">
      <c r="B44" s="67" t="s">
        <v>4</v>
      </c>
      <c r="C44" t="s">
        <v>535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924</v>
      </c>
      <c r="T44" t="s">
        <v>924</v>
      </c>
      <c r="U44" t="s">
        <v>924</v>
      </c>
      <c r="V44" t="s">
        <v>924</v>
      </c>
      <c r="W44" t="s">
        <v>924</v>
      </c>
    </row>
    <row r="45" spans="1:23">
      <c r="B45" s="67" t="s">
        <v>4</v>
      </c>
      <c r="C45" t="s">
        <v>536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924</v>
      </c>
      <c r="T45" t="s">
        <v>924</v>
      </c>
      <c r="U45" t="s">
        <v>924</v>
      </c>
      <c r="V45" t="s">
        <v>924</v>
      </c>
      <c r="W45" t="s">
        <v>924</v>
      </c>
    </row>
    <row r="46" spans="1:23">
      <c r="B46" s="67" t="s">
        <v>4</v>
      </c>
      <c r="C46" t="s">
        <v>537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74" priority="3"/>
  </conditionalFormatting>
  <conditionalFormatting sqref="C5:C9">
    <cfRule type="duplicateValues" dxfId="273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809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834</v>
      </c>
      <c r="C4" s="144" t="s">
        <v>5</v>
      </c>
    </row>
    <row r="5" spans="2:7">
      <c r="B5" s="244" t="s">
        <v>4</v>
      </c>
      <c r="C5" s="198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25" zoomScaleNormal="100" workbookViewId="0">
      <pane xSplit="3" topLeftCell="D1" activePane="topRight" state="frozen"/>
      <selection activeCell="A16" sqref="A16"/>
      <selection pane="topRight" activeCell="U46" sqref="U4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414"/>
      <c r="G3" s="414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670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820</v>
      </c>
      <c r="D18" s="172"/>
      <c r="E18" s="196"/>
      <c r="F18" s="414"/>
      <c r="G18" s="414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785</v>
      </c>
      <c r="Q19" s="318" t="s">
        <v>786</v>
      </c>
      <c r="R19" s="318" t="s">
        <v>673</v>
      </c>
      <c r="S19" s="318" t="s">
        <v>674</v>
      </c>
      <c r="T19" s="318" t="s">
        <v>675</v>
      </c>
      <c r="U19" s="318" t="s">
        <v>676</v>
      </c>
      <c r="V19" s="318" t="s">
        <v>587</v>
      </c>
      <c r="W19" s="319" t="s">
        <v>444</v>
      </c>
      <c r="X19" s="319" t="s">
        <v>443</v>
      </c>
      <c r="Y19" s="319" t="s">
        <v>445</v>
      </c>
      <c r="Z19" s="320" t="s">
        <v>891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890</v>
      </c>
    </row>
    <row r="20" spans="1:31">
      <c r="B20" s="337" t="s">
        <v>4</v>
      </c>
      <c r="C20" s="332" t="s">
        <v>827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40">
        <f>entityDefinitions[[#This Row],['[edibleFromTier']]]</f>
        <v>1</v>
      </c>
      <c r="R20" s="199" t="b">
        <v>1</v>
      </c>
      <c r="S20" s="340">
        <f>entityDefinitions[[#This Row],['[edibleFromTier']]]</f>
        <v>1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768</v>
      </c>
      <c r="AB20" s="248" t="s">
        <v>978</v>
      </c>
      <c r="AC20" s="248" t="s">
        <v>961</v>
      </c>
      <c r="AD20" s="248" t="s">
        <v>471</v>
      </c>
      <c r="AE20" s="315"/>
    </row>
    <row r="21" spans="1:31">
      <c r="B21" s="337" t="s">
        <v>4</v>
      </c>
      <c r="C21" s="332" t="s">
        <v>813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40">
        <f>entityDefinitions[[#This Row],['[edibleFromTier']]]</f>
        <v>1</v>
      </c>
      <c r="R21" s="199" t="b">
        <v>1</v>
      </c>
      <c r="S21" s="340">
        <f>entityDefinitions[[#This Row],['[edibleFromTier']]]</f>
        <v>1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863</v>
      </c>
      <c r="AB21" s="248" t="s">
        <v>979</v>
      </c>
      <c r="AC21" s="248" t="s">
        <v>961</v>
      </c>
      <c r="AD21" s="248" t="s">
        <v>471</v>
      </c>
      <c r="AE21" s="315"/>
    </row>
    <row r="22" spans="1:31">
      <c r="B22" s="335" t="s">
        <v>4</v>
      </c>
      <c r="C22" s="328" t="s">
        <v>816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850</v>
      </c>
      <c r="AB22" s="249" t="s">
        <v>964</v>
      </c>
      <c r="AC22" s="249" t="s">
        <v>961</v>
      </c>
      <c r="AD22" s="249" t="s">
        <v>471</v>
      </c>
      <c r="AE22" s="310"/>
    </row>
    <row r="23" spans="1:31">
      <c r="B23" s="335" t="s">
        <v>4</v>
      </c>
      <c r="C23" s="328" t="s">
        <v>817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851</v>
      </c>
      <c r="AB23" s="249" t="s">
        <v>965</v>
      </c>
      <c r="AC23" s="249" t="s">
        <v>961</v>
      </c>
      <c r="AD23" s="249" t="s">
        <v>471</v>
      </c>
      <c r="AE23" s="310"/>
    </row>
    <row r="24" spans="1:31">
      <c r="B24" s="335" t="s">
        <v>4</v>
      </c>
      <c r="C24" s="328" t="s">
        <v>900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892</v>
      </c>
      <c r="AB24" s="249" t="s">
        <v>966</v>
      </c>
      <c r="AC24" s="249" t="s">
        <v>961</v>
      </c>
      <c r="AD24" s="249" t="s">
        <v>471</v>
      </c>
      <c r="AE24" s="310"/>
    </row>
    <row r="25" spans="1:31">
      <c r="B25" s="335" t="s">
        <v>4</v>
      </c>
      <c r="C25" s="328" t="s">
        <v>901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893</v>
      </c>
      <c r="AB25" s="249" t="s">
        <v>967</v>
      </c>
      <c r="AC25" s="249" t="s">
        <v>961</v>
      </c>
      <c r="AD25" s="249" t="s">
        <v>471</v>
      </c>
      <c r="AE25" s="310"/>
    </row>
    <row r="26" spans="1:31">
      <c r="B26" s="335" t="s">
        <v>4</v>
      </c>
      <c r="C26" s="328" t="s">
        <v>902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894</v>
      </c>
      <c r="AB26" s="249" t="s">
        <v>968</v>
      </c>
      <c r="AC26" s="249" t="s">
        <v>961</v>
      </c>
      <c r="AD26" s="249" t="s">
        <v>471</v>
      </c>
      <c r="AE26" s="310"/>
    </row>
    <row r="27" spans="1:31" s="27" customFormat="1">
      <c r="B27" s="335" t="s">
        <v>4</v>
      </c>
      <c r="C27" s="328" t="s">
        <v>903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895</v>
      </c>
      <c r="AB27" s="249" t="s">
        <v>968</v>
      </c>
      <c r="AC27" s="249" t="s">
        <v>961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764</v>
      </c>
      <c r="AB28" s="249" t="s">
        <v>968</v>
      </c>
      <c r="AC28" s="249" t="s">
        <v>961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860</v>
      </c>
      <c r="AB29" s="259" t="s">
        <v>511</v>
      </c>
      <c r="AC29" s="259" t="s">
        <v>961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823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1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1002</v>
      </c>
      <c r="AC30" s="249" t="s">
        <v>961</v>
      </c>
      <c r="AD30" s="249" t="s">
        <v>471</v>
      </c>
      <c r="AE30" s="310"/>
    </row>
    <row r="31" spans="1:31">
      <c r="A31" s="254"/>
      <c r="B31" s="335" t="s">
        <v>4</v>
      </c>
      <c r="C31" s="328" t="s">
        <v>819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897</v>
      </c>
      <c r="AB31" s="249" t="s">
        <v>969</v>
      </c>
      <c r="AC31" s="249" t="s">
        <v>961</v>
      </c>
      <c r="AD31" s="249" t="s">
        <v>471</v>
      </c>
      <c r="AE31" s="310"/>
    </row>
    <row r="32" spans="1:31">
      <c r="B32" s="335" t="s">
        <v>4</v>
      </c>
      <c r="C32" s="328" t="s">
        <v>847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898</v>
      </c>
      <c r="AB32" s="249" t="s">
        <v>969</v>
      </c>
      <c r="AC32" s="249" t="s">
        <v>961</v>
      </c>
      <c r="AD32" s="249" t="s">
        <v>471</v>
      </c>
      <c r="AE32" s="310"/>
    </row>
    <row r="33" spans="2:31">
      <c r="B33" s="335" t="s">
        <v>4</v>
      </c>
      <c r="C33" s="328" t="s">
        <v>848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8">
        <f>entityDefinitions[[#This Row],['[edibleFromTier']]]</f>
        <v>1</v>
      </c>
      <c r="R33" s="20" t="b">
        <v>0</v>
      </c>
      <c r="S33" s="338">
        <f>entityDefinitions[[#This Row],['[edibleFromTier']]]</f>
        <v>1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899</v>
      </c>
      <c r="AB33" s="249" t="s">
        <v>969</v>
      </c>
      <c r="AC33" s="249" t="s">
        <v>961</v>
      </c>
      <c r="AD33" s="249" t="s">
        <v>471</v>
      </c>
      <c r="AE33" s="310"/>
    </row>
    <row r="34" spans="2:31">
      <c r="B34" s="337" t="s">
        <v>4</v>
      </c>
      <c r="C34" s="332" t="s">
        <v>822</v>
      </c>
      <c r="D34" s="333" t="s">
        <v>670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766</v>
      </c>
      <c r="AB34" s="248" t="s">
        <v>975</v>
      </c>
      <c r="AC34" s="248" t="s">
        <v>961</v>
      </c>
      <c r="AD34" s="248" t="s">
        <v>471</v>
      </c>
      <c r="AE34" s="315"/>
    </row>
    <row r="35" spans="2:31">
      <c r="B35" s="335" t="s">
        <v>4</v>
      </c>
      <c r="C35" s="328" t="s">
        <v>522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896</v>
      </c>
      <c r="AB35" s="249" t="s">
        <v>971</v>
      </c>
      <c r="AC35" s="249" t="s">
        <v>961</v>
      </c>
      <c r="AD35" s="249" t="s">
        <v>471</v>
      </c>
      <c r="AE35" s="310"/>
    </row>
    <row r="36" spans="2:31">
      <c r="B36" s="337" t="s">
        <v>4</v>
      </c>
      <c r="C36" s="332" t="s">
        <v>818</v>
      </c>
      <c r="D36" s="333" t="s">
        <v>670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767</v>
      </c>
      <c r="AB36" s="248" t="s">
        <v>970</v>
      </c>
      <c r="AC36" s="248" t="s">
        <v>961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865</v>
      </c>
      <c r="AB37" s="249" t="s">
        <v>969</v>
      </c>
      <c r="AC37" s="249" t="s">
        <v>961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1</v>
      </c>
      <c r="O38" s="20">
        <v>20</v>
      </c>
      <c r="P38" s="20" t="b">
        <v>1</v>
      </c>
      <c r="Q38" s="338">
        <f>entityDefinitions[[#This Row],['[edibleFromTier']]]</f>
        <v>1</v>
      </c>
      <c r="R38" s="20" t="b">
        <v>1</v>
      </c>
      <c r="S38" s="338">
        <f>entityDefinitions[[#This Row],['[edibleFromTier']]]</f>
        <v>1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763</v>
      </c>
      <c r="AB38" s="249" t="s">
        <v>970</v>
      </c>
      <c r="AC38" s="249" t="s">
        <v>961</v>
      </c>
      <c r="AD38" s="249" t="s">
        <v>471</v>
      </c>
      <c r="AE38" s="310"/>
    </row>
    <row r="39" spans="2:31">
      <c r="B39" s="335" t="s">
        <v>4</v>
      </c>
      <c r="C39" s="328" t="s">
        <v>826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8">
        <f>entityDefinitions[[#This Row],['[edibleFromTier']]]</f>
        <v>2</v>
      </c>
      <c r="R39" s="20" t="b">
        <v>0</v>
      </c>
      <c r="S39" s="338"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858</v>
      </c>
      <c r="AB39" s="249" t="s">
        <v>972</v>
      </c>
      <c r="AC39" s="249" t="s">
        <v>972</v>
      </c>
      <c r="AD39" s="249" t="s">
        <v>866</v>
      </c>
      <c r="AE39" s="310" t="s">
        <v>868</v>
      </c>
    </row>
    <row r="40" spans="2:31">
      <c r="B40" s="335" t="s">
        <v>4</v>
      </c>
      <c r="C40" s="328" t="s">
        <v>836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859</v>
      </c>
      <c r="AB40" s="249" t="s">
        <v>972</v>
      </c>
      <c r="AC40" s="249" t="s">
        <v>972</v>
      </c>
      <c r="AD40" s="249" t="s">
        <v>867</v>
      </c>
      <c r="AE40" s="310" t="s">
        <v>869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853</v>
      </c>
      <c r="AB41" s="249" t="s">
        <v>1001</v>
      </c>
      <c r="AC41" s="249" t="s">
        <v>961</v>
      </c>
      <c r="AD41" s="249" t="s">
        <v>471</v>
      </c>
      <c r="AE41" s="310"/>
    </row>
    <row r="42" spans="2:31" s="27" customFormat="1">
      <c r="B42" s="335" t="s">
        <v>4</v>
      </c>
      <c r="C42" s="328" t="s">
        <v>849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852</v>
      </c>
      <c r="AB42" s="249" t="s">
        <v>969</v>
      </c>
      <c r="AC42" s="249" t="s">
        <v>961</v>
      </c>
      <c r="AD42" s="249" t="s">
        <v>471</v>
      </c>
      <c r="AE42" s="310"/>
    </row>
    <row r="43" spans="2:31" s="27" customFormat="1">
      <c r="B43" s="337" t="s">
        <v>4</v>
      </c>
      <c r="C43" s="332" t="s">
        <v>846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v>1</v>
      </c>
      <c r="R43" s="199" t="b">
        <v>1</v>
      </c>
      <c r="S43" s="340">
        <v>1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861</v>
      </c>
      <c r="AB43" s="248" t="s">
        <v>963</v>
      </c>
      <c r="AC43" s="248" t="s">
        <v>961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765</v>
      </c>
      <c r="AB44" s="249" t="s">
        <v>1004</v>
      </c>
      <c r="AC44" s="249" t="s">
        <v>961</v>
      </c>
      <c r="AD44" s="249" t="s">
        <v>471</v>
      </c>
      <c r="AE44" s="310"/>
    </row>
    <row r="45" spans="2:31">
      <c r="B45" s="337" t="s">
        <v>4</v>
      </c>
      <c r="C45" s="332" t="s">
        <v>824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40">
        <v>1</v>
      </c>
      <c r="R45" s="199" t="b">
        <v>1</v>
      </c>
      <c r="S45" s="340">
        <f>entityDefinitions[[#This Row],['[edibleFromTier']]]</f>
        <v>2</v>
      </c>
      <c r="T45" s="199" t="b">
        <v>1</v>
      </c>
      <c r="U45" s="340">
        <v>1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862</v>
      </c>
      <c r="AB45" s="248" t="s">
        <v>963</v>
      </c>
      <c r="AC45" s="248" t="s">
        <v>961</v>
      </c>
      <c r="AD45" s="248" t="s">
        <v>471</v>
      </c>
      <c r="AE45" s="315"/>
    </row>
    <row r="46" spans="2:31" s="27" customFormat="1">
      <c r="B46" s="335" t="s">
        <v>4</v>
      </c>
      <c r="C46" s="328" t="s">
        <v>812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854</v>
      </c>
      <c r="AB46" s="249" t="s">
        <v>970</v>
      </c>
      <c r="AC46" s="249" t="s">
        <v>961</v>
      </c>
      <c r="AD46" s="249" t="s">
        <v>471</v>
      </c>
      <c r="AE46" s="310"/>
    </row>
    <row r="47" spans="2:31" s="27" customFormat="1">
      <c r="B47" s="335" t="s">
        <v>4</v>
      </c>
      <c r="C47" s="328" t="s">
        <v>815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855</v>
      </c>
      <c r="AB47" s="249" t="s">
        <v>970</v>
      </c>
      <c r="AC47" s="249" t="s">
        <v>961</v>
      </c>
      <c r="AD47" s="249" t="s">
        <v>471</v>
      </c>
      <c r="AE47" s="310"/>
    </row>
    <row r="48" spans="2:31" s="27" customFormat="1">
      <c r="B48" s="335" t="s">
        <v>4</v>
      </c>
      <c r="C48" s="328" t="s">
        <v>814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856</v>
      </c>
      <c r="AB48" s="249" t="s">
        <v>970</v>
      </c>
      <c r="AC48" s="249" t="s">
        <v>961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821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864</v>
      </c>
      <c r="AB49" s="249" t="s">
        <v>1003</v>
      </c>
      <c r="AC49" s="249" t="s">
        <v>961</v>
      </c>
      <c r="AD49" s="249" t="s">
        <v>471</v>
      </c>
      <c r="AE49" s="310"/>
    </row>
    <row r="50" spans="1:31" s="27" customFormat="1">
      <c r="B50" s="337" t="s">
        <v>4</v>
      </c>
      <c r="C50" s="332" t="s">
        <v>523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40">
        <f>entityDefinitions[[#This Row],['[edibleFromTier']]]</f>
        <v>1</v>
      </c>
      <c r="R50" s="199" t="b">
        <v>1</v>
      </c>
      <c r="S50" s="340">
        <f>entityDefinitions[[#This Row],['[edibleFromTier']]]</f>
        <v>1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769</v>
      </c>
      <c r="AB50" s="248" t="s">
        <v>963</v>
      </c>
      <c r="AC50" s="248" t="s">
        <v>961</v>
      </c>
      <c r="AD50" s="248" t="s">
        <v>471</v>
      </c>
      <c r="AE50" s="315"/>
    </row>
    <row r="51" spans="1:31" s="27" customFormat="1">
      <c r="B51" s="337" t="s">
        <v>4</v>
      </c>
      <c r="C51" s="332" t="s">
        <v>524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40">
        <f>entityDefinitions[[#This Row],['[edibleFromTier']]]</f>
        <v>1</v>
      </c>
      <c r="R51" s="199" t="b">
        <v>1</v>
      </c>
      <c r="S51" s="340">
        <f>entityDefinitions[[#This Row],['[edibleFromTier']]]</f>
        <v>1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769</v>
      </c>
      <c r="AB51" s="248" t="s">
        <v>963</v>
      </c>
      <c r="AC51" s="248" t="s">
        <v>961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660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770</v>
      </c>
      <c r="AB52" s="351" t="s">
        <v>963</v>
      </c>
      <c r="AC52" s="351" t="s">
        <v>961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414"/>
      <c r="H56" s="414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45.5">
      <c r="B57" s="143" t="s">
        <v>835</v>
      </c>
      <c r="C57" s="143" t="s">
        <v>5</v>
      </c>
      <c r="D57" s="143" t="s">
        <v>429</v>
      </c>
      <c r="E57" s="154" t="s">
        <v>785</v>
      </c>
      <c r="F57" s="154" t="s">
        <v>811</v>
      </c>
      <c r="G57" s="154" t="s">
        <v>687</v>
      </c>
      <c r="H57" s="154" t="s">
        <v>810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154" t="s">
        <v>1006</v>
      </c>
      <c r="O57" s="154" t="s">
        <v>1005</v>
      </c>
    </row>
    <row r="58" spans="1:31" s="27" customFormat="1">
      <c r="B58" s="13" t="s">
        <v>4</v>
      </c>
      <c r="C58" s="13" t="s">
        <v>528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962</v>
      </c>
      <c r="M58" s="249" t="s">
        <v>973</v>
      </c>
      <c r="N58" s="252">
        <v>10</v>
      </c>
      <c r="O58" s="252">
        <v>10</v>
      </c>
    </row>
    <row r="59" spans="1:31" s="27" customFormat="1">
      <c r="B59" s="13" t="s">
        <v>4</v>
      </c>
      <c r="C59" s="13" t="s">
        <v>837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530</v>
      </c>
      <c r="L59" s="249" t="s">
        <v>962</v>
      </c>
      <c r="M59" s="249" t="s">
        <v>973</v>
      </c>
      <c r="N59" s="252">
        <v>10</v>
      </c>
      <c r="O59" s="252">
        <v>10</v>
      </c>
    </row>
    <row r="60" spans="1:31" s="27" customFormat="1">
      <c r="B60" s="13" t="s">
        <v>4</v>
      </c>
      <c r="C60" s="13" t="s">
        <v>838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530</v>
      </c>
      <c r="L60" s="249" t="s">
        <v>962</v>
      </c>
      <c r="M60" s="249" t="s">
        <v>973</v>
      </c>
      <c r="N60" s="252">
        <v>10</v>
      </c>
      <c r="O60" s="252">
        <v>10</v>
      </c>
    </row>
    <row r="61" spans="1:31" s="27" customFormat="1">
      <c r="A61" s="255"/>
      <c r="B61" s="13" t="s">
        <v>4</v>
      </c>
      <c r="C61" s="13" t="s">
        <v>845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530</v>
      </c>
      <c r="L61" s="249" t="s">
        <v>962</v>
      </c>
      <c r="M61" s="249" t="s">
        <v>973</v>
      </c>
      <c r="N61" s="252">
        <v>10</v>
      </c>
      <c r="O61" s="252">
        <v>10</v>
      </c>
    </row>
    <row r="62" spans="1:31">
      <c r="B62" s="13" t="s">
        <v>4</v>
      </c>
      <c r="C62" s="13" t="s">
        <v>843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962</v>
      </c>
      <c r="M62" s="249" t="s">
        <v>973</v>
      </c>
      <c r="N62" s="252">
        <v>10</v>
      </c>
      <c r="O62" s="252">
        <v>10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962</v>
      </c>
      <c r="M63" s="248" t="s">
        <v>973</v>
      </c>
      <c r="N63" s="263">
        <v>10</v>
      </c>
      <c r="O63" s="263">
        <v>10</v>
      </c>
    </row>
    <row r="64" spans="1:31">
      <c r="B64" s="198" t="s">
        <v>4</v>
      </c>
      <c r="C64" s="198" t="s">
        <v>828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526</v>
      </c>
      <c r="L64" s="248" t="s">
        <v>962</v>
      </c>
      <c r="M64" s="248" t="s">
        <v>973</v>
      </c>
      <c r="N64" s="263">
        <v>1</v>
      </c>
      <c r="O64" s="263">
        <v>1</v>
      </c>
    </row>
    <row r="65" spans="2:15">
      <c r="B65" s="198" t="s">
        <v>4</v>
      </c>
      <c r="C65" s="198" t="s">
        <v>825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962</v>
      </c>
      <c r="M65" s="248" t="s">
        <v>973</v>
      </c>
      <c r="N65" s="263">
        <v>10</v>
      </c>
      <c r="O65" s="263">
        <v>10</v>
      </c>
    </row>
    <row r="66" spans="2:15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962</v>
      </c>
      <c r="M66" s="248" t="s">
        <v>973</v>
      </c>
      <c r="N66" s="263">
        <v>10</v>
      </c>
      <c r="O66" s="263">
        <v>10</v>
      </c>
    </row>
    <row r="67" spans="2:15">
      <c r="B67" s="198" t="s">
        <v>4</v>
      </c>
      <c r="C67" s="198" t="s">
        <v>525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527</v>
      </c>
      <c r="L67" s="248" t="s">
        <v>962</v>
      </c>
      <c r="M67" s="248" t="s">
        <v>973</v>
      </c>
      <c r="N67" s="263">
        <v>10</v>
      </c>
      <c r="O67" s="263">
        <v>10</v>
      </c>
    </row>
    <row r="68" spans="2:15">
      <c r="B68" s="198" t="s">
        <v>4</v>
      </c>
      <c r="C68" s="198" t="s">
        <v>839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962</v>
      </c>
      <c r="M68" s="248" t="s">
        <v>973</v>
      </c>
      <c r="N68" s="263">
        <v>10</v>
      </c>
      <c r="O68" s="263">
        <v>10</v>
      </c>
    </row>
    <row r="69" spans="2:15">
      <c r="B69" s="198" t="s">
        <v>4</v>
      </c>
      <c r="C69" s="198" t="s">
        <v>840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962</v>
      </c>
      <c r="M69" s="248" t="s">
        <v>973</v>
      </c>
      <c r="N69" s="263">
        <v>10</v>
      </c>
      <c r="O69" s="263">
        <v>10</v>
      </c>
    </row>
    <row r="70" spans="2:15">
      <c r="B70" s="198" t="s">
        <v>4</v>
      </c>
      <c r="C70" s="198" t="s">
        <v>829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962</v>
      </c>
      <c r="M70" s="248" t="s">
        <v>973</v>
      </c>
      <c r="N70" s="263">
        <v>10</v>
      </c>
      <c r="O70" s="263">
        <v>10</v>
      </c>
    </row>
    <row r="71" spans="2:15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962</v>
      </c>
      <c r="M71" s="248" t="s">
        <v>973</v>
      </c>
      <c r="N71" s="263">
        <v>10</v>
      </c>
      <c r="O71" s="263">
        <v>10</v>
      </c>
    </row>
    <row r="72" spans="2:15">
      <c r="B72" s="198" t="s">
        <v>4</v>
      </c>
      <c r="C72" s="198" t="s">
        <v>830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962</v>
      </c>
      <c r="M72" s="248" t="s">
        <v>973</v>
      </c>
      <c r="N72" s="263">
        <v>10</v>
      </c>
      <c r="O72" s="263">
        <v>10</v>
      </c>
    </row>
    <row r="73" spans="2:15">
      <c r="B73" s="198" t="s">
        <v>4</v>
      </c>
      <c r="C73" s="198" t="s">
        <v>831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962</v>
      </c>
      <c r="M73" s="248" t="s">
        <v>973</v>
      </c>
      <c r="N73" s="263">
        <v>10</v>
      </c>
      <c r="O73" s="263">
        <v>10</v>
      </c>
    </row>
    <row r="74" spans="2:15">
      <c r="B74" s="198" t="s">
        <v>4</v>
      </c>
      <c r="C74" s="198" t="s">
        <v>832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962</v>
      </c>
      <c r="M74" s="248" t="s">
        <v>973</v>
      </c>
      <c r="N74" s="263">
        <v>10</v>
      </c>
      <c r="O74" s="263">
        <v>10</v>
      </c>
    </row>
    <row r="75" spans="2:15">
      <c r="B75" s="198" t="s">
        <v>4</v>
      </c>
      <c r="C75" s="198" t="s">
        <v>833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962</v>
      </c>
      <c r="M75" s="248" t="s">
        <v>973</v>
      </c>
      <c r="N75" s="263">
        <v>10</v>
      </c>
      <c r="O75" s="263">
        <v>10</v>
      </c>
    </row>
    <row r="76" spans="2:15" s="27" customFormat="1">
      <c r="B76" s="198" t="s">
        <v>4</v>
      </c>
      <c r="C76" s="198" t="s">
        <v>841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529</v>
      </c>
      <c r="L76" s="248" t="s">
        <v>962</v>
      </c>
      <c r="M76" s="248" t="s">
        <v>973</v>
      </c>
      <c r="N76" s="263">
        <v>10</v>
      </c>
      <c r="O76" s="263">
        <v>10</v>
      </c>
    </row>
    <row r="77" spans="2:15">
      <c r="B77" s="198" t="s">
        <v>4</v>
      </c>
      <c r="C77" s="198" t="s">
        <v>842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962</v>
      </c>
      <c r="M77" s="248" t="s">
        <v>973</v>
      </c>
      <c r="N77" s="263">
        <v>10</v>
      </c>
      <c r="O77" s="263">
        <v>10</v>
      </c>
    </row>
    <row r="78" spans="2:15">
      <c r="B78" s="13" t="s">
        <v>4</v>
      </c>
      <c r="C78" s="13" t="s">
        <v>844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857</v>
      </c>
      <c r="L78" s="249" t="s">
        <v>974</v>
      </c>
      <c r="M78" s="249" t="s">
        <v>973</v>
      </c>
      <c r="N78" s="252">
        <v>10</v>
      </c>
      <c r="O78" s="252">
        <v>10</v>
      </c>
    </row>
    <row r="79" spans="2:15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962</v>
      </c>
      <c r="M79" s="248" t="s">
        <v>973</v>
      </c>
      <c r="N79" s="263">
        <v>10</v>
      </c>
      <c r="O79" s="263">
        <v>10</v>
      </c>
    </row>
    <row r="80" spans="2:15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962</v>
      </c>
      <c r="M80" s="248" t="s">
        <v>973</v>
      </c>
      <c r="N80" s="263">
        <v>10</v>
      </c>
      <c r="O80" s="263">
        <v>10</v>
      </c>
    </row>
    <row r="81" spans="2:15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962</v>
      </c>
      <c r="M81" s="248" t="s">
        <v>973</v>
      </c>
      <c r="N81" s="263">
        <v>10</v>
      </c>
      <c r="O81" s="263">
        <v>10</v>
      </c>
    </row>
    <row r="82" spans="2:15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962</v>
      </c>
      <c r="M82" s="248" t="s">
        <v>973</v>
      </c>
      <c r="N82" s="263">
        <v>10</v>
      </c>
      <c r="O82" s="263">
        <v>10</v>
      </c>
    </row>
    <row r="83" spans="2:15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962</v>
      </c>
      <c r="M83" s="248" t="s">
        <v>973</v>
      </c>
      <c r="N83" s="263">
        <v>10</v>
      </c>
      <c r="O83" s="263">
        <v>10</v>
      </c>
    </row>
    <row r="84" spans="2:15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962</v>
      </c>
      <c r="M84" s="248" t="s">
        <v>973</v>
      </c>
      <c r="N84" s="263">
        <v>10</v>
      </c>
      <c r="O84" s="263">
        <v>10</v>
      </c>
    </row>
    <row r="85" spans="2:15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962</v>
      </c>
      <c r="M85" s="253" t="s">
        <v>973</v>
      </c>
      <c r="N85" s="263">
        <v>10</v>
      </c>
      <c r="O85" s="263">
        <v>10</v>
      </c>
    </row>
    <row r="86" spans="2:15">
      <c r="B86" s="198" t="s">
        <v>4</v>
      </c>
      <c r="C86" s="198" t="s">
        <v>980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981</v>
      </c>
      <c r="L86" s="248" t="s">
        <v>962</v>
      </c>
      <c r="M86" s="248" t="s">
        <v>973</v>
      </c>
      <c r="N86" s="263">
        <v>10</v>
      </c>
      <c r="O86" s="263">
        <v>10</v>
      </c>
    </row>
    <row r="87" spans="2:15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  <c r="N87" s="375"/>
    </row>
    <row r="88" spans="2:15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588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5" ht="159.75">
      <c r="B92" s="143" t="s">
        <v>589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594</v>
      </c>
    </row>
    <row r="93" spans="2:15">
      <c r="B93" s="251" t="s">
        <v>4</v>
      </c>
      <c r="C93" s="198" t="s">
        <v>590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51" t="s">
        <v>4</v>
      </c>
      <c r="C94" s="198" t="s">
        <v>591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51" t="s">
        <v>4</v>
      </c>
      <c r="C95" s="198" t="s">
        <v>592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51" t="s">
        <v>4</v>
      </c>
      <c r="C96" s="198" t="s">
        <v>593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653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249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257</v>
      </c>
      <c r="C3" s="10"/>
      <c r="D3" s="10"/>
      <c r="E3" s="10"/>
      <c r="F3" s="377"/>
      <c r="G3" s="10"/>
      <c r="H3" s="10"/>
      <c r="I3" s="67"/>
      <c r="L3" s="67"/>
      <c r="M3" s="67"/>
    </row>
    <row r="4" spans="2:16" ht="91.5">
      <c r="B4" s="143" t="s">
        <v>248</v>
      </c>
      <c r="C4" s="143" t="s">
        <v>5</v>
      </c>
      <c r="D4" s="378" t="s">
        <v>989</v>
      </c>
      <c r="E4" s="379" t="s">
        <v>990</v>
      </c>
      <c r="F4" s="148" t="s">
        <v>994</v>
      </c>
      <c r="G4" s="148" t="s">
        <v>254</v>
      </c>
      <c r="H4" s="148" t="s">
        <v>255</v>
      </c>
      <c r="I4" s="148" t="s">
        <v>256</v>
      </c>
      <c r="J4" s="148" t="s">
        <v>729</v>
      </c>
      <c r="K4" s="148" t="s">
        <v>737</v>
      </c>
      <c r="L4" s="381" t="s">
        <v>991</v>
      </c>
      <c r="M4" s="383" t="s">
        <v>992</v>
      </c>
      <c r="N4" s="384" t="s">
        <v>993</v>
      </c>
    </row>
    <row r="5" spans="2:16">
      <c r="B5" s="134" t="s">
        <v>4</v>
      </c>
      <c r="C5" s="159" t="s">
        <v>250</v>
      </c>
      <c r="D5" s="258">
        <v>0</v>
      </c>
      <c r="E5" s="380">
        <v>0</v>
      </c>
      <c r="F5" s="15" t="s">
        <v>995</v>
      </c>
      <c r="G5" s="15" t="s">
        <v>754</v>
      </c>
      <c r="H5" s="15" t="s">
        <v>755</v>
      </c>
      <c r="I5" s="15" t="s">
        <v>977</v>
      </c>
      <c r="J5" s="15" t="s">
        <v>757</v>
      </c>
      <c r="K5" s="15" t="s">
        <v>750</v>
      </c>
      <c r="L5" s="382" t="b">
        <v>0</v>
      </c>
      <c r="M5" s="385" t="s">
        <v>756</v>
      </c>
      <c r="N5" s="386" t="s">
        <v>654</v>
      </c>
    </row>
    <row r="6" spans="2:16">
      <c r="B6" s="134" t="s">
        <v>4</v>
      </c>
      <c r="C6" s="159" t="s">
        <v>251</v>
      </c>
      <c r="D6" s="258">
        <v>1</v>
      </c>
      <c r="E6" s="380">
        <v>0</v>
      </c>
      <c r="F6" s="15" t="s">
        <v>996</v>
      </c>
      <c r="G6" s="15" t="s">
        <v>667</v>
      </c>
      <c r="H6" s="15" t="s">
        <v>668</v>
      </c>
      <c r="I6" s="15" t="s">
        <v>669</v>
      </c>
      <c r="J6" s="15" t="s">
        <v>669</v>
      </c>
      <c r="K6" s="15" t="s">
        <v>750</v>
      </c>
      <c r="L6" s="382" t="b">
        <v>0</v>
      </c>
      <c r="M6" s="385" t="s">
        <v>518</v>
      </c>
      <c r="N6" s="386" t="s">
        <v>253</v>
      </c>
    </row>
    <row r="7" spans="2:16">
      <c r="B7" s="134" t="s">
        <v>4</v>
      </c>
      <c r="C7" s="159" t="s">
        <v>661</v>
      </c>
      <c r="D7" s="258">
        <v>2</v>
      </c>
      <c r="E7" s="380">
        <v>0</v>
      </c>
      <c r="F7" s="15" t="s">
        <v>997</v>
      </c>
      <c r="G7" s="15" t="s">
        <v>751</v>
      </c>
      <c r="H7" s="15" t="s">
        <v>752</v>
      </c>
      <c r="I7" s="15" t="s">
        <v>753</v>
      </c>
      <c r="J7" s="15" t="s">
        <v>753</v>
      </c>
      <c r="K7" s="15" t="s">
        <v>750</v>
      </c>
      <c r="L7" s="382" t="b">
        <v>0</v>
      </c>
      <c r="M7" s="385" t="s">
        <v>678</v>
      </c>
      <c r="N7" s="386" t="s">
        <v>654</v>
      </c>
    </row>
    <row r="8" spans="2:16">
      <c r="B8" s="134" t="s">
        <v>4</v>
      </c>
      <c r="C8" s="159" t="s">
        <v>677</v>
      </c>
      <c r="D8" s="258">
        <v>3</v>
      </c>
      <c r="E8" s="380">
        <v>0</v>
      </c>
      <c r="F8" s="15" t="s">
        <v>998</v>
      </c>
      <c r="G8" s="15" t="s">
        <v>671</v>
      </c>
      <c r="H8" s="15" t="s">
        <v>683</v>
      </c>
      <c r="I8" s="15" t="s">
        <v>672</v>
      </c>
      <c r="J8" s="15" t="s">
        <v>672</v>
      </c>
      <c r="K8" s="15" t="s">
        <v>750</v>
      </c>
      <c r="L8" s="382" t="b">
        <v>0</v>
      </c>
      <c r="M8" s="385" t="s">
        <v>684</v>
      </c>
      <c r="N8" s="386" t="s">
        <v>654</v>
      </c>
      <c r="P8" s="67"/>
    </row>
    <row r="9" spans="2:16">
      <c r="B9" s="134" t="s">
        <v>4</v>
      </c>
      <c r="C9" s="159" t="s">
        <v>738</v>
      </c>
      <c r="D9" s="258">
        <v>4</v>
      </c>
      <c r="E9" s="380">
        <v>0</v>
      </c>
      <c r="F9" s="15" t="s">
        <v>999</v>
      </c>
      <c r="G9" s="181" t="s">
        <v>739</v>
      </c>
      <c r="H9" s="15" t="s">
        <v>740</v>
      </c>
      <c r="I9" s="15" t="s">
        <v>672</v>
      </c>
      <c r="J9" s="181" t="s">
        <v>672</v>
      </c>
      <c r="K9" s="181" t="s">
        <v>750</v>
      </c>
      <c r="L9" s="382" t="b">
        <v>0</v>
      </c>
      <c r="M9" s="385" t="s">
        <v>741</v>
      </c>
      <c r="N9" s="386" t="s">
        <v>654</v>
      </c>
    </row>
    <row r="10" spans="2:16" s="67" customFormat="1">
      <c r="B10" s="136" t="s">
        <v>4</v>
      </c>
      <c r="C10" s="136" t="s">
        <v>885</v>
      </c>
      <c r="D10" s="387">
        <v>5</v>
      </c>
      <c r="E10" s="388">
        <v>0</v>
      </c>
      <c r="F10" s="15" t="s">
        <v>1000</v>
      </c>
      <c r="G10" s="389" t="s">
        <v>886</v>
      </c>
      <c r="H10" s="390" t="s">
        <v>887</v>
      </c>
      <c r="I10" s="390" t="s">
        <v>888</v>
      </c>
      <c r="J10" s="389" t="s">
        <v>888</v>
      </c>
      <c r="K10" s="389" t="s">
        <v>750</v>
      </c>
      <c r="L10" s="391" t="b">
        <v>0</v>
      </c>
      <c r="M10" s="392" t="s">
        <v>889</v>
      </c>
      <c r="N10" s="393" t="s">
        <v>889</v>
      </c>
    </row>
  </sheetData>
  <conditionalFormatting sqref="C5:C6">
    <cfRule type="duplicateValues" dxfId="147" priority="13"/>
  </conditionalFormatting>
  <conditionalFormatting sqref="C7">
    <cfRule type="duplicateValues" dxfId="146" priority="3"/>
  </conditionalFormatting>
  <conditionalFormatting sqref="C8:C9">
    <cfRule type="duplicateValues" dxfId="145" priority="2"/>
  </conditionalFormatting>
  <conditionalFormatting sqref="C10">
    <cfRule type="duplicateValues" dxfId="14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abSelected="1" topLeftCell="A2" workbookViewId="0">
      <selection activeCell="F10" sqref="F10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414" t="s">
        <v>370</v>
      </c>
      <c r="K3" s="414"/>
      <c r="M3" s="414"/>
      <c r="N3" s="414"/>
      <c r="O3" s="414"/>
      <c r="P3" s="414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2500</v>
      </c>
      <c r="G5" s="252"/>
      <c r="H5" s="20" t="b">
        <v>1</v>
      </c>
      <c r="I5" s="221" t="s">
        <v>742</v>
      </c>
      <c r="J5" s="21" t="s">
        <v>348</v>
      </c>
      <c r="K5" s="135"/>
    </row>
    <row r="6" spans="2:16">
      <c r="B6" s="134" t="s">
        <v>4</v>
      </c>
      <c r="C6" s="159" t="s">
        <v>928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744</v>
      </c>
      <c r="J6" s="21" t="s">
        <v>349</v>
      </c>
      <c r="K6" s="135"/>
    </row>
    <row r="7" spans="2:16">
      <c r="B7" s="136" t="s">
        <v>4</v>
      </c>
      <c r="C7" s="159" t="s">
        <v>929</v>
      </c>
      <c r="D7" s="14">
        <v>0</v>
      </c>
      <c r="E7" s="14" t="s">
        <v>324</v>
      </c>
      <c r="F7" s="370">
        <v>8</v>
      </c>
      <c r="G7" s="252" t="s">
        <v>819</v>
      </c>
      <c r="H7" s="20" t="b">
        <v>1</v>
      </c>
      <c r="I7" s="221" t="s">
        <v>958</v>
      </c>
      <c r="J7" s="21" t="s">
        <v>350</v>
      </c>
      <c r="K7" s="135"/>
    </row>
    <row r="8" spans="2:16">
      <c r="B8" s="136" t="s">
        <v>4</v>
      </c>
      <c r="C8" s="159" t="s">
        <v>930</v>
      </c>
      <c r="D8" s="14">
        <v>0</v>
      </c>
      <c r="E8" s="14" t="s">
        <v>931</v>
      </c>
      <c r="F8" s="370">
        <v>1</v>
      </c>
      <c r="G8" s="252"/>
      <c r="H8" s="20" t="b">
        <v>1</v>
      </c>
      <c r="I8" s="221" t="s">
        <v>955</v>
      </c>
      <c r="J8" s="21" t="s">
        <v>351</v>
      </c>
      <c r="K8" s="135"/>
    </row>
    <row r="9" spans="2:16">
      <c r="B9" s="136" t="s">
        <v>4</v>
      </c>
      <c r="C9" s="159" t="s">
        <v>932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956</v>
      </c>
      <c r="J9" s="21" t="s">
        <v>352</v>
      </c>
      <c r="K9" s="135"/>
    </row>
    <row r="10" spans="2:16">
      <c r="B10" s="136" t="s">
        <v>4</v>
      </c>
      <c r="C10" s="159" t="s">
        <v>933</v>
      </c>
      <c r="D10" s="14">
        <v>0</v>
      </c>
      <c r="E10" s="14" t="s">
        <v>934</v>
      </c>
      <c r="F10" s="370">
        <v>5</v>
      </c>
      <c r="G10" s="252" t="s">
        <v>935</v>
      </c>
      <c r="H10" s="20" t="b">
        <v>1</v>
      </c>
      <c r="I10" s="221" t="s">
        <v>745</v>
      </c>
      <c r="J10" s="21" t="s">
        <v>353</v>
      </c>
      <c r="K10" s="135"/>
    </row>
    <row r="11" spans="2:16">
      <c r="B11" s="136" t="s">
        <v>4</v>
      </c>
      <c r="C11" s="159" t="s">
        <v>936</v>
      </c>
      <c r="D11" s="14">
        <v>1</v>
      </c>
      <c r="E11" s="14" t="s">
        <v>322</v>
      </c>
      <c r="F11" s="370">
        <v>12000</v>
      </c>
      <c r="G11" s="252"/>
      <c r="H11" s="20" t="b">
        <v>1</v>
      </c>
      <c r="I11" s="221" t="s">
        <v>742</v>
      </c>
      <c r="J11" s="21" t="s">
        <v>354</v>
      </c>
      <c r="K11" s="135"/>
    </row>
    <row r="12" spans="2:16">
      <c r="B12" s="136" t="s">
        <v>4</v>
      </c>
      <c r="C12" s="159" t="s">
        <v>937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744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827</v>
      </c>
      <c r="H13" s="20" t="b">
        <v>1</v>
      </c>
      <c r="I13" s="221" t="s">
        <v>957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931</v>
      </c>
      <c r="F14" s="370">
        <v>3</v>
      </c>
      <c r="G14" s="252"/>
      <c r="H14" s="20" t="b">
        <v>1</v>
      </c>
      <c r="I14" s="221" t="s">
        <v>955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956</v>
      </c>
      <c r="J15" s="21" t="s">
        <v>358</v>
      </c>
      <c r="K15" s="135" t="s">
        <v>641</v>
      </c>
    </row>
    <row r="16" spans="2:16">
      <c r="B16" s="136" t="s">
        <v>4</v>
      </c>
      <c r="C16" s="159" t="s">
        <v>329</v>
      </c>
      <c r="D16" s="139">
        <v>1</v>
      </c>
      <c r="E16" s="14" t="s">
        <v>934</v>
      </c>
      <c r="F16" s="371">
        <v>15</v>
      </c>
      <c r="G16" s="372" t="s">
        <v>449</v>
      </c>
      <c r="H16" s="20" t="b">
        <v>0</v>
      </c>
      <c r="I16" s="221" t="s">
        <v>960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40000</v>
      </c>
      <c r="G17" s="252"/>
      <c r="H17" s="20" t="b">
        <v>0</v>
      </c>
      <c r="I17" s="221" t="s">
        <v>742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744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900</v>
      </c>
      <c r="H19" s="20" t="b">
        <v>0</v>
      </c>
      <c r="I19" s="221" t="s">
        <v>743</v>
      </c>
      <c r="J19" s="21" t="s">
        <v>362</v>
      </c>
      <c r="K19" s="135" t="s">
        <v>640</v>
      </c>
    </row>
    <row r="20" spans="2:11">
      <c r="B20" s="136" t="s">
        <v>4</v>
      </c>
      <c r="C20" s="159" t="s">
        <v>333</v>
      </c>
      <c r="D20" s="14">
        <v>2</v>
      </c>
      <c r="E20" s="14" t="s">
        <v>931</v>
      </c>
      <c r="F20" s="370">
        <v>5</v>
      </c>
      <c r="G20" s="252"/>
      <c r="H20" s="20" t="b">
        <v>1</v>
      </c>
      <c r="I20" s="221" t="s">
        <v>955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956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934</v>
      </c>
      <c r="F22" s="370">
        <v>8</v>
      </c>
      <c r="G22" s="252" t="s">
        <v>525</v>
      </c>
      <c r="H22" s="20" t="b">
        <v>1</v>
      </c>
      <c r="I22" s="221" t="s">
        <v>959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5" t="s">
        <v>373</v>
      </c>
      <c r="G28" s="415"/>
      <c r="H28" s="415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642</v>
      </c>
      <c r="D30" s="221" t="s">
        <v>746</v>
      </c>
      <c r="E30" s="21"/>
      <c r="F30" s="21"/>
      <c r="G30" s="21"/>
      <c r="H30" s="188" t="s">
        <v>643</v>
      </c>
      <c r="I30" s="188"/>
      <c r="J30" s="188"/>
    </row>
    <row r="31" spans="2:11">
      <c r="B31" s="156" t="s">
        <v>4</v>
      </c>
      <c r="C31" s="182" t="s">
        <v>322</v>
      </c>
      <c r="D31" s="221" t="s">
        <v>747</v>
      </c>
      <c r="E31" s="21" t="s">
        <v>644</v>
      </c>
      <c r="F31" s="21" t="s">
        <v>648</v>
      </c>
      <c r="G31" s="21" t="s">
        <v>651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748</v>
      </c>
      <c r="E32" s="21" t="s">
        <v>646</v>
      </c>
      <c r="F32" s="21" t="s">
        <v>649</v>
      </c>
      <c r="G32" s="21" t="s">
        <v>652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749</v>
      </c>
      <c r="E33" s="21" t="s">
        <v>647</v>
      </c>
      <c r="F33" s="21" t="s">
        <v>650</v>
      </c>
      <c r="G33" s="21" t="s">
        <v>645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939</v>
      </c>
      <c r="E34" s="21" t="s">
        <v>943</v>
      </c>
      <c r="F34" s="21" t="s">
        <v>944</v>
      </c>
      <c r="G34" s="21" t="s">
        <v>945</v>
      </c>
      <c r="H34" s="188" t="s">
        <v>982</v>
      </c>
      <c r="I34" s="188"/>
      <c r="J34" s="188"/>
    </row>
    <row r="35" spans="2:11">
      <c r="B35" s="156" t="s">
        <v>4</v>
      </c>
      <c r="C35" s="182" t="s">
        <v>984</v>
      </c>
      <c r="D35" s="221" t="s">
        <v>983</v>
      </c>
      <c r="E35" s="21" t="s">
        <v>985</v>
      </c>
      <c r="F35" s="21" t="s">
        <v>986</v>
      </c>
      <c r="G35" s="21" t="s">
        <v>987</v>
      </c>
      <c r="H35" s="188" t="s">
        <v>988</v>
      </c>
      <c r="I35" s="188"/>
      <c r="J35" s="188"/>
    </row>
    <row r="36" spans="2:11">
      <c r="B36" s="156" t="s">
        <v>4</v>
      </c>
      <c r="C36" s="182" t="s">
        <v>938</v>
      </c>
      <c r="D36" s="221" t="s">
        <v>940</v>
      </c>
      <c r="E36" s="21" t="s">
        <v>946</v>
      </c>
      <c r="F36" s="21" t="s">
        <v>947</v>
      </c>
      <c r="G36" s="21" t="s">
        <v>948</v>
      </c>
      <c r="H36" s="188"/>
      <c r="I36" s="188"/>
      <c r="J36" s="188"/>
    </row>
    <row r="37" spans="2:11">
      <c r="B37" s="156" t="s">
        <v>4</v>
      </c>
      <c r="C37" s="182" t="s">
        <v>934</v>
      </c>
      <c r="D37" s="221" t="s">
        <v>941</v>
      </c>
      <c r="E37" s="21" t="s">
        <v>949</v>
      </c>
      <c r="F37" s="21" t="s">
        <v>950</v>
      </c>
      <c r="G37" s="21" t="s">
        <v>951</v>
      </c>
      <c r="H37" s="188"/>
      <c r="I37" s="188"/>
      <c r="J37" s="188"/>
    </row>
    <row r="38" spans="2:11">
      <c r="B38" s="156" t="s">
        <v>4</v>
      </c>
      <c r="C38" s="182" t="s">
        <v>931</v>
      </c>
      <c r="D38" s="221" t="s">
        <v>942</v>
      </c>
      <c r="E38" s="21" t="s">
        <v>952</v>
      </c>
      <c r="F38" s="21" t="s">
        <v>953</v>
      </c>
      <c r="G38" s="21" t="s">
        <v>954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416" t="s">
        <v>380</v>
      </c>
      <c r="H43" s="416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564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551</v>
      </c>
      <c r="K45" s="132" t="s">
        <v>565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552</v>
      </c>
      <c r="K46" s="132" t="s">
        <v>566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553</v>
      </c>
      <c r="K47" s="138" t="s">
        <v>567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6"/>
  </conditionalFormatting>
  <conditionalFormatting sqref="C45:D47">
    <cfRule type="duplicateValues" dxfId="125" priority="5"/>
  </conditionalFormatting>
  <conditionalFormatting sqref="C5:C22">
    <cfRule type="duplicateValues" dxfId="124" priority="12"/>
  </conditionalFormatting>
  <conditionalFormatting sqref="C30">
    <cfRule type="duplicateValues" dxfId="123" priority="4"/>
  </conditionalFormatting>
  <conditionalFormatting sqref="C34 C36:C37">
    <cfRule type="duplicateValues" dxfId="122" priority="3"/>
  </conditionalFormatting>
  <conditionalFormatting sqref="C38">
    <cfRule type="duplicateValues" dxfId="121" priority="2"/>
  </conditionalFormatting>
  <conditionalFormatting sqref="C35">
    <cfRule type="duplicateValues" dxfId="12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2016-12-14T16:08:02Z</dcterms:modified>
</cp:coreProperties>
</file>