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65" windowWidth="38400" windowHeight="23535"/>
  </bookViews>
  <sheets>
    <sheet name="global_settings" sheetId="2" r:id="rId1"/>
    <sheet name="tech" sheetId="3" r:id="rId2"/>
    <sheet name="TimeCost" sheetId="4" r:id="rId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7" i="4" l="1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56" i="4"/>
  <c r="J25" i="4" l="1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4" i="4"/>
  <c r="J15" i="4"/>
  <c r="J16" i="4"/>
  <c r="J17" i="4"/>
  <c r="J18" i="4"/>
  <c r="J19" i="4"/>
  <c r="J20" i="4"/>
  <c r="J21" i="4"/>
  <c r="J22" i="4"/>
  <c r="J23" i="4"/>
  <c r="J24" i="4"/>
  <c r="J13" i="4"/>
</calcChain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<sst xmlns="http://schemas.openxmlformats.org/spreadsheetml/2006/main" count="463" uniqueCount="289">
  <si>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</si>
  <si>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</si>
  <si>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</si>
  <si>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</si>
  <si>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</si>
  <si>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</si>
  <si>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</si>
  <si>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</si>
  <si>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</si>
  <si>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</si>
  <si>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</si>
  <si>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</si>
  <si>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</si>
  <si>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</si>
  <si>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</si>
  <si>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</si>
  <si>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</si>
  <si>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</si>
  <si>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</si>
  <si>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</si>
  <si>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</si>
  <si>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</si>
  <si>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</si>
  <si>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</si>
  <si>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</si>
  <si>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</si>
  <si>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</si>
  <si>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</si>
  <si>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</si>
  <si>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</si>
  <si>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</si>
  <si>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</si>
  <si>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</si>
  <si>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</si>
  <si>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</si>
  <si>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flags_korean</t>
  </si>
  <si>
    <t>korean</t>
  </si>
  <si>
    <t>ko-KR</t>
  </si>
  <si>
    <t>lang_korean</t>
  </si>
  <si>
    <t>flags_japanese</t>
  </si>
  <si>
    <t>japanese</t>
  </si>
  <si>
    <t>ja-JP</t>
  </si>
  <si>
    <t>lang_japanese</t>
  </si>
  <si>
    <t>flags_chinese</t>
  </si>
  <si>
    <t>simplified_chinese</t>
  </si>
  <si>
    <t>lang_chinese</t>
  </si>
  <si>
    <t>flags_russian</t>
  </si>
  <si>
    <t>russian</t>
  </si>
  <si>
    <t>ru-RU</t>
  </si>
  <si>
    <t>lang_russian</t>
  </si>
  <si>
    <t>flags_brazilian</t>
  </si>
  <si>
    <t>brazilian</t>
  </si>
  <si>
    <t>pt-BR</t>
  </si>
  <si>
    <t>lang_brazilian</t>
  </si>
  <si>
    <t>flags_spanish</t>
  </si>
  <si>
    <t>spanish</t>
  </si>
  <si>
    <t>es-ES</t>
  </si>
  <si>
    <t>lang_spanish</t>
  </si>
  <si>
    <t>flags_german</t>
  </si>
  <si>
    <t>german</t>
  </si>
  <si>
    <t>de-DE</t>
  </si>
  <si>
    <t>lang_german</t>
  </si>
  <si>
    <t>flags_italian</t>
  </si>
  <si>
    <t>italian</t>
  </si>
  <si>
    <t>it-IT</t>
  </si>
  <si>
    <t>lang_italian</t>
  </si>
  <si>
    <t>flags_french</t>
  </si>
  <si>
    <t>french</t>
  </si>
  <si>
    <t>fr-FR</t>
  </si>
  <si>
    <t>lang_french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</si>
  <si>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</si>
  <si>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</si>
  <si>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</si>
  <si>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</si>
  <si>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</si>
  <si>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</si>
  <si>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</si>
  <si>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</si>
  <si>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</si>
  <si>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</si>
  <si>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</si>
  <si>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</si>
  <si>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</si>
  <si>
    <t>TID_SEASON_XMAS_NAME</t>
  </si>
  <si>
    <t>TID_SEASON_HALLOWEEN_NAME</t>
  </si>
  <si>
    <t>lang_chinese_trad</t>
  </si>
  <si>
    <t>traditional_chinese</t>
  </si>
  <si>
    <t>zh-TW</t>
  </si>
  <si>
    <t>zh-CN</t>
  </si>
  <si>
    <t>default</t>
  </si>
  <si>
    <t>zh_simpl</t>
  </si>
  <si>
    <t>zh_trad</t>
  </si>
  <si>
    <t>ja</t>
  </si>
  <si>
    <t>ko</t>
  </si>
  <si>
    <t>[fonts]</t>
  </si>
  <si>
    <t>[defaultFont]</t>
  </si>
  <si>
    <t>FNT_Default</t>
  </si>
  <si>
    <t>Optional, if not defined the first font in the list will be used</t>
  </si>
  <si>
    <t>flags_taiwanese</t>
  </si>
  <si>
    <t>[fontGroup]</t>
  </si>
  <si>
    <t>FONT GROUPS DEFINITIONS</t>
  </si>
  <si>
    <t>{fontGroupsDefinitions}</t>
  </si>
  <si>
    <t>FNT_Bold;FNT_Default;FNT_RU;FNT_Numbers</t>
  </si>
  <si>
    <t>FNT_ZH_Simpl;FNT_Numbers</t>
  </si>
  <si>
    <t>FNT_ZH_Trad;FNT_Numbers</t>
  </si>
  <si>
    <t>FNT_JA;FNT_Numbers</t>
  </si>
  <si>
    <t>FNT_KO;FNT_Numbers</t>
  </si>
  <si>
    <t>spring</t>
  </si>
  <si>
    <t>icon_season_spring</t>
  </si>
  <si>
    <t>TID_SEASON_SPRING_NAME</t>
  </si>
  <si>
    <t>lang_turkish</t>
  </si>
  <si>
    <t>tr-TR</t>
  </si>
  <si>
    <t>turkish</t>
  </si>
  <si>
    <t>flags_turkish</t>
  </si>
  <si>
    <t>tr</t>
  </si>
  <si>
    <t>FNT_Bold;FNT_TR;FNT_Numbers</t>
  </si>
  <si>
    <t>FNT_TR</t>
  </si>
  <si>
    <t>PRE-REGISTRATION REWARDS DEFINITIONS</t>
  </si>
  <si>
    <t>{preRegRewardsDefinitions}</t>
  </si>
  <si>
    <t>prereg_reward_1</t>
  </si>
  <si>
    <t>[threshold]</t>
  </si>
  <si>
    <t>[type]</t>
  </si>
  <si>
    <t>[amount]</t>
  </si>
  <si>
    <t>sc</t>
  </si>
  <si>
    <t>[rewardSku]</t>
  </si>
  <si>
    <t>prereg_reward_2</t>
  </si>
  <si>
    <t>prereg_reward_3</t>
  </si>
  <si>
    <t>prereg_reward_4</t>
  </si>
  <si>
    <t>prereg_reward_5</t>
  </si>
  <si>
    <t>prereg_reward_6</t>
  </si>
  <si>
    <t>prereg_reward_7</t>
  </si>
  <si>
    <t>prereg_reward_8</t>
  </si>
  <si>
    <t>prereg_reward_9</t>
  </si>
  <si>
    <t>prereg_reward_10</t>
  </si>
  <si>
    <t>pc</t>
  </si>
  <si>
    <t>egg</t>
  </si>
  <si>
    <t>gf</t>
  </si>
  <si>
    <t>pet</t>
  </si>
  <si>
    <t>pet_67</t>
  </si>
  <si>
    <t>egg_premium</t>
  </si>
  <si>
    <t>egg_betterRates</t>
  </si>
  <si>
    <t>[serverCode]</t>
  </si>
  <si>
    <t>en</t>
  </si>
  <si>
    <t>fr</t>
  </si>
  <si>
    <t>it</t>
  </si>
  <si>
    <t>de</t>
  </si>
  <si>
    <t>es</t>
  </si>
  <si>
    <t>pt</t>
  </si>
  <si>
    <t>ru</t>
  </si>
  <si>
    <t>zh_cn</t>
  </si>
  <si>
    <t>zh_tw</t>
  </si>
  <si>
    <t>midAutumnFestival</t>
  </si>
  <si>
    <t>icon_season_midAutumnFestival</t>
  </si>
  <si>
    <t>TID_SEASON_MIDAUTUMNFESTIVAL_NAME</t>
  </si>
  <si>
    <t>English</t>
  </si>
  <si>
    <t>Français</t>
  </si>
  <si>
    <t>Italiano</t>
  </si>
  <si>
    <t>Deutsch</t>
  </si>
  <si>
    <t>Español</t>
  </si>
  <si>
    <t>Português</t>
  </si>
  <si>
    <t>Русский</t>
  </si>
  <si>
    <t>简体中文</t>
  </si>
  <si>
    <t>日本語</t>
  </si>
  <si>
    <t>한국어</t>
  </si>
  <si>
    <t>繁體中文</t>
  </si>
  <si>
    <t>Türkçe</t>
  </si>
  <si>
    <t>[goldenFragments]</t>
  </si>
  <si>
    <t>[goldenFragmentsGivenTutorial]</t>
  </si>
  <si>
    <t>chineseNewYear</t>
  </si>
  <si>
    <t>valentine</t>
  </si>
  <si>
    <t>icon_season_chineseNewYear</t>
  </si>
  <si>
    <t>icon_season_valentine</t>
  </si>
  <si>
    <t>TID_SEASON_CHINESENEWYEAR_NAME</t>
  </si>
  <si>
    <t>TID_SEASON_VALENTINE_NAME</t>
  </si>
  <si>
    <t>patricks</t>
  </si>
  <si>
    <t>icon_season_patricks</t>
  </si>
  <si>
    <t>TID_SEASON_PATRICKS_NAME</t>
  </si>
  <si>
    <t>easter</t>
  </si>
  <si>
    <t>icon_season_easter</t>
  </si>
  <si>
    <t>TID_SEASON_EASTER_NAME</t>
  </si>
  <si>
    <t>[logo]</t>
  </si>
  <si>
    <t>logo_zh</t>
  </si>
  <si>
    <t>logo_jp</t>
  </si>
  <si>
    <t>logo</t>
  </si>
  <si>
    <t>SHARES</t>
  </si>
  <si>
    <t>{shareLocationDefinitions}</t>
  </si>
  <si>
    <t>[prefab]</t>
  </si>
  <si>
    <t>[url]</t>
  </si>
  <si>
    <t>[urlChina]</t>
  </si>
  <si>
    <t>[tidPrewrittenCaption]</t>
  </si>
  <si>
    <t>[tidCallToAction]</t>
  </si>
  <si>
    <t>dragon</t>
  </si>
  <si>
    <t>dragon_acquired</t>
  </si>
  <si>
    <t>skin</t>
  </si>
  <si>
    <t>skin_acquired</t>
  </si>
  <si>
    <t>pet_acquired</t>
  </si>
  <si>
    <t>high_score</t>
  </si>
  <si>
    <t>quest</t>
  </si>
  <si>
    <t>tournament_leaderboard_menu</t>
  </si>
  <si>
    <t>tournament_leaderboard_results</t>
  </si>
  <si>
    <t>tournament_leaderboard_rewards</t>
  </si>
  <si>
    <t>league_leaderboard_menu</t>
  </si>
  <si>
    <t>league_leaderboard_results</t>
  </si>
  <si>
    <t>league_finish_no_change</t>
  </si>
  <si>
    <t>league_finish_promotion</t>
  </si>
  <si>
    <t>PF_DragonShareScreen</t>
  </si>
  <si>
    <t>PF_PetShareScreen</t>
  </si>
  <si>
    <t>PF_ScoreShareScreen</t>
  </si>
  <si>
    <t>PF_QuestShareScreen</t>
  </si>
  <si>
    <t>http://bit.ly/HDsocialsharing</t>
  </si>
  <si>
    <t>https://go.onelink.me/l23a/share</t>
  </si>
  <si>
    <t>TID_REFERRAL_PREWRITTEN_SENTENCE_OWNED_DRAGON</t>
  </si>
  <si>
    <t>TID_REFERRAL_PREWRITTEN_SENTENCE_NEW_DRAGON</t>
  </si>
  <si>
    <t>TID_REFERRAL_PREWRITTEN_SENTENCE_NEW_SKIN</t>
  </si>
  <si>
    <t>TID_REFERRAL_PREWRITTEN_SENTENCE_NEW_PET</t>
  </si>
  <si>
    <t>TID_REFERRAL_PREWRITTEN_SENTENCE_NEW_HIGH_SCORE</t>
  </si>
  <si>
    <t>TID_REFERRAL_PREWRITTEN_SENTENCE_COLLAB_QUEST</t>
  </si>
  <si>
    <t>TID_REFERRAL_PREWRITTEN_SENTENCE_TOURNAMENT_LEADERBOARD_</t>
  </si>
  <si>
    <t>TID_REFERRAL_PREWRITTEN_SENTENCE_LEAGUE_LEADERBOARD_02</t>
  </si>
  <si>
    <t>TID_REFERRAL_PREWRITTEN_SENTENCE_LEAGUE_LEADERBOARD_01</t>
  </si>
  <si>
    <t>TID_REFERRAL_CALL_TO_ACTION_OWNED_DRAGON</t>
  </si>
  <si>
    <t>TID_REFERRAL_CALL_TO_ACTION_NEW_DRAGON</t>
  </si>
  <si>
    <t>TID_REFERRAL_CALL_TO_ACTION_NEW_SKIN</t>
  </si>
  <si>
    <t>TID_REFERRAL_CALL_TO_ACTION_NEW_PET</t>
  </si>
  <si>
    <t>TID_REFERRAL_CALL_TO_ACTION_NEW_HIGH_SCORE</t>
  </si>
  <si>
    <t>TID_REFERRAL_CALL_TO_ACTION_COLLAB_QUEST</t>
  </si>
  <si>
    <t>TID_REFERRAL_CALL_TO_ACTION_TOURNAMENT_LEADERBOARD</t>
  </si>
  <si>
    <t>TID_REFERRAL_CALL_TO_ACTION_LEAGUE_LEADERBOARD</t>
  </si>
  <si>
    <t>quest_contribution</t>
  </si>
  <si>
    <t>ufoDay</t>
  </si>
  <si>
    <t>icon_season_UFO_Day</t>
  </si>
  <si>
    <t>TID_SEASON_UFO_DAY_NAME</t>
  </si>
  <si>
    <t>football</t>
  </si>
  <si>
    <t>icon_season_PreSummer_Day</t>
  </si>
  <si>
    <t>preSummerDay</t>
  </si>
  <si>
    <t>summer</t>
  </si>
  <si>
    <t>icon_season_summer</t>
  </si>
  <si>
    <t>dragon_ar</t>
  </si>
  <si>
    <t>icon_season_football</t>
  </si>
  <si>
    <t>TID_SEASON_FOOTBALL_NAME</t>
  </si>
  <si>
    <t>TID_SEASON_PRESUMMER_DAY_NAME</t>
  </si>
  <si>
    <t>TID_SEASON_SUMMER_NAME</t>
  </si>
  <si>
    <t>PF_TournamentShareScreen</t>
  </si>
  <si>
    <t>PF_LeagueLeaderboardShareScreen</t>
  </si>
  <si>
    <t>PF_LeagueFinishShareScreen</t>
  </si>
  <si>
    <t>NOTIFICATIONS</t>
  </si>
  <si>
    <t>{notificationsDefinitions}</t>
  </si>
  <si>
    <t>sku.not.01</t>
  </si>
  <si>
    <t>sku.not.02</t>
  </si>
  <si>
    <t>sku.not.03</t>
  </si>
  <si>
    <t>sku.not.04</t>
  </si>
  <si>
    <t>[trackingSku]</t>
  </si>
  <si>
    <t>TID_NOTIFICATION_EGG_HATCHED</t>
  </si>
  <si>
    <t>Loyalty_EggHatched</t>
  </si>
  <si>
    <t>TID_NOTIFICATION_NEW_MISSIONS</t>
  </si>
  <si>
    <t>Loyalty_NewMissions</t>
  </si>
  <si>
    <t>TID_NOTIFICATION_CHESTS_AVAILABLE</t>
  </si>
  <si>
    <t>Loyalty_NewChests</t>
  </si>
  <si>
    <t>TID_NOTIFICATION_DAILY_REWARD_AVAILABLE</t>
  </si>
  <si>
    <t>Loyalty_DailyReward</t>
  </si>
  <si>
    <t>Monetization_Discount</t>
  </si>
  <si>
    <t>Monetization_DragonOffer</t>
  </si>
  <si>
    <t>Monetization_PetOffer</t>
  </si>
  <si>
    <t>Monetization_GatchaOffer</t>
  </si>
  <si>
    <t>Loyalty_Tournament</t>
  </si>
  <si>
    <t>Loyalty_PassiveEvent</t>
  </si>
  <si>
    <t>Loyalty_Quest</t>
  </si>
  <si>
    <t>Information_Update</t>
  </si>
  <si>
    <t>Information_Season</t>
  </si>
  <si>
    <t>sku.not.05</t>
  </si>
  <si>
    <t>sku.not.06</t>
  </si>
  <si>
    <t>sku.not.07</t>
  </si>
  <si>
    <t>sku.not.08</t>
  </si>
  <si>
    <t>sku.not.09</t>
  </si>
  <si>
    <t>sku.not.10</t>
  </si>
  <si>
    <t>sku.not.11</t>
  </si>
  <si>
    <t>sku.not.12</t>
  </si>
  <si>
    <t>sku.not.13</t>
  </si>
  <si>
    <t>Anniversary1</t>
  </si>
  <si>
    <t>PS_XMasPresentCollect</t>
  </si>
  <si>
    <t>[bloodParticles]</t>
  </si>
  <si>
    <t>CoefA</t>
  </si>
  <si>
    <t>CoefB</t>
  </si>
  <si>
    <t>HC</t>
  </si>
  <si>
    <t>TIME (min)</t>
  </si>
  <si>
    <t>DESIRED</t>
  </si>
  <si>
    <t>sku.not.14</t>
  </si>
  <si>
    <t>TID_NOTIFICATION_COME_BACK</t>
  </si>
  <si>
    <t>Loyalty_ComeBack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</si>
</sst>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scheme val="minor"/>
    </font>
    <font>
      <b/>
      <sz val="11"/>
      <color theme="1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7" fillId="0" borderId="0" xfId="0" applyFont="1" applyAlignment="1"/>
    <xf numFmtId="0" fontId="8" fillId="4" borderId="2" xfId="0" applyFont="1" applyFill="1" applyBorder="1" applyAlignment="1">
      <alignment textRotation="45"/>
    </xf>
    <xf numFmtId="0" fontId="0" fillId="9" borderId="2" xfId="0" applyFill="1" applyBorder="1"/>
    <xf numFmtId="0" fontId="2" fillId="13" borderId="9" xfId="0" applyFont="1" applyFill="1" applyBorder="1" applyAlignment="1">
      <alignment textRotation="45"/>
    </xf>
    <xf numFmtId="0" fontId="9" fillId="3" borderId="1" xfId="0" applyFont="1" applyFill="1" applyBorder="1"/>
    <xf numFmtId="0" fontId="9" fillId="3" borderId="6" xfId="0" applyNumberFormat="1" applyFont="1" applyFill="1" applyBorder="1"/>
    <xf numFmtId="0" fontId="2" fillId="4" borderId="10" xfId="0" applyFont="1" applyFill="1" applyBorder="1" applyAlignment="1">
      <alignment textRotation="45"/>
    </xf>
    <xf numFmtId="0" fontId="2" fillId="4" borderId="11" xfId="0" applyFont="1" applyFill="1" applyBorder="1" applyAlignment="1">
      <alignment textRotation="45"/>
    </xf>
    <xf numFmtId="0" fontId="2" fillId="5" borderId="11" xfId="0" applyFont="1" applyFill="1" applyBorder="1" applyAlignment="1">
      <alignment textRotation="45"/>
    </xf>
    <xf numFmtId="0" fontId="2" fillId="6" borderId="11" xfId="0" applyFont="1" applyFill="1" applyBorder="1" applyAlignment="1">
      <alignment textRotation="45"/>
    </xf>
    <xf numFmtId="0" fontId="2" fillId="6" borderId="10" xfId="0" applyFont="1" applyFill="1" applyBorder="1" applyAlignment="1">
      <alignment textRotation="45"/>
    </xf>
    <xf numFmtId="3" fontId="0" fillId="2" borderId="1" xfId="0" applyNumberFormat="1" applyFill="1" applyBorder="1"/>
    <xf numFmtId="0" fontId="9" fillId="3" borderId="7" xfId="0" applyFont="1" applyFill="1" applyBorder="1"/>
    <xf numFmtId="0" fontId="0" fillId="0" borderId="7" xfId="0" applyBorder="1"/>
    <xf numFmtId="0" fontId="0" fillId="2" borderId="7" xfId="0" applyFill="1" applyBorder="1"/>
    <xf numFmtId="0" fontId="0" fillId="0" borderId="1" xfId="0" applyBorder="1"/>
    <xf numFmtId="0" fontId="0" fillId="14" borderId="12" xfId="0" applyFont="1" applyFill="1" applyBorder="1"/>
    <xf numFmtId="0" fontId="0" fillId="14" borderId="1" xfId="0" applyFont="1" applyFill="1" applyBorder="1"/>
    <xf numFmtId="0" fontId="0" fillId="2" borderId="1" xfId="0" applyNumberFormat="1" applyFill="1" applyBorder="1"/>
    <xf numFmtId="0" fontId="0" fillId="3" borderId="1" xfId="0" applyFont="1" applyFill="1" applyBorder="1"/>
    <xf numFmtId="0" fontId="2" fillId="4" borderId="13" xfId="0" applyFont="1" applyFill="1" applyBorder="1" applyAlignment="1">
      <alignment textRotation="45"/>
    </xf>
    <xf numFmtId="0" fontId="2" fillId="4" borderId="14" xfId="0" applyFont="1" applyFill="1" applyBorder="1" applyAlignment="1">
      <alignment textRotation="45"/>
    </xf>
    <xf numFmtId="0" fontId="2" fillId="5" borderId="14" xfId="0" applyFont="1" applyFill="1" applyBorder="1" applyAlignment="1">
      <alignment textRotation="45"/>
    </xf>
    <xf numFmtId="0" fontId="0" fillId="0" borderId="2" xfId="0" applyBorder="1"/>
    <xf numFmtId="0" fontId="10" fillId="4" borderId="2" xfId="0" applyFont="1" applyFill="1" applyBorder="1" applyAlignment="1">
      <alignment textRotation="45"/>
    </xf>
    <xf numFmtId="0" fontId="0" fillId="0" borderId="1" xfId="0" applyFont="1" applyBorder="1"/>
    <xf numFmtId="0" fontId="11" fillId="3" borderId="1" xfId="0" applyFont="1" applyFill="1" applyBorder="1"/>
    <xf numFmtId="0" fontId="11" fillId="3" borderId="7" xfId="0" applyFont="1" applyFill="1" applyBorder="1"/>
    <xf numFmtId="0" fontId="0" fillId="14" borderId="7" xfId="0" applyFont="1" applyFill="1" applyBorder="1"/>
  </cellXfs>
  <cellStyles count="1">
    <cellStyle name="Normal" xfId="0" builtinId="0"/>
  </cellStyles>
  <dxfs count="92"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TIME(min)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TimeCost!$I$13:$I$48</c:f>
              <c:numCache>
                <c:formatCode>General</c:formatCode>
                <c:ptCount val="3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</c:numCache>
            </c:numRef>
          </c:cat>
          <c:val>
            <c:numRef>
              <c:f>TimeCost!$J$13:$J$48</c:f>
              <c:numCache>
                <c:formatCode>General</c:formatCode>
                <c:ptCount val="36"/>
                <c:pt idx="0">
                  <c:v>1.4</c:v>
                </c:pt>
                <c:pt idx="1">
                  <c:v>1.8</c:v>
                </c:pt>
                <c:pt idx="2">
                  <c:v>2.2000000000000002</c:v>
                </c:pt>
                <c:pt idx="3">
                  <c:v>2.6</c:v>
                </c:pt>
                <c:pt idx="4">
                  <c:v>3</c:v>
                </c:pt>
                <c:pt idx="5">
                  <c:v>3.4</c:v>
                </c:pt>
                <c:pt idx="6">
                  <c:v>3.8000000000000003</c:v>
                </c:pt>
                <c:pt idx="7">
                  <c:v>4.2</c:v>
                </c:pt>
                <c:pt idx="8">
                  <c:v>4.5999999999999996</c:v>
                </c:pt>
                <c:pt idx="9">
                  <c:v>5</c:v>
                </c:pt>
                <c:pt idx="10">
                  <c:v>5.4</c:v>
                </c:pt>
                <c:pt idx="11">
                  <c:v>5.8</c:v>
                </c:pt>
                <c:pt idx="12">
                  <c:v>6.2</c:v>
                </c:pt>
                <c:pt idx="13">
                  <c:v>6.6000000000000005</c:v>
                </c:pt>
                <c:pt idx="14">
                  <c:v>7</c:v>
                </c:pt>
                <c:pt idx="15">
                  <c:v>7.4</c:v>
                </c:pt>
                <c:pt idx="16">
                  <c:v>7.8</c:v>
                </c:pt>
                <c:pt idx="17">
                  <c:v>8.1999999999999993</c:v>
                </c:pt>
                <c:pt idx="18">
                  <c:v>8.6000000000000014</c:v>
                </c:pt>
                <c:pt idx="19">
                  <c:v>9</c:v>
                </c:pt>
                <c:pt idx="20">
                  <c:v>9.4</c:v>
                </c:pt>
                <c:pt idx="21">
                  <c:v>9.8000000000000007</c:v>
                </c:pt>
                <c:pt idx="22">
                  <c:v>10.200000000000001</c:v>
                </c:pt>
                <c:pt idx="23">
                  <c:v>10.6</c:v>
                </c:pt>
                <c:pt idx="24">
                  <c:v>11</c:v>
                </c:pt>
                <c:pt idx="25">
                  <c:v>11.4</c:v>
                </c:pt>
                <c:pt idx="26">
                  <c:v>11.8</c:v>
                </c:pt>
                <c:pt idx="27">
                  <c:v>12.200000000000001</c:v>
                </c:pt>
                <c:pt idx="28">
                  <c:v>12.6</c:v>
                </c:pt>
                <c:pt idx="29">
                  <c:v>13</c:v>
                </c:pt>
                <c:pt idx="30">
                  <c:v>13.4</c:v>
                </c:pt>
                <c:pt idx="31">
                  <c:v>13.8</c:v>
                </c:pt>
                <c:pt idx="32">
                  <c:v>14.200000000000001</c:v>
                </c:pt>
                <c:pt idx="33">
                  <c:v>14.6</c:v>
                </c:pt>
                <c:pt idx="34">
                  <c:v>15</c:v>
                </c:pt>
                <c:pt idx="35">
                  <c:v>15.4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9-4B27-B024-108D63338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649184"/>
        <c:axId val="246979392"/>
      </c:lineChart>
      <c:catAx>
        <c:axId val="24964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6979392"/>
        <c:crosses val="autoZero"/>
        <c:auto val="1"/>
        <c:lblAlgn val="ctr"/>
        <c:lblOffset val="100"/>
        <c:noMultiLvlLbl val="0"/>
      </c:catAx>
      <c:valAx>
        <c:axId val="2469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964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632675373925198E-2"/>
          <c:y val="0.52871472484599469"/>
          <c:w val="0.97134017408023399"/>
          <c:h val="0.44441187020380707"/>
        </c:manualLayout>
      </c:layout>
      <c:lineChart>
        <c:grouping val="standard"/>
        <c:varyColors val="0"/>
        <c:ser>
          <c:idx val="0"/>
          <c:order val="0"/>
          <c:tx>
            <c:v>TIME(min)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TimeCost!$I$56:$I$91</c:f>
              <c:numCache>
                <c:formatCode>General</c:formatCode>
                <c:ptCount val="3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</c:numCache>
            </c:numRef>
          </c:cat>
          <c:val>
            <c:numRef>
              <c:f>TimeCost!$J$56:$J$91</c:f>
              <c:numCache>
                <c:formatCode>General</c:formatCode>
                <c:ptCount val="36"/>
                <c:pt idx="0">
                  <c:v>1.2</c:v>
                </c:pt>
                <c:pt idx="1">
                  <c:v>1.4</c:v>
                </c:pt>
                <c:pt idx="2">
                  <c:v>1.6</c:v>
                </c:pt>
                <c:pt idx="3">
                  <c:v>1.8</c:v>
                </c:pt>
                <c:pt idx="4">
                  <c:v>2</c:v>
                </c:pt>
                <c:pt idx="5">
                  <c:v>2.2000000000000002</c:v>
                </c:pt>
                <c:pt idx="6">
                  <c:v>2.4000000000000004</c:v>
                </c:pt>
                <c:pt idx="7">
                  <c:v>2.6</c:v>
                </c:pt>
                <c:pt idx="8">
                  <c:v>2.8</c:v>
                </c:pt>
                <c:pt idx="9">
                  <c:v>3</c:v>
                </c:pt>
                <c:pt idx="10">
                  <c:v>3.2</c:v>
                </c:pt>
                <c:pt idx="11">
                  <c:v>3.4</c:v>
                </c:pt>
                <c:pt idx="12">
                  <c:v>3.6</c:v>
                </c:pt>
                <c:pt idx="13">
                  <c:v>3.8000000000000003</c:v>
                </c:pt>
                <c:pt idx="14">
                  <c:v>4</c:v>
                </c:pt>
                <c:pt idx="15">
                  <c:v>4.2</c:v>
                </c:pt>
                <c:pt idx="16">
                  <c:v>4.4000000000000004</c:v>
                </c:pt>
                <c:pt idx="17">
                  <c:v>4.5999999999999996</c:v>
                </c:pt>
                <c:pt idx="18">
                  <c:v>4.8000000000000007</c:v>
                </c:pt>
                <c:pt idx="19">
                  <c:v>5</c:v>
                </c:pt>
                <c:pt idx="20">
                  <c:v>5.2</c:v>
                </c:pt>
                <c:pt idx="21">
                  <c:v>5.4</c:v>
                </c:pt>
                <c:pt idx="22">
                  <c:v>5.6000000000000005</c:v>
                </c:pt>
                <c:pt idx="23">
                  <c:v>5.8</c:v>
                </c:pt>
                <c:pt idx="24">
                  <c:v>6</c:v>
                </c:pt>
                <c:pt idx="25">
                  <c:v>6.2</c:v>
                </c:pt>
                <c:pt idx="26">
                  <c:v>6.4</c:v>
                </c:pt>
                <c:pt idx="27">
                  <c:v>6.6000000000000005</c:v>
                </c:pt>
                <c:pt idx="28">
                  <c:v>6.8</c:v>
                </c:pt>
                <c:pt idx="29">
                  <c:v>7</c:v>
                </c:pt>
                <c:pt idx="30">
                  <c:v>7.2</c:v>
                </c:pt>
                <c:pt idx="31">
                  <c:v>7.4</c:v>
                </c:pt>
                <c:pt idx="32">
                  <c:v>7.6000000000000005</c:v>
                </c:pt>
                <c:pt idx="33">
                  <c:v>7.8</c:v>
                </c:pt>
                <c:pt idx="34">
                  <c:v>8</c:v>
                </c:pt>
                <c:pt idx="35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E-40EE-A526-43A425972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649184"/>
        <c:axId val="246979392"/>
      </c:lineChart>
      <c:catAx>
        <c:axId val="249649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6979392"/>
        <c:crosses val="autoZero"/>
        <c:auto val="1"/>
        <c:lblAlgn val="ctr"/>
        <c:lblOffset val="100"/>
        <c:noMultiLvlLbl val="0"/>
      </c:catAx>
      <c:valAx>
        <c:axId val="246979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496491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338137</xdr:colOff>
      <xdr:row>9</xdr:row>
      <xdr:rowOff>28574</xdr:rowOff>
    </xdr:from>
    <xdr:to>
      <xdr:col>27</xdr:col>
      <xdr:colOff>333375</xdr:colOff>
      <xdr:row>45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504825</xdr:colOff>
      <xdr:row>9</xdr:row>
      <xdr:rowOff>28576</xdr:rowOff>
    </xdr:from>
    <xdr:to>
      <xdr:col>27</xdr:col>
      <xdr:colOff>347663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gameSettings" displayName="gameSettings" ref="B4:Q5" totalsRowShown="0" headerRowDxfId="90" headerRowBorderDxfId="89" tableBorderDxfId="88" totalsRowBorderDxfId="87">
  <autoFilter ref="B4:Q5"/>
  <tableColumns count="16">
    <tableColumn id="1" name="{gameSettings}" dataDxfId="86"/>
    <tableColumn id="2" name="[sku]" dataDxfId="85"/>
    <tableColumn id="3" name="[timeToPCCoefA]" dataDxfId="84"/>
    <tableColumn id="4" name="[timeToPCCoefB]" dataDxfId="83"/>
    <tableColumn id="5" name="[incentivizeFBGem]" dataDxfId="82"/>
    <tableColumn id="6" name="[dailyAdsRemoveMissions]" dataDxfId="81"/>
    <tableColumn id="15" name="[maxAdsSkipMissions]" dataDxfId="80"/>
    <tableColumn id="16" name="[cooldownAdsSkipMissions]" dataDxfId="79"/>
    <tableColumn id="7" name="[miniMapHCCost]" dataDxfId="78"/>
    <tableColumn id="8" name="[miniMapTimer]" dataDxfId="77"/>
    <tableColumn id="9" name="[missingRessourcesPCperSC]" dataDxfId="76"/>
    <tableColumn id="10" name="[MaxGoldRushCompletitionPercentageForConsecutiveRushes]" dataDxfId="75"/>
    <tableColumn id="11" name="[AdditionalGoldRushCompletitionPercentageForConsecutiveRushes]" dataDxfId="74"/>
    <tableColumn id="12" name="[flyingPigsProbaCoefA]" dataDxfId="73"/>
    <tableColumn id="13" name="[flyingPigsProbaCoefB]" dataDxfId="72"/>
    <tableColumn id="14" name="[goldenFragmentsGivenTutorial]" dataDxfId="7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gameSettings21" displayName="gameSettings21" ref="B10:G11" totalsRowShown="0" headerRowDxfId="70" headerRowBorderDxfId="69" tableBorderDxfId="68" totalsRowBorderDxfId="67">
  <autoFilter ref="B10:G11"/>
  <tableColumns count="6">
    <tableColumn id="1" name="{initialSettings}" dataDxfId="66"/>
    <tableColumn id="2" name="[sku]" dataDxfId="65"/>
    <tableColumn id="3" name="[softCurrency]" dataDxfId="64"/>
    <tableColumn id="8" name="[hardCurrency]" dataDxfId="63"/>
    <tableColumn id="4" name="[goldenFragments]" dataDxfId="62"/>
    <tableColumn id="6" name="[initialDragonSKU]" dataDxfId="6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2114" displayName="gameSettings2114" ref="B16:G29" totalsRowShown="0" headerRowDxfId="60" headerRowBorderDxfId="59" tableBorderDxfId="58" totalsRowBorderDxfId="57">
  <autoFilter ref="B16:G29"/>
  <tableColumns count="6">
    <tableColumn id="1" name="{seasonsDefinitions}" dataDxfId="56"/>
    <tableColumn id="2" name="[sku]" dataDxfId="55"/>
    <tableColumn id="3" name="[active]" dataDxfId="54"/>
    <tableColumn id="4" name="[icon]" dataDxfId="53"/>
    <tableColumn id="5" name="[tidName]" dataDxfId="52"/>
    <tableColumn id="6" name="[bloodParticles]" dataDxfId="5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preRegRewardsDefinitions" displayName="preRegRewardsDefinitions" ref="B33:G43" totalsRowShown="0" headerRowDxfId="50">
  <autoFilter ref="B33:G43"/>
  <sortState ref="B25:G35">
    <sortCondition descending="1" ref="D24:D35"/>
  </sortState>
  <tableColumns count="6">
    <tableColumn id="1" name="{preRegRewardsDefinitions}" dataDxfId="49"/>
    <tableColumn id="2" name="[sku]" dataDxfId="48"/>
    <tableColumn id="3" name="[threshold]" dataDxfId="47"/>
    <tableColumn id="4" name="[type]" dataDxfId="46"/>
    <tableColumn id="5" name="[amount]" dataDxfId="45"/>
    <tableColumn id="6" name="[rewardSku]" dataDxfId="44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localizationDefinitions" displayName="localizationDefinitions" ref="B4:M16" totalsRowShown="0" headerRowDxfId="34" headerRowBorderDxfId="33" tableBorderDxfId="32" totalsRowBorderDxfId="31">
  <autoFilter ref="B4:M16"/>
  <tableColumns count="12">
    <tableColumn id="1" name="{localizationDefinitions}" dataDxfId="30"/>
    <tableColumn id="8" name="[sku]" dataDxfId="29"/>
    <tableColumn id="3" name="[order]" dataDxfId="28"/>
    <tableColumn id="4" name="[isoCode]" dataDxfId="27"/>
    <tableColumn id="7" name="[serverCode]" dataDxfId="26"/>
    <tableColumn id="11" name="[android]" dataDxfId="25"/>
    <tableColumn id="12" name="[iOS]" dataDxfId="24"/>
    <tableColumn id="5" name="[txtFilename]" dataDxfId="23"/>
    <tableColumn id="2" name="[icon]" dataDxfId="22"/>
    <tableColumn id="10" name="[logo]" dataDxfId="21"/>
    <tableColumn id="6" name="[fontGroup]" dataDxfId="20"/>
    <tableColumn id="9" name="[tidName]" dataDxfId="19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5" name="fontGroupsDefinitions6" displayName="fontGroupsDefinitions6" ref="B21:E27" totalsRowShown="0" headerRowDxfId="18" headerRowBorderDxfId="17" tableBorderDxfId="16" totalsRowBorderDxfId="15">
  <autoFilter ref="B21:E27"/>
  <tableColumns count="4">
    <tableColumn id="1" name="{fontGroupsDefinitions}" dataDxfId="14"/>
    <tableColumn id="8" name="[sku]" dataDxfId="13"/>
    <tableColumn id="11" name="[fonts]" dataDxfId="12"/>
    <tableColumn id="2" name="[defaultFont]" dataDxfId="11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7" name="fontGroupsDefinitions68" displayName="fontGroupsDefinitions68" ref="B34:H50" totalsRowShown="0" headerRowDxfId="10" headerRowBorderDxfId="9" tableBorderDxfId="8" totalsRowBorderDxfId="7">
  <autoFilter ref="B34:H50"/>
  <tableColumns count="7">
    <tableColumn id="1" name="{shareLocationDefinitions}" dataDxfId="6"/>
    <tableColumn id="8" name="[sku]" dataDxfId="5"/>
    <tableColumn id="11" name="[prefab]" dataDxfId="4"/>
    <tableColumn id="2" name="[url]" dataDxfId="3"/>
    <tableColumn id="3" name="[urlChina]" dataDxfId="2"/>
    <tableColumn id="4" name="[tidPrewrittenCaption]" dataDxfId="1"/>
    <tableColumn id="5" name="[tidCallToAction]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Q62"/>
  <sheetViews>
    <sheetView tabSelected="1" topLeftCell="A34" workbookViewId="0">
      <selection activeCell="F56" sqref="F56"/>
    </sheetView>
  </sheetViews>
  <sheetFormatPr defaultColWidth="11.42578125" defaultRowHeight="15" x14ac:dyDescent="0.25"/>
  <cols>
    <col min="1" max="1" width="2.7109375" customWidth="1"/>
    <col min="2" max="2" width="17.7109375" customWidth="1"/>
    <col min="3" max="3" width="23.42578125" customWidth="1"/>
    <col min="4" max="4" width="46.7109375" customWidth="1"/>
    <col min="5" max="5" width="27" customWidth="1"/>
    <col min="6" max="6" width="31" customWidth="1"/>
    <col min="7" max="7" width="15.85546875" customWidth="1"/>
    <col min="8" max="26" width="12" customWidth="1"/>
  </cols>
  <sheetData>
    <row r="1" spans="1:17" ht="15.75" thickBot="1" x14ac:dyDescent="0.3"/>
    <row r="2" spans="1:17" ht="23.25" x14ac:dyDescent="0.35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7" x14ac:dyDescent="0.25">
      <c r="A3" s="10"/>
      <c r="B3" s="13"/>
      <c r="C3" s="12"/>
      <c r="D3" s="11" t="s">
        <v>33</v>
      </c>
      <c r="E3" s="12"/>
      <c r="F3" s="12"/>
      <c r="G3" s="12"/>
      <c r="H3" s="12"/>
      <c r="I3" s="11"/>
      <c r="J3" s="10"/>
      <c r="K3" s="10"/>
    </row>
    <row r="4" spans="1:17" ht="306" x14ac:dyDescent="0.25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23</v>
      </c>
      <c r="M4" s="9" t="s">
        <v>22</v>
      </c>
      <c r="N4" s="4" t="s">
        <v>21</v>
      </c>
      <c r="O4" s="4" t="s">
        <v>20</v>
      </c>
      <c r="P4" s="4" t="s">
        <v>19</v>
      </c>
      <c r="Q4" s="4" t="s">
        <v>167</v>
      </c>
    </row>
    <row r="5" spans="1:17" x14ac:dyDescent="0.25">
      <c r="B5" s="3" t="s">
        <v>3</v>
      </c>
      <c r="C5" s="2" t="s">
        <v>18</v>
      </c>
      <c r="D5" s="1">
        <v>0.08</v>
      </c>
      <c r="E5" s="45">
        <v>1</v>
      </c>
      <c r="F5" s="42">
        <v>15</v>
      </c>
      <c r="G5" s="42">
        <v>100</v>
      </c>
      <c r="H5" s="42">
        <v>0</v>
      </c>
      <c r="I5" s="42">
        <v>4</v>
      </c>
      <c r="J5" s="42">
        <v>10</v>
      </c>
      <c r="K5" s="42">
        <v>240</v>
      </c>
      <c r="L5" s="42">
        <v>7.1428571428571426E-3</v>
      </c>
      <c r="M5" s="42">
        <v>0.2</v>
      </c>
      <c r="N5" s="42">
        <v>0.01</v>
      </c>
      <c r="O5" s="42">
        <v>1.2</v>
      </c>
      <c r="P5" s="42">
        <v>2.5</v>
      </c>
      <c r="Q5" s="42">
        <v>25</v>
      </c>
    </row>
    <row r="7" spans="1:17" ht="15.75" thickBot="1" x14ac:dyDescent="0.3"/>
    <row r="8" spans="1:17" ht="23.25" x14ac:dyDescent="0.35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7" ht="96.75" x14ac:dyDescent="0.25">
      <c r="B10" s="6" t="s">
        <v>16</v>
      </c>
      <c r="C10" s="4" t="s">
        <v>8</v>
      </c>
      <c r="D10" s="5" t="s">
        <v>15</v>
      </c>
      <c r="E10" s="8" t="s">
        <v>14</v>
      </c>
      <c r="F10" s="8" t="s">
        <v>166</v>
      </c>
      <c r="G10" s="4" t="s">
        <v>13</v>
      </c>
    </row>
    <row r="11" spans="1:17" x14ac:dyDescent="0.25">
      <c r="B11" s="3" t="s">
        <v>3</v>
      </c>
      <c r="C11" s="2" t="s">
        <v>12</v>
      </c>
      <c r="D11" s="1">
        <v>0</v>
      </c>
      <c r="E11" s="1">
        <v>0</v>
      </c>
      <c r="F11" s="1">
        <v>0</v>
      </c>
      <c r="G11" s="42" t="s">
        <v>11</v>
      </c>
    </row>
    <row r="13" spans="1:17" ht="15.75" thickBot="1" x14ac:dyDescent="0.3"/>
    <row r="14" spans="1:17" ht="23.25" x14ac:dyDescent="0.3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7" ht="104.25" x14ac:dyDescent="0.25">
      <c r="B16" s="6" t="s">
        <v>9</v>
      </c>
      <c r="C16" s="4" t="s">
        <v>8</v>
      </c>
      <c r="D16" s="5" t="s">
        <v>7</v>
      </c>
      <c r="E16" s="4" t="s">
        <v>6</v>
      </c>
      <c r="F16" s="28" t="s">
        <v>74</v>
      </c>
      <c r="G16" s="51" t="s">
        <v>280</v>
      </c>
    </row>
    <row r="17" spans="2:7" x14ac:dyDescent="0.25">
      <c r="B17" s="3" t="s">
        <v>3</v>
      </c>
      <c r="C17" s="43" t="s">
        <v>5</v>
      </c>
      <c r="D17" s="1" t="b">
        <v>0</v>
      </c>
      <c r="E17" s="42" t="s">
        <v>4</v>
      </c>
      <c r="F17" s="42" t="s">
        <v>83</v>
      </c>
      <c r="G17" s="50"/>
    </row>
    <row r="18" spans="2:7" x14ac:dyDescent="0.25">
      <c r="B18" s="3" t="s">
        <v>3</v>
      </c>
      <c r="C18" s="40" t="s">
        <v>2</v>
      </c>
      <c r="D18" s="1" t="b">
        <v>0</v>
      </c>
      <c r="E18" s="42" t="s">
        <v>1</v>
      </c>
      <c r="F18" s="42" t="s">
        <v>84</v>
      </c>
      <c r="G18" s="42"/>
    </row>
    <row r="19" spans="2:7" x14ac:dyDescent="0.25">
      <c r="B19" s="31" t="s">
        <v>3</v>
      </c>
      <c r="C19" s="43" t="s">
        <v>107</v>
      </c>
      <c r="D19" s="1" t="b">
        <v>0</v>
      </c>
      <c r="E19" s="42" t="s">
        <v>108</v>
      </c>
      <c r="F19" s="42" t="s">
        <v>109</v>
      </c>
      <c r="G19" s="42"/>
    </row>
    <row r="20" spans="2:7" x14ac:dyDescent="0.25">
      <c r="B20" s="39" t="s">
        <v>3</v>
      </c>
      <c r="C20" s="40" t="s">
        <v>151</v>
      </c>
      <c r="D20" s="41" t="b">
        <v>0</v>
      </c>
      <c r="E20" s="42" t="s">
        <v>152</v>
      </c>
      <c r="F20" s="42" t="s">
        <v>153</v>
      </c>
      <c r="G20" s="42"/>
    </row>
    <row r="21" spans="2:7" x14ac:dyDescent="0.25">
      <c r="B21" s="31" t="s">
        <v>3</v>
      </c>
      <c r="C21" s="43" t="s">
        <v>168</v>
      </c>
      <c r="D21" s="1" t="b">
        <v>0</v>
      </c>
      <c r="E21" s="42" t="s">
        <v>170</v>
      </c>
      <c r="F21" s="42" t="s">
        <v>172</v>
      </c>
      <c r="G21" s="42"/>
    </row>
    <row r="22" spans="2:7" x14ac:dyDescent="0.25">
      <c r="B22" s="39" t="s">
        <v>3</v>
      </c>
      <c r="C22" s="40" t="s">
        <v>169</v>
      </c>
      <c r="D22" s="41" t="b">
        <v>0</v>
      </c>
      <c r="E22" s="42" t="s">
        <v>171</v>
      </c>
      <c r="F22" s="42" t="s">
        <v>173</v>
      </c>
      <c r="G22" s="40"/>
    </row>
    <row r="23" spans="2:7" x14ac:dyDescent="0.25">
      <c r="B23" s="53" t="s">
        <v>3</v>
      </c>
      <c r="C23" s="44" t="s">
        <v>174</v>
      </c>
      <c r="D23" s="1" t="b">
        <v>0</v>
      </c>
      <c r="E23" s="42" t="s">
        <v>175</v>
      </c>
      <c r="F23" s="42" t="s">
        <v>176</v>
      </c>
      <c r="G23" s="42"/>
    </row>
    <row r="24" spans="2:7" x14ac:dyDescent="0.25">
      <c r="B24" s="53" t="s">
        <v>3</v>
      </c>
      <c r="C24" s="52" t="s">
        <v>177</v>
      </c>
      <c r="D24" s="1" t="b">
        <v>0</v>
      </c>
      <c r="E24" s="44" t="s">
        <v>178</v>
      </c>
      <c r="F24" s="44" t="s">
        <v>179</v>
      </c>
      <c r="G24" s="42"/>
    </row>
    <row r="25" spans="2:7" x14ac:dyDescent="0.25">
      <c r="B25" s="53" t="s">
        <v>3</v>
      </c>
      <c r="C25" s="44" t="s">
        <v>229</v>
      </c>
      <c r="D25" s="1" t="b">
        <v>0</v>
      </c>
      <c r="E25" s="42" t="s">
        <v>230</v>
      </c>
      <c r="F25" s="42" t="s">
        <v>231</v>
      </c>
      <c r="G25" s="42"/>
    </row>
    <row r="26" spans="2:7" x14ac:dyDescent="0.25">
      <c r="B26" s="53" t="s">
        <v>3</v>
      </c>
      <c r="C26" s="52" t="s">
        <v>232</v>
      </c>
      <c r="D26" s="1" t="b">
        <v>0</v>
      </c>
      <c r="E26" s="44" t="s">
        <v>238</v>
      </c>
      <c r="F26" s="44" t="s">
        <v>239</v>
      </c>
      <c r="G26" s="42"/>
    </row>
    <row r="27" spans="2:7" x14ac:dyDescent="0.25">
      <c r="B27" s="53" t="s">
        <v>3</v>
      </c>
      <c r="C27" s="44" t="s">
        <v>234</v>
      </c>
      <c r="D27" s="1" t="b">
        <v>0</v>
      </c>
      <c r="E27" s="42" t="s">
        <v>233</v>
      </c>
      <c r="F27" s="42" t="s">
        <v>240</v>
      </c>
      <c r="G27" s="42"/>
    </row>
    <row r="28" spans="2:7" x14ac:dyDescent="0.25">
      <c r="B28" s="53" t="s">
        <v>3</v>
      </c>
      <c r="C28" s="52" t="s">
        <v>235</v>
      </c>
      <c r="D28" s="1" t="b">
        <v>0</v>
      </c>
      <c r="E28" s="44" t="s">
        <v>236</v>
      </c>
      <c r="F28" s="44" t="s">
        <v>241</v>
      </c>
      <c r="G28" s="42"/>
    </row>
    <row r="29" spans="2:7" x14ac:dyDescent="0.25">
      <c r="B29" s="54" t="s">
        <v>3</v>
      </c>
      <c r="C29" s="55" t="s">
        <v>278</v>
      </c>
      <c r="D29" s="41" t="b">
        <v>0</v>
      </c>
      <c r="E29" s="44" t="s">
        <v>236</v>
      </c>
      <c r="F29" s="44" t="s">
        <v>241</v>
      </c>
      <c r="G29" s="55" t="s">
        <v>279</v>
      </c>
    </row>
    <row r="30" spans="2:7" ht="15.75" thickBot="1" x14ac:dyDescent="0.3"/>
    <row r="31" spans="2:7" ht="23.25" x14ac:dyDescent="0.35">
      <c r="B31" s="7" t="s">
        <v>117</v>
      </c>
      <c r="C31" s="7"/>
      <c r="D31" s="7"/>
      <c r="E31" s="7"/>
      <c r="F31" s="7"/>
      <c r="G31" t="s">
        <v>0</v>
      </c>
    </row>
    <row r="33" spans="2:7" ht="138" x14ac:dyDescent="0.25">
      <c r="B33" s="33" t="s">
        <v>118</v>
      </c>
      <c r="C33" s="34" t="s">
        <v>8</v>
      </c>
      <c r="D33" s="35" t="s">
        <v>120</v>
      </c>
      <c r="E33" s="36" t="s">
        <v>121</v>
      </c>
      <c r="F33" s="36" t="s">
        <v>122</v>
      </c>
      <c r="G33" s="37" t="s">
        <v>124</v>
      </c>
    </row>
    <row r="34" spans="2:7" x14ac:dyDescent="0.25">
      <c r="B34" s="3" t="s">
        <v>3</v>
      </c>
      <c r="C34" s="2" t="s">
        <v>133</v>
      </c>
      <c r="D34" s="38">
        <v>3000000</v>
      </c>
      <c r="E34" s="18" t="s">
        <v>137</v>
      </c>
      <c r="F34" s="18">
        <v>1</v>
      </c>
      <c r="G34" s="18" t="s">
        <v>138</v>
      </c>
    </row>
    <row r="35" spans="2:7" x14ac:dyDescent="0.25">
      <c r="B35" s="3" t="s">
        <v>3</v>
      </c>
      <c r="C35" s="2" t="s">
        <v>132</v>
      </c>
      <c r="D35" s="38">
        <v>2500000</v>
      </c>
      <c r="E35" s="18" t="s">
        <v>136</v>
      </c>
      <c r="F35" s="18">
        <v>5</v>
      </c>
      <c r="G35" s="18"/>
    </row>
    <row r="36" spans="2:7" x14ac:dyDescent="0.25">
      <c r="B36" s="3" t="s">
        <v>3</v>
      </c>
      <c r="C36" s="2" t="s">
        <v>131</v>
      </c>
      <c r="D36" s="38">
        <v>2000000</v>
      </c>
      <c r="E36" s="18" t="s">
        <v>135</v>
      </c>
      <c r="F36" s="18">
        <v>1</v>
      </c>
      <c r="G36" s="18" t="s">
        <v>140</v>
      </c>
    </row>
    <row r="37" spans="2:7" x14ac:dyDescent="0.25">
      <c r="B37" s="3" t="s">
        <v>3</v>
      </c>
      <c r="C37" s="2" t="s">
        <v>130</v>
      </c>
      <c r="D37" s="38">
        <v>1500000</v>
      </c>
      <c r="E37" s="18" t="s">
        <v>134</v>
      </c>
      <c r="F37" s="18">
        <v>5</v>
      </c>
      <c r="G37" s="18"/>
    </row>
    <row r="38" spans="2:7" x14ac:dyDescent="0.25">
      <c r="B38" s="3" t="s">
        <v>3</v>
      </c>
      <c r="C38" s="2" t="s">
        <v>129</v>
      </c>
      <c r="D38" s="38">
        <v>1000000</v>
      </c>
      <c r="E38" s="18" t="s">
        <v>135</v>
      </c>
      <c r="F38" s="18">
        <v>1</v>
      </c>
      <c r="G38" s="18" t="s">
        <v>139</v>
      </c>
    </row>
    <row r="39" spans="2:7" x14ac:dyDescent="0.25">
      <c r="B39" s="3" t="s">
        <v>3</v>
      </c>
      <c r="C39" s="2" t="s">
        <v>128</v>
      </c>
      <c r="D39" s="38">
        <v>500000</v>
      </c>
      <c r="E39" s="18" t="s">
        <v>134</v>
      </c>
      <c r="F39" s="18">
        <v>5</v>
      </c>
      <c r="G39" s="18"/>
    </row>
    <row r="40" spans="2:7" x14ac:dyDescent="0.25">
      <c r="B40" s="3" t="s">
        <v>3</v>
      </c>
      <c r="C40" s="2" t="s">
        <v>127</v>
      </c>
      <c r="D40" s="38">
        <v>250000</v>
      </c>
      <c r="E40" s="18" t="s">
        <v>134</v>
      </c>
      <c r="F40" s="18">
        <v>5</v>
      </c>
      <c r="G40" s="18"/>
    </row>
    <row r="41" spans="2:7" x14ac:dyDescent="0.25">
      <c r="B41" s="3" t="s">
        <v>3</v>
      </c>
      <c r="C41" s="2" t="s">
        <v>126</v>
      </c>
      <c r="D41" s="38">
        <v>100000</v>
      </c>
      <c r="E41" s="18" t="s">
        <v>123</v>
      </c>
      <c r="F41" s="18">
        <v>1500</v>
      </c>
      <c r="G41" s="18"/>
    </row>
    <row r="42" spans="2:7" x14ac:dyDescent="0.25">
      <c r="B42" s="3" t="s">
        <v>3</v>
      </c>
      <c r="C42" s="2" t="s">
        <v>125</v>
      </c>
      <c r="D42" s="38">
        <v>50000</v>
      </c>
      <c r="E42" s="18" t="s">
        <v>123</v>
      </c>
      <c r="F42" s="18">
        <v>500</v>
      </c>
      <c r="G42" s="18"/>
    </row>
    <row r="43" spans="2:7" x14ac:dyDescent="0.25">
      <c r="B43" s="3" t="s">
        <v>3</v>
      </c>
      <c r="C43" s="2" t="s">
        <v>119</v>
      </c>
      <c r="D43" s="38">
        <v>10000</v>
      </c>
      <c r="E43" s="18" t="s">
        <v>123</v>
      </c>
      <c r="F43" s="18">
        <v>100</v>
      </c>
      <c r="G43" s="18"/>
    </row>
    <row r="45" spans="2:7" ht="15.75" thickBot="1" x14ac:dyDescent="0.3"/>
    <row r="46" spans="2:7" ht="23.25" x14ac:dyDescent="0.35">
      <c r="B46" s="7" t="s">
        <v>245</v>
      </c>
      <c r="C46" s="7"/>
      <c r="D46" s="7"/>
      <c r="E46" s="7"/>
      <c r="F46" s="7"/>
      <c r="G46" t="s">
        <v>0</v>
      </c>
    </row>
    <row r="48" spans="2:7" ht="124.5" x14ac:dyDescent="0.25">
      <c r="B48" s="47" t="s">
        <v>246</v>
      </c>
      <c r="C48" s="48" t="s">
        <v>8</v>
      </c>
      <c r="D48" s="49" t="s">
        <v>74</v>
      </c>
      <c r="E48" s="49" t="s">
        <v>251</v>
      </c>
    </row>
    <row r="49" spans="2:5" x14ac:dyDescent="0.25">
      <c r="B49" s="3" t="s">
        <v>3</v>
      </c>
      <c r="C49" s="46" t="s">
        <v>247</v>
      </c>
      <c r="D49" s="46" t="s">
        <v>252</v>
      </c>
      <c r="E49" s="46" t="s">
        <v>253</v>
      </c>
    </row>
    <row r="50" spans="2:5" x14ac:dyDescent="0.25">
      <c r="B50" s="3" t="s">
        <v>3</v>
      </c>
      <c r="C50" s="46" t="s">
        <v>248</v>
      </c>
      <c r="D50" s="46" t="s">
        <v>254</v>
      </c>
      <c r="E50" s="46" t="s">
        <v>255</v>
      </c>
    </row>
    <row r="51" spans="2:5" x14ac:dyDescent="0.25">
      <c r="B51" s="3" t="s">
        <v>3</v>
      </c>
      <c r="C51" s="46" t="s">
        <v>249</v>
      </c>
      <c r="D51" s="46" t="s">
        <v>256</v>
      </c>
      <c r="E51" s="46" t="s">
        <v>257</v>
      </c>
    </row>
    <row r="52" spans="2:5" x14ac:dyDescent="0.25">
      <c r="B52" s="3" t="s">
        <v>3</v>
      </c>
      <c r="C52" s="46" t="s">
        <v>250</v>
      </c>
      <c r="D52" s="46" t="s">
        <v>258</v>
      </c>
      <c r="E52" s="46" t="s">
        <v>259</v>
      </c>
    </row>
    <row r="53" spans="2:5" x14ac:dyDescent="0.25">
      <c r="B53" s="3" t="s">
        <v>3</v>
      </c>
      <c r="C53" s="46" t="s">
        <v>269</v>
      </c>
      <c r="D53" s="46" t="s">
        <v>287</v>
      </c>
      <c r="E53" s="46" t="s">
        <v>288</v>
      </c>
    </row>
    <row r="54" spans="2:5" x14ac:dyDescent="0.25">
      <c r="B54" s="3" t="s">
        <v>3</v>
      </c>
      <c r="C54" s="46" t="s">
        <v>270</v>
      </c>
      <c r="D54" s="46"/>
      <c r="E54" s="46" t="s">
        <v>260</v>
      </c>
    </row>
    <row r="55" spans="2:5" x14ac:dyDescent="0.25">
      <c r="B55" s="3" t="s">
        <v>3</v>
      </c>
      <c r="C55" s="46" t="s">
        <v>271</v>
      </c>
      <c r="D55" s="46"/>
      <c r="E55" s="46" t="s">
        <v>261</v>
      </c>
    </row>
    <row r="56" spans="2:5" x14ac:dyDescent="0.25">
      <c r="B56" s="3" t="s">
        <v>3</v>
      </c>
      <c r="C56" s="46" t="s">
        <v>272</v>
      </c>
      <c r="D56" s="46"/>
      <c r="E56" s="46" t="s">
        <v>262</v>
      </c>
    </row>
    <row r="57" spans="2:5" x14ac:dyDescent="0.25">
      <c r="B57" s="3" t="s">
        <v>3</v>
      </c>
      <c r="C57" s="46" t="s">
        <v>273</v>
      </c>
      <c r="D57" s="46"/>
      <c r="E57" s="46" t="s">
        <v>263</v>
      </c>
    </row>
    <row r="58" spans="2:5" x14ac:dyDescent="0.25">
      <c r="B58" s="3" t="s">
        <v>3</v>
      </c>
      <c r="C58" s="46" t="s">
        <v>274</v>
      </c>
      <c r="D58" s="46"/>
      <c r="E58" s="46" t="s">
        <v>264</v>
      </c>
    </row>
    <row r="59" spans="2:5" x14ac:dyDescent="0.25">
      <c r="B59" s="3" t="s">
        <v>3</v>
      </c>
      <c r="C59" s="46" t="s">
        <v>275</v>
      </c>
      <c r="D59" s="46"/>
      <c r="E59" s="46" t="s">
        <v>265</v>
      </c>
    </row>
    <row r="60" spans="2:5" x14ac:dyDescent="0.25">
      <c r="B60" s="3" t="s">
        <v>3</v>
      </c>
      <c r="C60" s="46" t="s">
        <v>276</v>
      </c>
      <c r="D60" s="46"/>
      <c r="E60" s="46" t="s">
        <v>266</v>
      </c>
    </row>
    <row r="61" spans="2:5" x14ac:dyDescent="0.25">
      <c r="B61" s="3" t="s">
        <v>3</v>
      </c>
      <c r="C61" s="46" t="s">
        <v>277</v>
      </c>
      <c r="D61" s="46"/>
      <c r="E61" s="46" t="s">
        <v>267</v>
      </c>
    </row>
    <row r="62" spans="2:5" x14ac:dyDescent="0.25">
      <c r="B62" s="3" t="s">
        <v>3</v>
      </c>
      <c r="C62" s="46" t="s">
        <v>286</v>
      </c>
      <c r="D62" s="46"/>
      <c r="E62" s="46" t="s">
        <v>268</v>
      </c>
    </row>
  </sheetData>
  <conditionalFormatting sqref="G11">
    <cfRule type="duplicateValues" dxfId="91" priority="1"/>
  </conditionalFormatting>
  <dataValidations count="2">
    <dataValidation allowBlank="1" showErrorMessage="1" prompt="percentage [0..1]" sqref="D5:E5 D34:D43 D11:F11 D17:D29 D53:D59 E54:E55"/>
    <dataValidation type="list" sqref="E34:E43">
      <formula1>"sc,pc,gf,egg,pet,skin"</formula1>
    </dataValidation>
  </dataValidations>
  <pageMargins left="0.7" right="0.7" top="0.75" bottom="0.75" header="0.3" footer="0.3"/>
  <pageSetup paperSize="9" orientation="portrait" r:id="rId1"/>
  <legacy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M50"/>
  <sheetViews>
    <sheetView zoomScale="101" workbookViewId="0">
      <selection activeCell="F49" sqref="F49"/>
    </sheetView>
  </sheetViews>
  <sheetFormatPr defaultColWidth="11.42578125" defaultRowHeight="15" x14ac:dyDescent="0.25"/>
  <cols>
    <col min="1" max="1" width="3.140625" customWidth="1"/>
    <col min="2" max="2" width="13.42578125" customWidth="1"/>
    <col min="3" max="3" width="15.85546875" customWidth="1"/>
    <col min="4" max="4" width="32.140625" customWidth="1"/>
    <col min="5" max="5" width="28.28515625" customWidth="1"/>
    <col min="6" max="6" width="31" customWidth="1"/>
    <col min="7" max="7" width="67.42578125" customWidth="1"/>
    <col min="8" max="8" width="18.140625" bestFit="1" customWidth="1"/>
    <col min="9" max="9" width="23.42578125" bestFit="1" customWidth="1"/>
    <col min="10" max="10" width="18" customWidth="1"/>
    <col min="11" max="11" width="22.140625" bestFit="1" customWidth="1"/>
  </cols>
  <sheetData>
    <row r="1" spans="2:13" ht="15.75" thickBot="1" x14ac:dyDescent="0.3"/>
    <row r="2" spans="2:13" ht="23.25" x14ac:dyDescent="0.35">
      <c r="B2" s="7" t="s">
        <v>82</v>
      </c>
      <c r="C2" s="7"/>
      <c r="D2" s="7"/>
      <c r="E2" s="7"/>
      <c r="F2" s="7"/>
      <c r="G2" s="7"/>
      <c r="H2" s="7"/>
      <c r="I2" s="7"/>
      <c r="J2" s="7"/>
    </row>
    <row r="3" spans="2:13" ht="30" x14ac:dyDescent="0.25">
      <c r="B3" s="27"/>
      <c r="C3" s="12"/>
      <c r="D3" s="12"/>
      <c r="E3" s="12"/>
      <c r="G3" s="12"/>
      <c r="H3" s="12" t="s">
        <v>81</v>
      </c>
    </row>
    <row r="4" spans="2:13" ht="119.25" x14ac:dyDescent="0.25">
      <c r="B4" s="6" t="s">
        <v>80</v>
      </c>
      <c r="C4" s="6" t="s">
        <v>8</v>
      </c>
      <c r="D4" s="26" t="s">
        <v>79</v>
      </c>
      <c r="E4" s="25" t="s">
        <v>78</v>
      </c>
      <c r="F4" s="25" t="s">
        <v>141</v>
      </c>
      <c r="G4" s="25" t="s">
        <v>77</v>
      </c>
      <c r="H4" s="25" t="s">
        <v>76</v>
      </c>
      <c r="I4" s="24" t="s">
        <v>75</v>
      </c>
      <c r="J4" s="24" t="s">
        <v>6</v>
      </c>
      <c r="K4" s="24" t="s">
        <v>180</v>
      </c>
      <c r="L4" s="24" t="s">
        <v>99</v>
      </c>
      <c r="M4" s="23" t="s">
        <v>74</v>
      </c>
    </row>
    <row r="5" spans="2:13" x14ac:dyDescent="0.25">
      <c r="B5" s="22" t="s">
        <v>3</v>
      </c>
      <c r="C5" s="19" t="s">
        <v>73</v>
      </c>
      <c r="D5" s="18">
        <v>0</v>
      </c>
      <c r="E5" s="17" t="s">
        <v>72</v>
      </c>
      <c r="F5" s="17" t="s">
        <v>142</v>
      </c>
      <c r="G5" s="17" t="b">
        <v>1</v>
      </c>
      <c r="H5" s="17" t="b">
        <v>1</v>
      </c>
      <c r="I5" s="15" t="s">
        <v>71</v>
      </c>
      <c r="J5" s="15" t="s">
        <v>70</v>
      </c>
      <c r="K5" s="15" t="s">
        <v>183</v>
      </c>
      <c r="L5" s="15" t="s">
        <v>89</v>
      </c>
      <c r="M5" s="14" t="s">
        <v>154</v>
      </c>
    </row>
    <row r="6" spans="2:13" x14ac:dyDescent="0.25">
      <c r="B6" s="22" t="s">
        <v>3</v>
      </c>
      <c r="C6" s="19" t="s">
        <v>69</v>
      </c>
      <c r="D6" s="18">
        <v>1</v>
      </c>
      <c r="E6" s="17" t="s">
        <v>68</v>
      </c>
      <c r="F6" s="17" t="s">
        <v>143</v>
      </c>
      <c r="G6" s="17" t="b">
        <v>1</v>
      </c>
      <c r="H6" s="17" t="b">
        <v>1</v>
      </c>
      <c r="I6" s="15" t="s">
        <v>67</v>
      </c>
      <c r="J6" s="15" t="s">
        <v>66</v>
      </c>
      <c r="K6" s="15" t="s">
        <v>183</v>
      </c>
      <c r="L6" s="15" t="s">
        <v>89</v>
      </c>
      <c r="M6" s="14" t="s">
        <v>155</v>
      </c>
    </row>
    <row r="7" spans="2:13" x14ac:dyDescent="0.25">
      <c r="B7" s="22" t="s">
        <v>3</v>
      </c>
      <c r="C7" s="19" t="s">
        <v>65</v>
      </c>
      <c r="D7" s="20">
        <v>2</v>
      </c>
      <c r="E7" s="21" t="s">
        <v>64</v>
      </c>
      <c r="F7" s="21" t="s">
        <v>144</v>
      </c>
      <c r="G7" s="17" t="b">
        <v>1</v>
      </c>
      <c r="H7" s="17" t="b">
        <v>1</v>
      </c>
      <c r="I7" s="15" t="s">
        <v>63</v>
      </c>
      <c r="J7" s="15" t="s">
        <v>62</v>
      </c>
      <c r="K7" s="15" t="s">
        <v>183</v>
      </c>
      <c r="L7" s="15" t="s">
        <v>89</v>
      </c>
      <c r="M7" s="14" t="s">
        <v>156</v>
      </c>
    </row>
    <row r="8" spans="2:13" x14ac:dyDescent="0.25">
      <c r="B8" s="22" t="s">
        <v>3</v>
      </c>
      <c r="C8" s="19" t="s">
        <v>61</v>
      </c>
      <c r="D8" s="18">
        <v>3</v>
      </c>
      <c r="E8" s="17" t="s">
        <v>60</v>
      </c>
      <c r="F8" s="17" t="s">
        <v>145</v>
      </c>
      <c r="G8" s="17" t="b">
        <v>1</v>
      </c>
      <c r="H8" s="17" t="b">
        <v>1</v>
      </c>
      <c r="I8" s="16" t="s">
        <v>59</v>
      </c>
      <c r="J8" s="15" t="s">
        <v>58</v>
      </c>
      <c r="K8" s="15" t="s">
        <v>183</v>
      </c>
      <c r="L8" s="15" t="s">
        <v>89</v>
      </c>
      <c r="M8" s="14" t="s">
        <v>157</v>
      </c>
    </row>
    <row r="9" spans="2:13" x14ac:dyDescent="0.25">
      <c r="B9" s="22" t="s">
        <v>3</v>
      </c>
      <c r="C9" s="19" t="s">
        <v>57</v>
      </c>
      <c r="D9" s="20">
        <v>4</v>
      </c>
      <c r="E9" s="17" t="s">
        <v>56</v>
      </c>
      <c r="F9" s="17" t="s">
        <v>146</v>
      </c>
      <c r="G9" s="17" t="b">
        <v>1</v>
      </c>
      <c r="H9" s="17" t="b">
        <v>1</v>
      </c>
      <c r="I9" s="16" t="s">
        <v>55</v>
      </c>
      <c r="J9" s="15" t="s">
        <v>54</v>
      </c>
      <c r="K9" s="15" t="s">
        <v>183</v>
      </c>
      <c r="L9" s="15" t="s">
        <v>89</v>
      </c>
      <c r="M9" s="14" t="s">
        <v>158</v>
      </c>
    </row>
    <row r="10" spans="2:13" x14ac:dyDescent="0.25">
      <c r="B10" s="22" t="s">
        <v>3</v>
      </c>
      <c r="C10" s="19" t="s">
        <v>53</v>
      </c>
      <c r="D10" s="18">
        <v>5</v>
      </c>
      <c r="E10" s="17" t="s">
        <v>52</v>
      </c>
      <c r="F10" s="17" t="s">
        <v>147</v>
      </c>
      <c r="G10" s="17" t="b">
        <v>1</v>
      </c>
      <c r="H10" s="17" t="b">
        <v>1</v>
      </c>
      <c r="I10" s="16" t="s">
        <v>51</v>
      </c>
      <c r="J10" s="15" t="s">
        <v>50</v>
      </c>
      <c r="K10" s="15" t="s">
        <v>183</v>
      </c>
      <c r="L10" s="15" t="s">
        <v>89</v>
      </c>
      <c r="M10" s="14" t="s">
        <v>159</v>
      </c>
    </row>
    <row r="11" spans="2:13" x14ac:dyDescent="0.25">
      <c r="B11" s="22" t="s">
        <v>3</v>
      </c>
      <c r="C11" s="19" t="s">
        <v>49</v>
      </c>
      <c r="D11" s="20">
        <v>6</v>
      </c>
      <c r="E11" s="17" t="s">
        <v>48</v>
      </c>
      <c r="F11" s="17" t="s">
        <v>148</v>
      </c>
      <c r="G11" s="17" t="b">
        <v>1</v>
      </c>
      <c r="H11" s="17" t="b">
        <v>1</v>
      </c>
      <c r="I11" s="16" t="s">
        <v>47</v>
      </c>
      <c r="J11" s="15" t="s">
        <v>46</v>
      </c>
      <c r="K11" s="15" t="s">
        <v>183</v>
      </c>
      <c r="L11" s="15" t="s">
        <v>89</v>
      </c>
      <c r="M11" s="14" t="s">
        <v>160</v>
      </c>
    </row>
    <row r="12" spans="2:13" x14ac:dyDescent="0.25">
      <c r="B12" s="22" t="s">
        <v>3</v>
      </c>
      <c r="C12" s="19" t="s">
        <v>45</v>
      </c>
      <c r="D12" s="18">
        <v>7</v>
      </c>
      <c r="E12" s="17" t="s">
        <v>88</v>
      </c>
      <c r="F12" s="17" t="s">
        <v>149</v>
      </c>
      <c r="G12" s="17" t="b">
        <v>0</v>
      </c>
      <c r="H12" s="17" t="b">
        <v>1</v>
      </c>
      <c r="I12" s="16" t="s">
        <v>44</v>
      </c>
      <c r="J12" s="15" t="s">
        <v>43</v>
      </c>
      <c r="K12" s="15" t="s">
        <v>181</v>
      </c>
      <c r="L12" s="15" t="s">
        <v>90</v>
      </c>
      <c r="M12" s="14" t="s">
        <v>161</v>
      </c>
    </row>
    <row r="13" spans="2:13" x14ac:dyDescent="0.25">
      <c r="B13" s="22" t="s">
        <v>3</v>
      </c>
      <c r="C13" s="19" t="s">
        <v>42</v>
      </c>
      <c r="D13" s="20">
        <v>8</v>
      </c>
      <c r="E13" s="17" t="s">
        <v>41</v>
      </c>
      <c r="F13" s="17" t="s">
        <v>92</v>
      </c>
      <c r="G13" s="17" t="b">
        <v>1</v>
      </c>
      <c r="H13" s="17" t="b">
        <v>1</v>
      </c>
      <c r="I13" s="16" t="s">
        <v>40</v>
      </c>
      <c r="J13" s="15" t="s">
        <v>39</v>
      </c>
      <c r="K13" s="15" t="s">
        <v>182</v>
      </c>
      <c r="L13" s="15" t="s">
        <v>92</v>
      </c>
      <c r="M13" s="14" t="s">
        <v>162</v>
      </c>
    </row>
    <row r="14" spans="2:13" x14ac:dyDescent="0.25">
      <c r="B14" s="22" t="s">
        <v>3</v>
      </c>
      <c r="C14" s="19" t="s">
        <v>38</v>
      </c>
      <c r="D14" s="18">
        <v>9</v>
      </c>
      <c r="E14" s="17" t="s">
        <v>37</v>
      </c>
      <c r="F14" s="17" t="s">
        <v>93</v>
      </c>
      <c r="G14" s="17" t="b">
        <v>1</v>
      </c>
      <c r="H14" s="17" t="b">
        <v>1</v>
      </c>
      <c r="I14" s="16" t="s">
        <v>36</v>
      </c>
      <c r="J14" s="15" t="s">
        <v>35</v>
      </c>
      <c r="K14" s="15" t="s">
        <v>183</v>
      </c>
      <c r="L14" s="15" t="s">
        <v>93</v>
      </c>
      <c r="M14" s="14" t="s">
        <v>163</v>
      </c>
    </row>
    <row r="15" spans="2:13" x14ac:dyDescent="0.25">
      <c r="B15" s="22" t="s">
        <v>3</v>
      </c>
      <c r="C15" s="19" t="s">
        <v>85</v>
      </c>
      <c r="D15" s="18">
        <v>10</v>
      </c>
      <c r="E15" s="17" t="s">
        <v>87</v>
      </c>
      <c r="F15" s="17" t="s">
        <v>150</v>
      </c>
      <c r="G15" s="17" t="b">
        <v>1</v>
      </c>
      <c r="H15" s="17" t="b">
        <v>1</v>
      </c>
      <c r="I15" s="16" t="s">
        <v>86</v>
      </c>
      <c r="J15" s="16" t="s">
        <v>98</v>
      </c>
      <c r="K15" s="16" t="s">
        <v>183</v>
      </c>
      <c r="L15" s="16" t="s">
        <v>91</v>
      </c>
      <c r="M15" s="14" t="s">
        <v>164</v>
      </c>
    </row>
    <row r="16" spans="2:13" x14ac:dyDescent="0.25">
      <c r="B16" s="22" t="s">
        <v>3</v>
      </c>
      <c r="C16" s="32" t="s">
        <v>110</v>
      </c>
      <c r="D16" s="18">
        <v>11</v>
      </c>
      <c r="E16" s="17" t="s">
        <v>111</v>
      </c>
      <c r="F16" s="17" t="s">
        <v>114</v>
      </c>
      <c r="G16" s="17" t="b">
        <v>1</v>
      </c>
      <c r="H16" s="17" t="b">
        <v>1</v>
      </c>
      <c r="I16" s="16" t="s">
        <v>112</v>
      </c>
      <c r="J16" s="16" t="s">
        <v>113</v>
      </c>
      <c r="K16" s="16" t="s">
        <v>183</v>
      </c>
      <c r="L16" s="16" t="s">
        <v>114</v>
      </c>
      <c r="M16" s="14" t="s">
        <v>165</v>
      </c>
    </row>
    <row r="18" spans="2:10" ht="15.75" thickBot="1" x14ac:dyDescent="0.3"/>
    <row r="19" spans="2:10" ht="23.25" x14ac:dyDescent="0.35">
      <c r="B19" s="7" t="s">
        <v>100</v>
      </c>
      <c r="C19" s="7"/>
      <c r="D19" s="7"/>
      <c r="E19" s="7"/>
      <c r="F19" s="7"/>
      <c r="G19" s="7"/>
      <c r="H19" s="7"/>
      <c r="I19" s="7"/>
      <c r="J19" s="7"/>
    </row>
    <row r="20" spans="2:10" ht="30" x14ac:dyDescent="0.25">
      <c r="B20" s="27"/>
      <c r="C20" s="12"/>
      <c r="D20" s="12"/>
      <c r="E20" s="12" t="s">
        <v>97</v>
      </c>
      <c r="G20" s="12"/>
      <c r="H20" s="12"/>
    </row>
    <row r="21" spans="2:10" ht="118.5" x14ac:dyDescent="0.25">
      <c r="B21" s="6" t="s">
        <v>101</v>
      </c>
      <c r="C21" s="6" t="s">
        <v>8</v>
      </c>
      <c r="D21" s="25" t="s">
        <v>94</v>
      </c>
      <c r="E21" s="30" t="s">
        <v>95</v>
      </c>
    </row>
    <row r="22" spans="2:10" x14ac:dyDescent="0.25">
      <c r="B22" s="22" t="s">
        <v>3</v>
      </c>
      <c r="C22" s="19" t="s">
        <v>89</v>
      </c>
      <c r="D22" s="17" t="s">
        <v>102</v>
      </c>
      <c r="E22" s="29" t="s">
        <v>96</v>
      </c>
    </row>
    <row r="23" spans="2:10" x14ac:dyDescent="0.25">
      <c r="B23" s="22" t="s">
        <v>3</v>
      </c>
      <c r="C23" s="19" t="s">
        <v>90</v>
      </c>
      <c r="D23" s="17" t="s">
        <v>103</v>
      </c>
      <c r="E23" s="17"/>
    </row>
    <row r="24" spans="2:10" x14ac:dyDescent="0.25">
      <c r="B24" s="22" t="s">
        <v>3</v>
      </c>
      <c r="C24" s="19" t="s">
        <v>91</v>
      </c>
      <c r="D24" s="17" t="s">
        <v>104</v>
      </c>
      <c r="E24" s="17"/>
    </row>
    <row r="25" spans="2:10" x14ac:dyDescent="0.25">
      <c r="B25" s="22" t="s">
        <v>3</v>
      </c>
      <c r="C25" s="19" t="s">
        <v>92</v>
      </c>
      <c r="D25" s="17" t="s">
        <v>105</v>
      </c>
      <c r="E25" s="17"/>
    </row>
    <row r="26" spans="2:10" x14ac:dyDescent="0.25">
      <c r="B26" s="22" t="s">
        <v>3</v>
      </c>
      <c r="C26" s="19" t="s">
        <v>93</v>
      </c>
      <c r="D26" s="17" t="s">
        <v>106</v>
      </c>
      <c r="E26" s="21"/>
    </row>
    <row r="27" spans="2:10" x14ac:dyDescent="0.25">
      <c r="B27" s="22" t="s">
        <v>3</v>
      </c>
      <c r="C27" s="32" t="s">
        <v>114</v>
      </c>
      <c r="D27" s="17" t="s">
        <v>115</v>
      </c>
      <c r="E27" s="17" t="s">
        <v>116</v>
      </c>
    </row>
    <row r="31" spans="2:10" ht="15.75" thickBot="1" x14ac:dyDescent="0.3"/>
    <row r="32" spans="2:10" ht="23.25" x14ac:dyDescent="0.35">
      <c r="B32" s="7" t="s">
        <v>184</v>
      </c>
      <c r="C32" s="7"/>
      <c r="D32" s="7"/>
      <c r="E32" s="7"/>
      <c r="F32" s="7"/>
      <c r="G32" s="7"/>
      <c r="H32" s="7"/>
      <c r="I32" s="7"/>
      <c r="J32" s="7"/>
    </row>
    <row r="34" spans="2:8" ht="129.75" x14ac:dyDescent="0.25">
      <c r="B34" s="6" t="s">
        <v>185</v>
      </c>
      <c r="C34" s="6" t="s">
        <v>8</v>
      </c>
      <c r="D34" s="25" t="s">
        <v>186</v>
      </c>
      <c r="E34" s="30" t="s">
        <v>187</v>
      </c>
      <c r="F34" s="30" t="s">
        <v>188</v>
      </c>
      <c r="G34" s="30" t="s">
        <v>189</v>
      </c>
      <c r="H34" s="30" t="s">
        <v>190</v>
      </c>
    </row>
    <row r="35" spans="2:8" x14ac:dyDescent="0.25">
      <c r="B35" s="22" t="s">
        <v>3</v>
      </c>
      <c r="C35" s="19" t="s">
        <v>191</v>
      </c>
      <c r="D35" s="17" t="s">
        <v>205</v>
      </c>
      <c r="E35" s="29" t="s">
        <v>209</v>
      </c>
      <c r="F35" s="29" t="s">
        <v>210</v>
      </c>
      <c r="G35" s="29" t="s">
        <v>211</v>
      </c>
      <c r="H35" s="29" t="s">
        <v>220</v>
      </c>
    </row>
    <row r="36" spans="2:8" x14ac:dyDescent="0.25">
      <c r="B36" s="22" t="s">
        <v>3</v>
      </c>
      <c r="C36" s="19" t="s">
        <v>192</v>
      </c>
      <c r="D36" s="17" t="s">
        <v>205</v>
      </c>
      <c r="E36" s="17" t="s">
        <v>209</v>
      </c>
      <c r="F36" s="17" t="s">
        <v>210</v>
      </c>
      <c r="G36" s="17" t="s">
        <v>212</v>
      </c>
      <c r="H36" s="17" t="s">
        <v>221</v>
      </c>
    </row>
    <row r="37" spans="2:8" x14ac:dyDescent="0.25">
      <c r="B37" s="22" t="s">
        <v>3</v>
      </c>
      <c r="C37" s="19" t="s">
        <v>193</v>
      </c>
      <c r="D37" s="17" t="s">
        <v>205</v>
      </c>
      <c r="E37" s="17" t="s">
        <v>209</v>
      </c>
      <c r="F37" s="17" t="s">
        <v>210</v>
      </c>
      <c r="G37" s="17" t="s">
        <v>211</v>
      </c>
      <c r="H37" s="17" t="s">
        <v>220</v>
      </c>
    </row>
    <row r="38" spans="2:8" x14ac:dyDescent="0.25">
      <c r="B38" s="22" t="s">
        <v>3</v>
      </c>
      <c r="C38" s="19" t="s">
        <v>194</v>
      </c>
      <c r="D38" s="17" t="s">
        <v>205</v>
      </c>
      <c r="E38" s="17" t="s">
        <v>209</v>
      </c>
      <c r="F38" s="17" t="s">
        <v>210</v>
      </c>
      <c r="G38" s="17" t="s">
        <v>213</v>
      </c>
      <c r="H38" s="17" t="s">
        <v>222</v>
      </c>
    </row>
    <row r="39" spans="2:8" x14ac:dyDescent="0.25">
      <c r="B39" s="22" t="s">
        <v>3</v>
      </c>
      <c r="C39" s="19" t="s">
        <v>195</v>
      </c>
      <c r="D39" s="17" t="s">
        <v>206</v>
      </c>
      <c r="E39" s="21" t="s">
        <v>209</v>
      </c>
      <c r="F39" s="21" t="s">
        <v>210</v>
      </c>
      <c r="G39" s="21" t="s">
        <v>214</v>
      </c>
      <c r="H39" s="21" t="s">
        <v>223</v>
      </c>
    </row>
    <row r="40" spans="2:8" x14ac:dyDescent="0.25">
      <c r="B40" s="22" t="s">
        <v>3</v>
      </c>
      <c r="C40" s="32" t="s">
        <v>196</v>
      </c>
      <c r="D40" s="17" t="s">
        <v>207</v>
      </c>
      <c r="E40" s="17" t="s">
        <v>209</v>
      </c>
      <c r="F40" s="17" t="s">
        <v>210</v>
      </c>
      <c r="G40" s="17" t="s">
        <v>215</v>
      </c>
      <c r="H40" s="17" t="s">
        <v>224</v>
      </c>
    </row>
    <row r="41" spans="2:8" x14ac:dyDescent="0.25">
      <c r="B41" s="22" t="s">
        <v>3</v>
      </c>
      <c r="C41" s="19" t="s">
        <v>197</v>
      </c>
      <c r="D41" s="17" t="s">
        <v>208</v>
      </c>
      <c r="E41" s="17" t="s">
        <v>209</v>
      </c>
      <c r="F41" s="17" t="s">
        <v>210</v>
      </c>
      <c r="G41" s="17" t="s">
        <v>216</v>
      </c>
      <c r="H41" s="17" t="s">
        <v>225</v>
      </c>
    </row>
    <row r="42" spans="2:8" x14ac:dyDescent="0.25">
      <c r="B42" s="22" t="s">
        <v>3</v>
      </c>
      <c r="C42" s="19" t="s">
        <v>198</v>
      </c>
      <c r="D42" s="17" t="s">
        <v>242</v>
      </c>
      <c r="E42" s="17" t="s">
        <v>209</v>
      </c>
      <c r="F42" s="17" t="s">
        <v>210</v>
      </c>
      <c r="G42" s="17" t="s">
        <v>217</v>
      </c>
      <c r="H42" s="17" t="s">
        <v>226</v>
      </c>
    </row>
    <row r="43" spans="2:8" x14ac:dyDescent="0.25">
      <c r="B43" s="22" t="s">
        <v>3</v>
      </c>
      <c r="C43" s="19" t="s">
        <v>199</v>
      </c>
      <c r="D43" s="17" t="s">
        <v>242</v>
      </c>
      <c r="E43" s="17" t="s">
        <v>209</v>
      </c>
      <c r="F43" s="17" t="s">
        <v>210</v>
      </c>
      <c r="G43" s="17" t="s">
        <v>217</v>
      </c>
      <c r="H43" s="17" t="s">
        <v>226</v>
      </c>
    </row>
    <row r="44" spans="2:8" x14ac:dyDescent="0.25">
      <c r="B44" s="22" t="s">
        <v>3</v>
      </c>
      <c r="C44" s="19" t="s">
        <v>200</v>
      </c>
      <c r="D44" s="17" t="s">
        <v>242</v>
      </c>
      <c r="E44" s="17" t="s">
        <v>209</v>
      </c>
      <c r="F44" s="17" t="s">
        <v>210</v>
      </c>
      <c r="G44" s="17" t="s">
        <v>217</v>
      </c>
      <c r="H44" s="17" t="s">
        <v>226</v>
      </c>
    </row>
    <row r="45" spans="2:8" x14ac:dyDescent="0.25">
      <c r="B45" s="22" t="s">
        <v>3</v>
      </c>
      <c r="C45" s="19" t="s">
        <v>201</v>
      </c>
      <c r="D45" s="17" t="s">
        <v>243</v>
      </c>
      <c r="E45" s="17" t="s">
        <v>209</v>
      </c>
      <c r="F45" s="17" t="s">
        <v>210</v>
      </c>
      <c r="G45" s="17" t="s">
        <v>218</v>
      </c>
      <c r="H45" s="17" t="s">
        <v>227</v>
      </c>
    </row>
    <row r="46" spans="2:8" x14ac:dyDescent="0.25">
      <c r="B46" s="22" t="s">
        <v>3</v>
      </c>
      <c r="C46" s="32" t="s">
        <v>202</v>
      </c>
      <c r="D46" s="17" t="s">
        <v>243</v>
      </c>
      <c r="E46" s="17" t="s">
        <v>209</v>
      </c>
      <c r="F46" s="17" t="s">
        <v>210</v>
      </c>
      <c r="G46" s="17" t="s">
        <v>218</v>
      </c>
      <c r="H46" s="17" t="s">
        <v>227</v>
      </c>
    </row>
    <row r="47" spans="2:8" x14ac:dyDescent="0.25">
      <c r="B47" s="22" t="s">
        <v>3</v>
      </c>
      <c r="C47" s="19" t="s">
        <v>203</v>
      </c>
      <c r="D47" s="17" t="s">
        <v>244</v>
      </c>
      <c r="E47" s="17" t="s">
        <v>209</v>
      </c>
      <c r="F47" s="17" t="s">
        <v>210</v>
      </c>
      <c r="G47" s="17" t="s">
        <v>218</v>
      </c>
      <c r="H47" s="17" t="s">
        <v>227</v>
      </c>
    </row>
    <row r="48" spans="2:8" x14ac:dyDescent="0.25">
      <c r="B48" s="22" t="s">
        <v>3</v>
      </c>
      <c r="C48" s="19" t="s">
        <v>204</v>
      </c>
      <c r="D48" s="17" t="s">
        <v>244</v>
      </c>
      <c r="E48" s="17" t="s">
        <v>209</v>
      </c>
      <c r="F48" s="17" t="s">
        <v>210</v>
      </c>
      <c r="G48" s="17" t="s">
        <v>219</v>
      </c>
      <c r="H48" s="17" t="s">
        <v>227</v>
      </c>
    </row>
    <row r="49" spans="2:8" x14ac:dyDescent="0.25">
      <c r="B49" s="22" t="s">
        <v>3</v>
      </c>
      <c r="C49" s="19" t="s">
        <v>228</v>
      </c>
      <c r="D49" s="17" t="s">
        <v>208</v>
      </c>
      <c r="E49" s="17" t="s">
        <v>209</v>
      </c>
      <c r="F49" s="17" t="s">
        <v>210</v>
      </c>
      <c r="G49" s="17" t="s">
        <v>216</v>
      </c>
      <c r="H49" s="17" t="s">
        <v>225</v>
      </c>
    </row>
    <row r="50" spans="2:8" x14ac:dyDescent="0.25">
      <c r="B50" s="22" t="s">
        <v>3</v>
      </c>
      <c r="C50" s="19" t="s">
        <v>237</v>
      </c>
      <c r="D50" s="17" t="s">
        <v>205</v>
      </c>
      <c r="E50" s="29" t="s">
        <v>209</v>
      </c>
      <c r="F50" s="29" t="s">
        <v>210</v>
      </c>
      <c r="G50" s="29" t="s">
        <v>211</v>
      </c>
      <c r="H50" s="29" t="s">
        <v>220</v>
      </c>
    </row>
  </sheetData>
  <conditionalFormatting sqref="C5:C16">
    <cfRule type="duplicateValues" dxfId="43" priority="10"/>
  </conditionalFormatting>
  <conditionalFormatting sqref="C22:C27">
    <cfRule type="duplicateValues" dxfId="42" priority="11"/>
  </conditionalFormatting>
  <conditionalFormatting sqref="C41:C46">
    <cfRule type="duplicateValues" dxfId="41" priority="7"/>
  </conditionalFormatting>
  <conditionalFormatting sqref="C47:C48">
    <cfRule type="duplicateValues" dxfId="40" priority="6"/>
  </conditionalFormatting>
  <conditionalFormatting sqref="C35:C40">
    <cfRule type="duplicateValues" dxfId="39" priority="5"/>
  </conditionalFormatting>
  <conditionalFormatting sqref="C41">
    <cfRule type="duplicateValues" dxfId="38" priority="4"/>
  </conditionalFormatting>
  <conditionalFormatting sqref="C49">
    <cfRule type="duplicateValues" dxfId="37" priority="3"/>
  </conditionalFormatting>
  <conditionalFormatting sqref="C49">
    <cfRule type="duplicateValues" dxfId="36" priority="2"/>
  </conditionalFormatting>
  <conditionalFormatting sqref="C50">
    <cfRule type="duplicateValues" dxfId="35" priority="1"/>
  </conditionalFormatting>
  <dataValidations count="3">
    <dataValidation type="list" showInputMessage="1" showErrorMessage="1" sqref="G5:H16">
      <formula1>"true,false"</formula1>
    </dataValidation>
    <dataValidation type="list" allowBlank="1" sqref="L5:L16">
      <formula1>$C$22:$C$27</formula1>
    </dataValidation>
    <dataValidation showInputMessage="1" showErrorMessage="1" sqref="E22:E27 D22:D26 C35:D39 E35:E50 C50:D50"/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F4:J91"/>
  <sheetViews>
    <sheetView topLeftCell="A9" workbookViewId="0">
      <selection activeCell="G30" sqref="G30"/>
    </sheetView>
  </sheetViews>
  <sheetFormatPr defaultRowHeight="15" x14ac:dyDescent="0.25"/>
  <cols>
    <col min="9" max="9" width="11.140625" customWidth="1"/>
  </cols>
  <sheetData>
    <row r="4" spans="6:10" x14ac:dyDescent="0.25">
      <c r="F4" s="11" t="s">
        <v>33</v>
      </c>
    </row>
    <row r="8" spans="6:10" x14ac:dyDescent="0.25">
      <c r="F8" t="s">
        <v>281</v>
      </c>
      <c r="G8">
        <v>0.08</v>
      </c>
    </row>
    <row r="9" spans="6:10" x14ac:dyDescent="0.25">
      <c r="F9" t="s">
        <v>282</v>
      </c>
      <c r="G9">
        <v>1</v>
      </c>
    </row>
    <row r="12" spans="6:10" x14ac:dyDescent="0.25">
      <c r="I12" t="s">
        <v>284</v>
      </c>
      <c r="J12" t="s">
        <v>283</v>
      </c>
    </row>
    <row r="13" spans="6:10" x14ac:dyDescent="0.25">
      <c r="I13">
        <v>5</v>
      </c>
      <c r="J13">
        <f>($G$8*I13)+$G$9</f>
        <v>1.4</v>
      </c>
    </row>
    <row r="14" spans="6:10" x14ac:dyDescent="0.25">
      <c r="I14">
        <v>10</v>
      </c>
      <c r="J14">
        <f t="shared" ref="J14:J48" si="0">($G$8*I14)+$G$9</f>
        <v>1.8</v>
      </c>
    </row>
    <row r="15" spans="6:10" x14ac:dyDescent="0.25">
      <c r="I15">
        <v>15</v>
      </c>
      <c r="J15">
        <f t="shared" si="0"/>
        <v>2.2000000000000002</v>
      </c>
    </row>
    <row r="16" spans="6:10" x14ac:dyDescent="0.25">
      <c r="I16">
        <v>20</v>
      </c>
      <c r="J16">
        <f t="shared" si="0"/>
        <v>2.6</v>
      </c>
    </row>
    <row r="17" spans="9:10" x14ac:dyDescent="0.25">
      <c r="I17">
        <v>25</v>
      </c>
      <c r="J17">
        <f t="shared" si="0"/>
        <v>3</v>
      </c>
    </row>
    <row r="18" spans="9:10" x14ac:dyDescent="0.25">
      <c r="I18">
        <v>30</v>
      </c>
      <c r="J18">
        <f t="shared" si="0"/>
        <v>3.4</v>
      </c>
    </row>
    <row r="19" spans="9:10" x14ac:dyDescent="0.25">
      <c r="I19">
        <v>35</v>
      </c>
      <c r="J19">
        <f t="shared" si="0"/>
        <v>3.8000000000000003</v>
      </c>
    </row>
    <row r="20" spans="9:10" x14ac:dyDescent="0.25">
      <c r="I20">
        <v>40</v>
      </c>
      <c r="J20">
        <f t="shared" si="0"/>
        <v>4.2</v>
      </c>
    </row>
    <row r="21" spans="9:10" x14ac:dyDescent="0.25">
      <c r="I21">
        <v>45</v>
      </c>
      <c r="J21">
        <f t="shared" si="0"/>
        <v>4.5999999999999996</v>
      </c>
    </row>
    <row r="22" spans="9:10" x14ac:dyDescent="0.25">
      <c r="I22">
        <v>50</v>
      </c>
      <c r="J22">
        <f t="shared" si="0"/>
        <v>5</v>
      </c>
    </row>
    <row r="23" spans="9:10" x14ac:dyDescent="0.25">
      <c r="I23">
        <v>55</v>
      </c>
      <c r="J23">
        <f t="shared" si="0"/>
        <v>5.4</v>
      </c>
    </row>
    <row r="24" spans="9:10" x14ac:dyDescent="0.25">
      <c r="I24">
        <v>60</v>
      </c>
      <c r="J24">
        <f t="shared" si="0"/>
        <v>5.8</v>
      </c>
    </row>
    <row r="25" spans="9:10" x14ac:dyDescent="0.25">
      <c r="I25">
        <v>65</v>
      </c>
      <c r="J25">
        <f t="shared" si="0"/>
        <v>6.2</v>
      </c>
    </row>
    <row r="26" spans="9:10" x14ac:dyDescent="0.25">
      <c r="I26">
        <v>70</v>
      </c>
      <c r="J26">
        <f t="shared" si="0"/>
        <v>6.6000000000000005</v>
      </c>
    </row>
    <row r="27" spans="9:10" x14ac:dyDescent="0.25">
      <c r="I27">
        <v>75</v>
      </c>
      <c r="J27">
        <f t="shared" si="0"/>
        <v>7</v>
      </c>
    </row>
    <row r="28" spans="9:10" x14ac:dyDescent="0.25">
      <c r="I28">
        <v>80</v>
      </c>
      <c r="J28">
        <f t="shared" si="0"/>
        <v>7.4</v>
      </c>
    </row>
    <row r="29" spans="9:10" x14ac:dyDescent="0.25">
      <c r="I29">
        <v>85</v>
      </c>
      <c r="J29">
        <f t="shared" si="0"/>
        <v>7.8</v>
      </c>
    </row>
    <row r="30" spans="9:10" x14ac:dyDescent="0.25">
      <c r="I30">
        <v>90</v>
      </c>
      <c r="J30">
        <f t="shared" si="0"/>
        <v>8.1999999999999993</v>
      </c>
    </row>
    <row r="31" spans="9:10" x14ac:dyDescent="0.25">
      <c r="I31">
        <v>95</v>
      </c>
      <c r="J31">
        <f t="shared" si="0"/>
        <v>8.6000000000000014</v>
      </c>
    </row>
    <row r="32" spans="9:10" x14ac:dyDescent="0.25">
      <c r="I32">
        <v>100</v>
      </c>
      <c r="J32">
        <f t="shared" si="0"/>
        <v>9</v>
      </c>
    </row>
    <row r="33" spans="9:10" x14ac:dyDescent="0.25">
      <c r="I33">
        <v>105</v>
      </c>
      <c r="J33">
        <f t="shared" si="0"/>
        <v>9.4</v>
      </c>
    </row>
    <row r="34" spans="9:10" x14ac:dyDescent="0.25">
      <c r="I34">
        <v>110</v>
      </c>
      <c r="J34">
        <f t="shared" si="0"/>
        <v>9.8000000000000007</v>
      </c>
    </row>
    <row r="35" spans="9:10" x14ac:dyDescent="0.25">
      <c r="I35">
        <v>115</v>
      </c>
      <c r="J35">
        <f t="shared" si="0"/>
        <v>10.200000000000001</v>
      </c>
    </row>
    <row r="36" spans="9:10" x14ac:dyDescent="0.25">
      <c r="I36">
        <v>120</v>
      </c>
      <c r="J36">
        <f t="shared" si="0"/>
        <v>10.6</v>
      </c>
    </row>
    <row r="37" spans="9:10" x14ac:dyDescent="0.25">
      <c r="I37">
        <v>125</v>
      </c>
      <c r="J37">
        <f t="shared" si="0"/>
        <v>11</v>
      </c>
    </row>
    <row r="38" spans="9:10" x14ac:dyDescent="0.25">
      <c r="I38">
        <v>130</v>
      </c>
      <c r="J38">
        <f t="shared" si="0"/>
        <v>11.4</v>
      </c>
    </row>
    <row r="39" spans="9:10" x14ac:dyDescent="0.25">
      <c r="I39">
        <v>135</v>
      </c>
      <c r="J39">
        <f t="shared" si="0"/>
        <v>11.8</v>
      </c>
    </row>
    <row r="40" spans="9:10" x14ac:dyDescent="0.25">
      <c r="I40">
        <v>140</v>
      </c>
      <c r="J40">
        <f t="shared" si="0"/>
        <v>12.200000000000001</v>
      </c>
    </row>
    <row r="41" spans="9:10" x14ac:dyDescent="0.25">
      <c r="I41">
        <v>145</v>
      </c>
      <c r="J41">
        <f t="shared" si="0"/>
        <v>12.6</v>
      </c>
    </row>
    <row r="42" spans="9:10" x14ac:dyDescent="0.25">
      <c r="I42">
        <v>150</v>
      </c>
      <c r="J42">
        <f t="shared" si="0"/>
        <v>13</v>
      </c>
    </row>
    <row r="43" spans="9:10" x14ac:dyDescent="0.25">
      <c r="I43">
        <v>155</v>
      </c>
      <c r="J43">
        <f t="shared" si="0"/>
        <v>13.4</v>
      </c>
    </row>
    <row r="44" spans="9:10" x14ac:dyDescent="0.25">
      <c r="I44">
        <v>160</v>
      </c>
      <c r="J44">
        <f t="shared" si="0"/>
        <v>13.8</v>
      </c>
    </row>
    <row r="45" spans="9:10" x14ac:dyDescent="0.25">
      <c r="I45">
        <v>165</v>
      </c>
      <c r="J45">
        <f t="shared" si="0"/>
        <v>14.200000000000001</v>
      </c>
    </row>
    <row r="46" spans="9:10" x14ac:dyDescent="0.25">
      <c r="I46">
        <v>170</v>
      </c>
      <c r="J46">
        <f t="shared" si="0"/>
        <v>14.6</v>
      </c>
    </row>
    <row r="47" spans="9:10" x14ac:dyDescent="0.25">
      <c r="I47">
        <v>175</v>
      </c>
      <c r="J47">
        <f t="shared" si="0"/>
        <v>15</v>
      </c>
    </row>
    <row r="48" spans="9:10" x14ac:dyDescent="0.25">
      <c r="I48">
        <v>180</v>
      </c>
      <c r="J48">
        <f t="shared" si="0"/>
        <v>15.4</v>
      </c>
    </row>
    <row r="50" spans="6:10" x14ac:dyDescent="0.25">
      <c r="F50" t="s">
        <v>285</v>
      </c>
    </row>
    <row r="51" spans="6:10" x14ac:dyDescent="0.25">
      <c r="F51" s="11" t="s">
        <v>33</v>
      </c>
    </row>
    <row r="53" spans="6:10" x14ac:dyDescent="0.25">
      <c r="F53" t="s">
        <v>281</v>
      </c>
      <c r="G53">
        <v>0.04</v>
      </c>
    </row>
    <row r="54" spans="6:10" x14ac:dyDescent="0.25">
      <c r="F54" t="s">
        <v>282</v>
      </c>
      <c r="G54">
        <v>1</v>
      </c>
    </row>
    <row r="55" spans="6:10" x14ac:dyDescent="0.25">
      <c r="I55" t="s">
        <v>284</v>
      </c>
      <c r="J55" t="s">
        <v>283</v>
      </c>
    </row>
    <row r="56" spans="6:10" x14ac:dyDescent="0.25">
      <c r="I56">
        <v>5</v>
      </c>
      <c r="J56">
        <f>(I56*$G$53)+$G$54</f>
        <v>1.2</v>
      </c>
    </row>
    <row r="57" spans="6:10" x14ac:dyDescent="0.25">
      <c r="I57">
        <v>10</v>
      </c>
      <c r="J57">
        <f t="shared" ref="J57:J91" si="1">(I57*$G$53)+$G$54</f>
        <v>1.4</v>
      </c>
    </row>
    <row r="58" spans="6:10" x14ac:dyDescent="0.25">
      <c r="I58">
        <v>15</v>
      </c>
      <c r="J58">
        <f t="shared" si="1"/>
        <v>1.6</v>
      </c>
    </row>
    <row r="59" spans="6:10" x14ac:dyDescent="0.25">
      <c r="I59">
        <v>20</v>
      </c>
      <c r="J59">
        <f t="shared" si="1"/>
        <v>1.8</v>
      </c>
    </row>
    <row r="60" spans="6:10" x14ac:dyDescent="0.25">
      <c r="I60">
        <v>25</v>
      </c>
      <c r="J60">
        <f t="shared" si="1"/>
        <v>2</v>
      </c>
    </row>
    <row r="61" spans="6:10" x14ac:dyDescent="0.25">
      <c r="I61">
        <v>30</v>
      </c>
      <c r="J61">
        <f t="shared" si="1"/>
        <v>2.2000000000000002</v>
      </c>
    </row>
    <row r="62" spans="6:10" x14ac:dyDescent="0.25">
      <c r="I62">
        <v>35</v>
      </c>
      <c r="J62">
        <f t="shared" si="1"/>
        <v>2.4000000000000004</v>
      </c>
    </row>
    <row r="63" spans="6:10" x14ac:dyDescent="0.25">
      <c r="I63">
        <v>40</v>
      </c>
      <c r="J63">
        <f t="shared" si="1"/>
        <v>2.6</v>
      </c>
    </row>
    <row r="64" spans="6:10" x14ac:dyDescent="0.25">
      <c r="I64">
        <v>45</v>
      </c>
      <c r="J64">
        <f t="shared" si="1"/>
        <v>2.8</v>
      </c>
    </row>
    <row r="65" spans="9:10" x14ac:dyDescent="0.25">
      <c r="I65">
        <v>50</v>
      </c>
      <c r="J65">
        <f t="shared" si="1"/>
        <v>3</v>
      </c>
    </row>
    <row r="66" spans="9:10" x14ac:dyDescent="0.25">
      <c r="I66">
        <v>55</v>
      </c>
      <c r="J66">
        <f t="shared" si="1"/>
        <v>3.2</v>
      </c>
    </row>
    <row r="67" spans="9:10" x14ac:dyDescent="0.25">
      <c r="I67">
        <v>60</v>
      </c>
      <c r="J67">
        <f t="shared" si="1"/>
        <v>3.4</v>
      </c>
    </row>
    <row r="68" spans="9:10" x14ac:dyDescent="0.25">
      <c r="I68">
        <v>65</v>
      </c>
      <c r="J68">
        <f t="shared" si="1"/>
        <v>3.6</v>
      </c>
    </row>
    <row r="69" spans="9:10" x14ac:dyDescent="0.25">
      <c r="I69">
        <v>70</v>
      </c>
      <c r="J69">
        <f t="shared" si="1"/>
        <v>3.8000000000000003</v>
      </c>
    </row>
    <row r="70" spans="9:10" x14ac:dyDescent="0.25">
      <c r="I70">
        <v>75</v>
      </c>
      <c r="J70">
        <f t="shared" si="1"/>
        <v>4</v>
      </c>
    </row>
    <row r="71" spans="9:10" x14ac:dyDescent="0.25">
      <c r="I71">
        <v>80</v>
      </c>
      <c r="J71">
        <f t="shared" si="1"/>
        <v>4.2</v>
      </c>
    </row>
    <row r="72" spans="9:10" x14ac:dyDescent="0.25">
      <c r="I72">
        <v>85</v>
      </c>
      <c r="J72">
        <f t="shared" si="1"/>
        <v>4.4000000000000004</v>
      </c>
    </row>
    <row r="73" spans="9:10" x14ac:dyDescent="0.25">
      <c r="I73">
        <v>90</v>
      </c>
      <c r="J73">
        <f t="shared" si="1"/>
        <v>4.5999999999999996</v>
      </c>
    </row>
    <row r="74" spans="9:10" x14ac:dyDescent="0.25">
      <c r="I74">
        <v>95</v>
      </c>
      <c r="J74">
        <f t="shared" si="1"/>
        <v>4.8000000000000007</v>
      </c>
    </row>
    <row r="75" spans="9:10" x14ac:dyDescent="0.25">
      <c r="I75">
        <v>100</v>
      </c>
      <c r="J75">
        <f t="shared" si="1"/>
        <v>5</v>
      </c>
    </row>
    <row r="76" spans="9:10" x14ac:dyDescent="0.25">
      <c r="I76">
        <v>105</v>
      </c>
      <c r="J76">
        <f t="shared" si="1"/>
        <v>5.2</v>
      </c>
    </row>
    <row r="77" spans="9:10" x14ac:dyDescent="0.25">
      <c r="I77">
        <v>110</v>
      </c>
      <c r="J77">
        <f t="shared" si="1"/>
        <v>5.4</v>
      </c>
    </row>
    <row r="78" spans="9:10" x14ac:dyDescent="0.25">
      <c r="I78">
        <v>115</v>
      </c>
      <c r="J78">
        <f t="shared" si="1"/>
        <v>5.6000000000000005</v>
      </c>
    </row>
    <row r="79" spans="9:10" x14ac:dyDescent="0.25">
      <c r="I79">
        <v>120</v>
      </c>
      <c r="J79">
        <f t="shared" si="1"/>
        <v>5.8</v>
      </c>
    </row>
    <row r="80" spans="9:10" x14ac:dyDescent="0.25">
      <c r="I80">
        <v>125</v>
      </c>
      <c r="J80">
        <f t="shared" si="1"/>
        <v>6</v>
      </c>
    </row>
    <row r="81" spans="9:10" x14ac:dyDescent="0.25">
      <c r="I81">
        <v>130</v>
      </c>
      <c r="J81">
        <f t="shared" si="1"/>
        <v>6.2</v>
      </c>
    </row>
    <row r="82" spans="9:10" x14ac:dyDescent="0.25">
      <c r="I82">
        <v>135</v>
      </c>
      <c r="J82">
        <f t="shared" si="1"/>
        <v>6.4</v>
      </c>
    </row>
    <row r="83" spans="9:10" x14ac:dyDescent="0.25">
      <c r="I83">
        <v>140</v>
      </c>
      <c r="J83">
        <f t="shared" si="1"/>
        <v>6.6000000000000005</v>
      </c>
    </row>
    <row r="84" spans="9:10" x14ac:dyDescent="0.25">
      <c r="I84">
        <v>145</v>
      </c>
      <c r="J84">
        <f t="shared" si="1"/>
        <v>6.8</v>
      </c>
    </row>
    <row r="85" spans="9:10" x14ac:dyDescent="0.25">
      <c r="I85">
        <v>150</v>
      </c>
      <c r="J85">
        <f t="shared" si="1"/>
        <v>7</v>
      </c>
    </row>
    <row r="86" spans="9:10" x14ac:dyDescent="0.25">
      <c r="I86">
        <v>155</v>
      </c>
      <c r="J86">
        <f t="shared" si="1"/>
        <v>7.2</v>
      </c>
    </row>
    <row r="87" spans="9:10" x14ac:dyDescent="0.25">
      <c r="I87">
        <v>160</v>
      </c>
      <c r="J87">
        <f t="shared" si="1"/>
        <v>7.4</v>
      </c>
    </row>
    <row r="88" spans="9:10" x14ac:dyDescent="0.25">
      <c r="I88">
        <v>165</v>
      </c>
      <c r="J88">
        <f t="shared" si="1"/>
        <v>7.6000000000000005</v>
      </c>
    </row>
    <row r="89" spans="9:10" x14ac:dyDescent="0.25">
      <c r="I89">
        <v>170</v>
      </c>
      <c r="J89">
        <f t="shared" si="1"/>
        <v>7.8</v>
      </c>
    </row>
    <row r="90" spans="9:10" x14ac:dyDescent="0.25">
      <c r="I90">
        <v>175</v>
      </c>
      <c r="J90">
        <f t="shared" si="1"/>
        <v>8</v>
      </c>
    </row>
    <row r="91" spans="9:10" x14ac:dyDescent="0.25">
      <c r="I91">
        <v>180</v>
      </c>
      <c r="J91">
        <f t="shared" si="1"/>
        <v>8.1999999999999993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global_settings</vt:lpstr>
      <vt:lpstr>tech</vt:lpstr>
      <vt:lpstr>TimeCost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Damien Chevalier</cp:lastModifiedBy>
  <dcterms:created xsi:type="dcterms:W3CDTF">2017-12-04T12:31:30Z</dcterms:created>
  <dcterms:modified xsi:type="dcterms:W3CDTF">2019-08-22T11:49:12Z</dcterms:modified>
</cp:coreProperties>
</file>