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0" windowWidth="28800" windowHeight="10500" activeTab="4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6" l="1"/>
  <c r="N63" i="6"/>
  <c r="M64" i="6"/>
  <c r="M63" i="6"/>
  <c r="M55" i="6"/>
  <c r="L64" i="6"/>
  <c r="L63" i="6"/>
  <c r="L56" i="6"/>
  <c r="N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sharedStrings.xml><?xml version="1.0" encoding="utf-8"?>
<sst xmlns="http://schemas.openxmlformats.org/spreadsheetml/2006/main" count="2629" uniqueCount="1205">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</sst>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2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6" fillId="0" borderId="0" xfId="0" applyFont="1" applyAlignment="1">
      <alignment wrapText="1"/>
    </xf>
    <xf numFmtId="0" fontId="0" fillId="13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10"/>
    <tableColumn id="2" name="[sku]" totalsRowLabel="mummy" dataDxfId="34" totalsRowDxfId="9"/>
    <tableColumn id="3" name="[type]" totalsRowLabel="mummy" dataDxfId="33" totalsRowDxfId="8"/>
    <tableColumn id="11" name="[category]" totalsRowLabel="other" dataDxfId="32" totalsRowDxfId="7"/>
    <tableColumn id="4" name="[param1]" totalsRowLabel="1" dataDxfId="31" totalsRowDxfId="6"/>
    <tableColumn id="5" name="[param2]" dataDxfId="30" totalsRowDxfId="5"/>
    <tableColumn id="6" name="[icon]" totalsRowLabel="icon_temporary_revive" dataDxfId="29" totalsRowDxfId="4">
      <calculatedColumnFormula>CONCATENATE("icon_",powerUpsDefinitions[[#This Row],['[sku']]])</calculatedColumnFormula>
    </tableColumn>
    <tableColumn id="10" name="[miniIcon]" totalsRowLabel="icon_special" dataDxfId="28" totalsRowDxfId="3"/>
    <tableColumn id="7" name="[tidName]" totalsRowLabel="TID_POWERUP_HALLOWEEN_MUMMY_NAME" dataDxfId="27" totalsRowDxfId="2">
      <calculatedColumnFormula>CONCATENATE("TID_POWERUP_",UPPER(powerUpsDefinitions[[#This Row],['[sku']]]),"_NAME")</calculatedColumnFormula>
    </tableColumn>
    <tableColumn id="8" name="[tidDesc]" totalsRowLabel="TID_POWERUP_HALLOWEEN_MUMMY_DESC" dataDxfId="26" totalsRowDxfId="1">
      <calculatedColumnFormula>CONCATENATE("TID_POWERUP_",UPPER(powerUpsDefinitions[[#This Row],['[sku']]]),"_DESC")</calculatedColumnFormula>
    </tableColumn>
    <tableColumn id="9" name="[tidDescShort]" totalsRowLabel="TID_POWERUP_HALLOWEEN_MUMMY_DESC_SHORT" dataDxfId="25" totalsRowDxfId="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2" totalsRowShown="0" headerRowDxfId="24" dataDxfId="23" tableBorderDxfId="22">
  <autoFilter ref="A3:K42"/>
  <sortState ref="A4:J34">
    <sortCondition ref="B3:B34"/>
  </sortState>
  <tableColumns count="11">
    <tableColumn id="1" name="{modsDefinitions}" dataDxfId="21"/>
    <tableColumn id="2" name="[sku]" dataDxfId="20"/>
    <tableColumn id="3" name="[type]" dataDxfId="19"/>
    <tableColumn id="11" name="[uiCategory]" dataDxfId="18"/>
    <tableColumn id="4" name="[target]" dataDxfId="17"/>
    <tableColumn id="5" name="[param1]" dataDxfId="16"/>
    <tableColumn id="6" name="[param2]" dataDxfId="15"/>
    <tableColumn id="7" name="[tidName]" dataDxfId="14">
      <calculatedColumnFormula>CONCATENATE("TID_MOD_",UPPER(Table1[[#This Row],['[sku']]]),"_NAME")</calculatedColumnFormula>
    </tableColumn>
    <tableColumn id="8" name="[tidDesc]" dataDxfId="13">
      <calculatedColumnFormula>CONCATENATE("TID_MOD_",UPPER(Table1[[#This Row],['[sku']]]),"_DESCRIPTION")</calculatedColumnFormula>
    </tableColumn>
    <tableColumn id="10" name="[tidDescShort]" dataDxfId="12">
      <calculatedColumnFormula>CONCATENATE("TID_MOD_",UPPER(Table1[[#This Row],['[sku']]]),"_DESC_SHORT")</calculatedColumnFormula>
    </tableColumn>
    <tableColumn id="9" name="[icon]" dataDxfId="1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5703125" customWidth="1"/>
    <col min="4" max="4" width="23.7109375" customWidth="1"/>
    <col min="5" max="5" width="30.140625" customWidth="1"/>
    <col min="6" max="6" width="8.5703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5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5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5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5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5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5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43" workbookViewId="0">
      <selection activeCell="M74" sqref="M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5703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str">
        <f>CONCATENATE(LEFT([1]!petDefinitions[[#This Row],['[tidName']]],10),"_DESC")</f>
        <v>TID_PET_73_DESC</v>
      </c>
      <c r="S78" s="118">
        <v>73</v>
      </c>
      <c r="T78" s="124" t="str">
        <f>CONCATENATE(RIGHT([1]!petDefinitions[[#This Row],['[gamePrefab']]],LEN([1]!petDefinitions[[#This Row],['[gamePrefab']]])-6),"_",[1]!petDefinitions[[#This Row],['[powerup']]])</f>
        <v>ChinesePig_73_deadlyFireworks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str">
        <f>CONCATENATE(LEFT([1]!petDefinitions[[#This Row],['[tidName']]],10),"_DESC")</f>
        <v>TID_PET_74_DESC</v>
      </c>
      <c r="S79" s="118">
        <v>74</v>
      </c>
      <c r="T79" s="124" t="str">
        <f>CONCATENATE(RIGHT([1]!petDefinitions[[#This Row],['[gamePrefab']]],LEN([1]!petDefinitions[[#This Row],['[gamePrefab']]])-6),"_",[1]!petDefinitions[[#This Row],['[powerup']]])</f>
        <v>Cupido_74_loveAttraction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0"/>
      <c r="G3" s="310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abSelected="1" topLeftCell="G37" workbookViewId="0">
      <selection activeCell="J64" sqref="J6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5703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1171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1170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1172</v>
      </c>
      <c r="F28" s="303" t="s">
        <v>698</v>
      </c>
      <c r="G28" s="303" t="s">
        <v>742</v>
      </c>
      <c r="H28" s="304" t="s">
        <v>1170</v>
      </c>
      <c r="I28" s="304" t="s">
        <v>1171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76" t="s">
        <v>1203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4"/>
      <c r="I64" s="294"/>
      <c r="J64" s="311" t="s">
        <v>1204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K42"/>
  <sheetViews>
    <sheetView topLeftCell="A16" workbookViewId="0">
      <selection activeCell="E14" sqref="E14"/>
    </sheetView>
  </sheetViews>
  <sheetFormatPr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176" t="s">
        <v>4</v>
      </c>
      <c r="B40" s="206" t="s">
        <v>778</v>
      </c>
      <c r="C40" s="207" t="s">
        <v>757</v>
      </c>
      <c r="D40" s="199" t="s">
        <v>830</v>
      </c>
      <c r="E40" s="208" t="s">
        <v>789</v>
      </c>
      <c r="F40" s="208">
        <v>-50</v>
      </c>
      <c r="G40" s="208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45" t="s">
        <v>4</v>
      </c>
      <c r="B41" s="44" t="s">
        <v>756</v>
      </c>
      <c r="C41" s="213" t="s">
        <v>757</v>
      </c>
      <c r="D41" s="199" t="s">
        <v>830</v>
      </c>
      <c r="E41" s="48" t="s">
        <v>770</v>
      </c>
      <c r="F41" s="48">
        <v>100</v>
      </c>
      <c r="G41" s="48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45" t="s">
        <v>4</v>
      </c>
      <c r="B42" s="44" t="s">
        <v>783</v>
      </c>
      <c r="C42" s="213" t="s">
        <v>758</v>
      </c>
      <c r="D42" s="199" t="s">
        <v>830</v>
      </c>
      <c r="E42" s="48" t="s">
        <v>792</v>
      </c>
      <c r="F42" s="48">
        <v>75</v>
      </c>
      <c r="G42" s="48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RowHeight="15" x14ac:dyDescent="0.25"/>
  <cols>
    <col min="1" max="1" width="15.140625" customWidth="1"/>
    <col min="2" max="2" width="19.5703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8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</sheetViews>
  <sheetFormatPr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2017-12-04T12:31:30Z</dcterms:created>
  <dcterms:modified xsi:type="dcterms:W3CDTF">2019-02-25T09:56:07Z</dcterms:modified>
</cp:coreProperties>
</file>