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7"/>
  <c r="H15" i="13"/>
  <c r="H15" i="15"/>
  <c r="H15" i="11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H23" i="12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3" i="17"/>
  <c r="H14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<sst xmlns="http://schemas.openxmlformats.org/spreadsheetml/2006/main" count="1232" uniqueCount="423">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</sst>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92" totalsRowBorderDxfId="191">
  <autoFilter ref="B12:BA28"/>
  <tableColumns count="52">
    <tableColumn id="1" name="{specialDragonTierDefinitions}" dataDxfId="190"/>
    <tableColumn id="2" name="[sku]" dataDxfId="189"/>
    <tableColumn id="3" name="[tier]" dataDxfId="188"/>
    <tableColumn id="4" name="[specialDragon]" dataDxfId="187"/>
    <tableColumn id="5" name="[mainProgressionRestriction]" dataDxfId="186"/>
    <tableColumn id="7" name="[upgradeLevelToUnlock]" dataDxfId="185"/>
    <tableColumn id="8" name="[defaultSize]" dataDxfId="184"/>
    <tableColumn id="9" name="[cameraFrameWidthModifier]" dataDxfId="183"/>
    <tableColumn id="10" name="[health]" dataDxfId="182"/>
    <tableColumn id="11" name="[healthDrain]" dataDxfId="181"/>
    <tableColumn id="12" name="[healthDrainSpacePlus]" dataDxfId="180"/>
    <tableColumn id="13" name="[healthDrainAmpPerSecond]" dataDxfId="179"/>
    <tableColumn id="14" name="[sessionStartHealthDrainTime]" dataDxfId="178"/>
    <tableColumn id="15" name="[sessionStartHealthDrainModifier]" dataDxfId="177"/>
    <tableColumn id="16" name="[scale]" dataDxfId="176"/>
    <tableColumn id="17" name="[boostMultiplier]" dataDxfId="175"/>
    <tableColumn id="18" name="[energyBase]" dataDxfId="174"/>
    <tableColumn id="19" name="[energyDrain]" dataDxfId="173"/>
    <tableColumn id="20" name="[energyRefillRate]" dataDxfId="172"/>
    <tableColumn id="21" name="[furyBaseLength]" dataDxfId="171"/>
    <tableColumn id="22" name="[furyScoreMultiplier]" dataDxfId="170"/>
    <tableColumn id="23" name="[furyBaseDuration]" dataDxfId="169"/>
    <tableColumn id="24" name="[furyMax]" dataDxfId="168"/>
    <tableColumn id="25" name="[scoreTextThresholdMultiplier]" dataDxfId="167"/>
    <tableColumn id="26" name="[eatSpeedFactor]" dataDxfId="166"/>
    <tableColumn id="27" name="[maxAlcohol]" dataDxfId="165"/>
    <tableColumn id="28" name="[alcoholDrain]" dataDxfId="164"/>
    <tableColumn id="29" name="[gamePrefab]" dataDxfId="163"/>
    <tableColumn id="30" name="[menuPrefab]" dataDxfId="162"/>
    <tableColumn id="31" name="[resultsPrefab]" dataDxfId="161"/>
    <tableColumn id="32" name="[shadowFromDragon]" dataDxfId="160"/>
    <tableColumn id="33" name="[revealFromDragon]" dataDxfId="159"/>
    <tableColumn id="34" name="[sizeUpMultiplier]" dataDxfId="158"/>
    <tableColumn id="35" name="[speedUpMultiplier]" dataDxfId="157"/>
    <tableColumn id="36" name="[biteUpMultiplier]" dataDxfId="156"/>
    <tableColumn id="37" name="[invincible]" dataDxfId="155"/>
    <tableColumn id="38" name="[infiniteBoost]" dataDxfId="154"/>
    <tableColumn id="39" name="[eatEverything]" dataDxfId="153"/>
    <tableColumn id="40" name="[modeDuration]" dataDxfId="152"/>
    <tableColumn id="41" name="[petScale]" dataDxfId="151"/>
    <tableColumn id="44" name="[statsBarRatio]" dataDxfId="150"/>
    <tableColumn id="45" name="[furyBarRatio]" dataDxfId="149"/>
    <tableColumn id="46" name="[force]" dataDxfId="148"/>
    <tableColumn id="47" name="[mass]" dataDxfId="147"/>
    <tableColumn id="48" name="[friction]" dataDxfId="146"/>
    <tableColumn id="49" name="[gravityModifier]" dataDxfId="145"/>
    <tableColumn id="50" name="[airGravityModifier]" dataDxfId="144"/>
    <tableColumn id="51" name="[waterGravityModifier]" dataDxfId="143"/>
    <tableColumn id="52" name="[damageAnimationThreshold]" dataDxfId="142"/>
    <tableColumn id="53" name="[dotAnimationThreshold]" dataDxfId="141"/>
    <tableColumn id="6" name="[scaleMenu]" dataDxfId="140"/>
    <tableColumn id="54" name="[trackingSku]" dataDxfId="1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38" dataDxfId="136" headerRowBorderDxfId="137" tableBorderDxfId="135">
  <autoFilter ref="B3:AC7"/>
  <tableColumns count="28">
    <tableColumn id="1" name="{specialDragonDefinitions}" dataDxfId="134"/>
    <tableColumn id="2" name="[sku]"/>
    <tableColumn id="3" name="[type]"/>
    <tableColumn id="5" name="[order]" dataDxfId="133"/>
    <tableColumn id="7" name="[unlockPriceGF]" dataDxfId="132"/>
    <tableColumn id="8" name="[unlockPricePC]" dataDxfId="131"/>
    <tableColumn id="66" name="[hpBonusSteps]" dataDxfId="130"/>
    <tableColumn id="69" name="[hpBonusMin]" dataDxfId="129"/>
    <tableColumn id="70" name="[hpBonusMax]" dataDxfId="128"/>
    <tableColumn id="72" name="[speedBonusSteps]" dataDxfId="127"/>
    <tableColumn id="73" name="[speedBonusMin]" dataDxfId="126"/>
    <tableColumn id="74" name="[speedBonusMax]" dataDxfId="125"/>
    <tableColumn id="71" name="[boostBonusSteps]" dataDxfId="124"/>
    <tableColumn id="68" name="[boostBonusMin]" dataDxfId="123"/>
    <tableColumn id="67" name="[boostBonusMax]" dataDxfId="122"/>
    <tableColumn id="76" name="[stepPrice]" dataDxfId="121"/>
    <tableColumn id="77" name="[priceCoefA]" dataDxfId="120"/>
    <tableColumn id="75" name="[priceCoefB]" dataDxfId="119"/>
    <tableColumn id="6" name="[energyRequiredToBoost]" dataDxfId="118"/>
    <tableColumn id="4" name="[energyRestartThreshold]" dataDxfId="117"/>
    <tableColumn id="10" name="[tidBoostAction]" dataDxfId="116"/>
    <tableColumn id="9" name="[tidBoostReminder]" dataDxfId="115"/>
    <tableColumn id="13" name="[petScaleMenu]" dataDxfId="114"/>
    <tableColumn id="12" name="[tidDesc]" dataDxfId="113"/>
    <tableColumn id="65" name="[tidName]" dataDxfId="112"/>
    <tableColumn id="15" name="[mummyHealthFactor]" dataDxfId="111"/>
    <tableColumn id="14" name="[mummyDuration]" dataDxfId="110"/>
    <tableColumn id="11" name="[trackingSku]" dataDxfId="10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108" tableBorderDxfId="107" totalsRowBorderDxfId="106">
  <autoFilter ref="B34:I46"/>
  <tableColumns count="8">
    <tableColumn id="1" name="{specialDragonPowerDefinitions}" dataDxfId="105"/>
    <tableColumn id="2" name="[sku]" dataDxfId="104"/>
    <tableColumn id="3" name="[specialDragon]" dataDxfId="103"/>
    <tableColumn id="6" name="[upgradeLevelToUnlock]" dataDxfId="102"/>
    <tableColumn id="5" name="[icon]" dataDxfId="101">
      <calculatedColumnFormula>CONCATENATE("icon_",Table1[[#This Row],['[sku']]])</calculatedColumnFormula>
    </tableColumn>
    <tableColumn id="4" name="[tidName]" dataDxfId="100"/>
    <tableColumn id="7" name="[tidDesc]" dataDxfId="9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N60" totalsRowShown="0" headerRowDxfId="98" dataDxfId="96" headerRowBorderDxfId="97" tableBorderDxfId="95" totalsRowBorderDxfId="94">
  <autoFilter ref="B52:N60"/>
  <tableColumns count="13">
    <tableColumn id="1" name="{specialDisguisesDefinitions}" dataDxfId="93"/>
    <tableColumn id="2" name="[sku]" dataDxfId="92"/>
    <tableColumn id="3" name="[skin]" dataDxfId="91"/>
    <tableColumn id="13" name="[body_parts]" dataDxfId="49"/>
    <tableColumn id="6" name="[dragonSku]" dataDxfId="90"/>
    <tableColumn id="5" name="[shopOrder]" dataDxfId="0"/>
    <tableColumn id="4" name="[priceSC]" dataDxfId="89"/>
    <tableColumn id="7" name="[priceHC]" dataDxfId="88"/>
    <tableColumn id="8" name="[unlockLevel]" dataDxfId="87"/>
    <tableColumn id="9" name="[icon]" dataDxfId="86"/>
    <tableColumn id="10" name="[tidName]" dataDxfId="85"/>
    <tableColumn id="11" name="[tidDesc]" dataDxfId="84"/>
    <tableColumn id="12" name="[trackingSku]" dataDxfId="8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82" tableBorderDxfId="81">
  <autoFilter ref="B3:K6"/>
  <tableColumns count="10">
    <tableColumn id="1" name="{specialMissionDifficultyDefinitions}"/>
    <tableColumn id="2" name="[sku]" dataDxfId="80"/>
    <tableColumn id="3" name="[difficulty]" dataDxfId="79"/>
    <tableColumn id="7" name="[index]" dataDxfId="78"/>
    <tableColumn id="4" name="[cooldownMinutes]" dataDxfId="77"/>
    <tableColumn id="9" name="[maxRewardGoldenFragments]" dataDxfId="76"/>
    <tableColumn id="5" name="[removeMissionPCCoefA]" dataDxfId="75"/>
    <tableColumn id="6" name="[removeMissionPCCoefB]" dataDxfId="74"/>
    <tableColumn id="8" name="[tidName]" dataDxfId="73"/>
    <tableColumn id="10" name="[color]" dataDxfId="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71" dataDxfId="69" headerRowBorderDxfId="70" tableBorderDxfId="68" totalsRowBorderDxfId="67">
  <autoFilter ref="B11:F15"/>
  <tableColumns count="5">
    <tableColumn id="1" name="{missionSpecialDragonModifiersDefinitions}" dataDxfId="66"/>
    <tableColumn id="2" name="[sku]" dataDxfId="65"/>
    <tableColumn id="4" name="[tier]" dataDxfId="64"/>
    <tableColumn id="7" name="[quantityModifier]" dataDxfId="63"/>
    <tableColumn id="3" name="[missionSCRewardMultiplier]" dataDxfId="62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61" dataDxfId="59" headerRowBorderDxfId="60" tableBorderDxfId="58" totalsRowBorderDxfId="57">
  <autoFilter ref="A17:G72"/>
  <tableColumns count="7">
    <tableColumn id="1" name="{leaguesRewardsDefinitions}" dataDxfId="56"/>
    <tableColumn id="2" name="[sku]" dataDxfId="55"/>
    <tableColumn id="3" name="[group]" dataDxfId="54"/>
    <tableColumn id="4" name="[type]" dataDxfId="53"/>
    <tableColumn id="5" name="[amount]" dataDxfId="52"/>
    <tableColumn id="6" name="[target]" dataDxfId="51"/>
    <tableColumn id="7" name="[rsku]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8"/>
  <sheetViews>
    <sheetView tabSelected="1" topLeftCell="A37" workbookViewId="0">
      <selection activeCell="J59" sqref="J59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416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416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416</v>
      </c>
      <c r="G17" s="95">
        <v>0</v>
      </c>
      <c r="H17" s="114">
        <v>3</v>
      </c>
      <c r="I17" s="109">
        <v>-2</v>
      </c>
      <c r="J17" s="96">
        <v>100</v>
      </c>
      <c r="K17" s="110">
        <v>1.6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22</v>
      </c>
      <c r="T17" s="111">
        <v>28</v>
      </c>
      <c r="U17" s="109">
        <v>11</v>
      </c>
      <c r="V17" s="110">
        <v>3</v>
      </c>
      <c r="W17" s="110">
        <v>10</v>
      </c>
      <c r="X17" s="111">
        <v>25000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416</v>
      </c>
      <c r="G18" s="95">
        <v>10</v>
      </c>
      <c r="H18" s="114">
        <v>8</v>
      </c>
      <c r="I18" s="109">
        <v>0</v>
      </c>
      <c r="J18" s="96">
        <v>150</v>
      </c>
      <c r="K18" s="110">
        <v>2.5</v>
      </c>
      <c r="L18" s="110">
        <v>0</v>
      </c>
      <c r="M18" s="110">
        <v>1.2E-2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22</v>
      </c>
      <c r="T18" s="111">
        <v>28</v>
      </c>
      <c r="U18" s="109">
        <v>13</v>
      </c>
      <c r="V18" s="110">
        <v>4</v>
      </c>
      <c r="W18" s="110">
        <v>10</v>
      </c>
      <c r="X18" s="111">
        <v>90000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3.4</v>
      </c>
      <c r="L19" s="110">
        <v>0</v>
      </c>
      <c r="M19" s="110">
        <v>1.7000000000000001E-2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22</v>
      </c>
      <c r="T19" s="111">
        <v>28</v>
      </c>
      <c r="U19" s="109">
        <v>14</v>
      </c>
      <c r="V19" s="110">
        <v>5</v>
      </c>
      <c r="W19" s="110">
        <v>10</v>
      </c>
      <c r="X19" s="111">
        <v>200000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4.2</v>
      </c>
      <c r="L20" s="110">
        <v>0</v>
      </c>
      <c r="M20" s="110">
        <v>2.3E-2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25</v>
      </c>
      <c r="T20" s="111">
        <v>25</v>
      </c>
      <c r="U20" s="109">
        <v>15</v>
      </c>
      <c r="V20" s="110">
        <v>6</v>
      </c>
      <c r="W20" s="110">
        <v>9</v>
      </c>
      <c r="X20" s="111">
        <v>500000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416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416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0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5" t="s">
        <v>2</v>
      </c>
      <c r="C25" s="206" t="s">
        <v>395</v>
      </c>
      <c r="D25" s="40" t="s">
        <v>15</v>
      </c>
      <c r="E25" s="207" t="s">
        <v>391</v>
      </c>
      <c r="F25" s="208" t="s">
        <v>416</v>
      </c>
      <c r="G25" s="209">
        <v>0</v>
      </c>
      <c r="H25" s="219">
        <v>3</v>
      </c>
      <c r="I25" s="220">
        <v>-2</v>
      </c>
      <c r="J25" s="221">
        <v>75</v>
      </c>
      <c r="K25" s="222">
        <v>2.7</v>
      </c>
      <c r="L25" s="222">
        <v>0</v>
      </c>
      <c r="M25" s="222">
        <v>6.4999999999999997E-3</v>
      </c>
      <c r="N25" s="222">
        <v>20</v>
      </c>
      <c r="O25" s="222">
        <v>0.5</v>
      </c>
      <c r="P25" s="223">
        <v>1</v>
      </c>
      <c r="Q25" s="220">
        <v>1.3</v>
      </c>
      <c r="R25" s="222">
        <v>100</v>
      </c>
      <c r="S25" s="222">
        <v>9</v>
      </c>
      <c r="T25" s="224">
        <v>7</v>
      </c>
      <c r="U25" s="220">
        <v>11</v>
      </c>
      <c r="V25" s="222">
        <v>3</v>
      </c>
      <c r="W25" s="222">
        <v>10</v>
      </c>
      <c r="X25" s="224">
        <v>40000</v>
      </c>
      <c r="Y25" s="225">
        <v>2</v>
      </c>
      <c r="Z25" s="223">
        <v>0.13</v>
      </c>
      <c r="AA25" s="223">
        <v>0</v>
      </c>
      <c r="AB25" s="225">
        <v>12</v>
      </c>
      <c r="AC25" s="210" t="s">
        <v>399</v>
      </c>
      <c r="AD25" s="211" t="s">
        <v>400</v>
      </c>
      <c r="AE25" s="211" t="s">
        <v>401</v>
      </c>
      <c r="AF25" s="226"/>
      <c r="AG25" s="227"/>
      <c r="AH25" s="228">
        <v>1.7</v>
      </c>
      <c r="AI25" s="226">
        <v>2</v>
      </c>
      <c r="AJ25" s="226">
        <v>2</v>
      </c>
      <c r="AK25" s="226" t="b">
        <v>1</v>
      </c>
      <c r="AL25" s="226" t="b">
        <v>1</v>
      </c>
      <c r="AM25" s="226" t="b">
        <v>1</v>
      </c>
      <c r="AN25" s="229">
        <v>10</v>
      </c>
      <c r="AO25" s="251">
        <v>0.55999999999999994</v>
      </c>
      <c r="AP25" s="252">
        <v>2E-3</v>
      </c>
      <c r="AQ25" s="253">
        <v>5.0000000000000001E-3</v>
      </c>
      <c r="AR25" s="230">
        <v>260</v>
      </c>
      <c r="AS25" s="231">
        <v>2.5</v>
      </c>
      <c r="AT25" s="231">
        <v>9.5</v>
      </c>
      <c r="AU25" s="231">
        <v>1.7</v>
      </c>
      <c r="AV25" s="231">
        <v>1.2</v>
      </c>
      <c r="AW25" s="232">
        <v>1.1000000000000001</v>
      </c>
      <c r="AX25" s="231">
        <v>0</v>
      </c>
      <c r="AY25" s="231">
        <v>8</v>
      </c>
      <c r="AZ25" s="231">
        <v>1.1000000000000001</v>
      </c>
      <c r="BA25" s="233" t="s">
        <v>395</v>
      </c>
    </row>
    <row r="26" spans="1:53" x14ac:dyDescent="0.25">
      <c r="A26" s="3"/>
      <c r="B26" s="205" t="s">
        <v>2</v>
      </c>
      <c r="C26" s="206" t="s">
        <v>396</v>
      </c>
      <c r="D26" s="40" t="s">
        <v>14</v>
      </c>
      <c r="E26" s="207" t="s">
        <v>391</v>
      </c>
      <c r="F26" s="208" t="s">
        <v>416</v>
      </c>
      <c r="G26" s="209">
        <v>10</v>
      </c>
      <c r="H26" s="219">
        <v>8</v>
      </c>
      <c r="I26" s="220">
        <v>0</v>
      </c>
      <c r="J26" s="221">
        <v>120</v>
      </c>
      <c r="K26" s="222">
        <v>3.4</v>
      </c>
      <c r="L26" s="222">
        <v>0</v>
      </c>
      <c r="M26" s="222">
        <v>0.01</v>
      </c>
      <c r="N26" s="222">
        <v>20</v>
      </c>
      <c r="O26" s="222">
        <v>0.6</v>
      </c>
      <c r="P26" s="223">
        <v>1.4</v>
      </c>
      <c r="Q26" s="220">
        <v>1.3</v>
      </c>
      <c r="R26" s="222">
        <v>120</v>
      </c>
      <c r="S26" s="222">
        <v>10</v>
      </c>
      <c r="T26" s="224">
        <v>7</v>
      </c>
      <c r="U26" s="220">
        <v>13</v>
      </c>
      <c r="V26" s="222">
        <v>4</v>
      </c>
      <c r="W26" s="222">
        <v>11</v>
      </c>
      <c r="X26" s="224">
        <v>120000</v>
      </c>
      <c r="Y26" s="225">
        <v>3</v>
      </c>
      <c r="Z26" s="223">
        <v>0.08</v>
      </c>
      <c r="AA26" s="223">
        <v>0</v>
      </c>
      <c r="AB26" s="225">
        <v>12</v>
      </c>
      <c r="AC26" s="210" t="s">
        <v>399</v>
      </c>
      <c r="AD26" s="211" t="s">
        <v>400</v>
      </c>
      <c r="AE26" s="211" t="s">
        <v>401</v>
      </c>
      <c r="AF26" s="226"/>
      <c r="AG26" s="227"/>
      <c r="AH26" s="228">
        <v>1.6</v>
      </c>
      <c r="AI26" s="226">
        <v>2</v>
      </c>
      <c r="AJ26" s="226">
        <v>2</v>
      </c>
      <c r="AK26" s="226" t="b">
        <v>1</v>
      </c>
      <c r="AL26" s="226" t="b">
        <v>1</v>
      </c>
      <c r="AM26" s="226" t="b">
        <v>1</v>
      </c>
      <c r="AN26" s="229">
        <v>10</v>
      </c>
      <c r="AO26" s="251">
        <v>0.7</v>
      </c>
      <c r="AP26" s="252">
        <v>1.8E-3</v>
      </c>
      <c r="AQ26" s="253">
        <v>5.0000000000000001E-3</v>
      </c>
      <c r="AR26" s="230">
        <v>275</v>
      </c>
      <c r="AS26" s="231">
        <v>2.5</v>
      </c>
      <c r="AT26" s="231">
        <v>9.5</v>
      </c>
      <c r="AU26" s="231">
        <v>1.7</v>
      </c>
      <c r="AV26" s="231">
        <v>1.2</v>
      </c>
      <c r="AW26" s="232">
        <v>1.1000000000000001</v>
      </c>
      <c r="AX26" s="231">
        <v>9</v>
      </c>
      <c r="AY26" s="231">
        <v>8</v>
      </c>
      <c r="AZ26" s="231">
        <v>1.3</v>
      </c>
      <c r="BA26" s="234" t="s">
        <v>396</v>
      </c>
    </row>
    <row r="27" spans="1:53" x14ac:dyDescent="0.25">
      <c r="A27" s="3"/>
      <c r="B27" s="205" t="s">
        <v>2</v>
      </c>
      <c r="C27" s="206" t="s">
        <v>397</v>
      </c>
      <c r="D27" s="40" t="s">
        <v>13</v>
      </c>
      <c r="E27" s="207" t="s">
        <v>391</v>
      </c>
      <c r="F27" s="208" t="s">
        <v>13</v>
      </c>
      <c r="G27" s="209">
        <v>20</v>
      </c>
      <c r="H27" s="219">
        <v>17</v>
      </c>
      <c r="I27" s="220">
        <v>0</v>
      </c>
      <c r="J27" s="221">
        <v>160</v>
      </c>
      <c r="K27" s="222">
        <v>4.3</v>
      </c>
      <c r="L27" s="222">
        <v>0</v>
      </c>
      <c r="M27" s="222">
        <v>1.2500000000000001E-2</v>
      </c>
      <c r="N27" s="222">
        <v>15</v>
      </c>
      <c r="O27" s="222">
        <v>0.7</v>
      </c>
      <c r="P27" s="223">
        <v>1.8</v>
      </c>
      <c r="Q27" s="220">
        <v>1.3</v>
      </c>
      <c r="R27" s="222">
        <v>140</v>
      </c>
      <c r="S27" s="222">
        <v>12</v>
      </c>
      <c r="T27" s="224">
        <v>7</v>
      </c>
      <c r="U27" s="220">
        <v>14</v>
      </c>
      <c r="V27" s="222">
        <v>5</v>
      </c>
      <c r="W27" s="222">
        <v>11</v>
      </c>
      <c r="X27" s="224">
        <v>250000</v>
      </c>
      <c r="Y27" s="225">
        <v>4</v>
      </c>
      <c r="Z27" s="223">
        <v>0.05</v>
      </c>
      <c r="AA27" s="223">
        <v>0</v>
      </c>
      <c r="AB27" s="225">
        <v>12</v>
      </c>
      <c r="AC27" s="210" t="s">
        <v>399</v>
      </c>
      <c r="AD27" s="211" t="s">
        <v>400</v>
      </c>
      <c r="AE27" s="211" t="s">
        <v>401</v>
      </c>
      <c r="AF27" s="226"/>
      <c r="AG27" s="227"/>
      <c r="AH27" s="228">
        <v>1.5</v>
      </c>
      <c r="AI27" s="226">
        <v>2</v>
      </c>
      <c r="AJ27" s="226">
        <v>2</v>
      </c>
      <c r="AK27" s="226" t="b">
        <v>1</v>
      </c>
      <c r="AL27" s="226" t="b">
        <v>1</v>
      </c>
      <c r="AM27" s="226" t="b">
        <v>1</v>
      </c>
      <c r="AN27" s="229">
        <v>10</v>
      </c>
      <c r="AO27" s="251">
        <v>0.7</v>
      </c>
      <c r="AP27" s="252">
        <v>1.6000000000000001E-3</v>
      </c>
      <c r="AQ27" s="253">
        <v>5.0000000000000001E-3</v>
      </c>
      <c r="AR27" s="230">
        <v>300</v>
      </c>
      <c r="AS27" s="231">
        <v>2.5</v>
      </c>
      <c r="AT27" s="231">
        <v>9.5</v>
      </c>
      <c r="AU27" s="231">
        <v>1.7</v>
      </c>
      <c r="AV27" s="231">
        <v>1.2</v>
      </c>
      <c r="AW27" s="232">
        <v>1.1000000000000001</v>
      </c>
      <c r="AX27" s="231">
        <v>45</v>
      </c>
      <c r="AY27" s="231">
        <v>15</v>
      </c>
      <c r="AZ27" s="231">
        <v>1.5</v>
      </c>
      <c r="BA27" s="234" t="s">
        <v>397</v>
      </c>
    </row>
    <row r="28" spans="1:53" ht="15.75" thickBot="1" x14ac:dyDescent="0.3">
      <c r="A28" s="3" t="s">
        <v>415</v>
      </c>
      <c r="B28" s="212" t="s">
        <v>2</v>
      </c>
      <c r="C28" s="213" t="s">
        <v>398</v>
      </c>
      <c r="D28" s="214" t="s">
        <v>12</v>
      </c>
      <c r="E28" s="215" t="s">
        <v>391</v>
      </c>
      <c r="F28" s="216" t="s">
        <v>12</v>
      </c>
      <c r="G28" s="249">
        <v>30</v>
      </c>
      <c r="H28" s="235">
        <v>25</v>
      </c>
      <c r="I28" s="236">
        <v>0</v>
      </c>
      <c r="J28" s="237">
        <v>200</v>
      </c>
      <c r="K28" s="238">
        <v>5</v>
      </c>
      <c r="L28" s="238">
        <v>0</v>
      </c>
      <c r="M28" s="238">
        <v>1.5599999999999999E-2</v>
      </c>
      <c r="N28" s="238">
        <v>10</v>
      </c>
      <c r="O28" s="238">
        <v>0.8</v>
      </c>
      <c r="P28" s="239">
        <v>2.2000000000000002</v>
      </c>
      <c r="Q28" s="236">
        <v>1.2</v>
      </c>
      <c r="R28" s="238">
        <v>160</v>
      </c>
      <c r="S28" s="238">
        <v>14</v>
      </c>
      <c r="T28" s="240">
        <v>7</v>
      </c>
      <c r="U28" s="236">
        <v>15</v>
      </c>
      <c r="V28" s="238">
        <v>6</v>
      </c>
      <c r="W28" s="238">
        <v>11</v>
      </c>
      <c r="X28" s="240">
        <v>550000</v>
      </c>
      <c r="Y28" s="241">
        <v>5</v>
      </c>
      <c r="Z28" s="239">
        <v>0.04</v>
      </c>
      <c r="AA28" s="239">
        <v>0</v>
      </c>
      <c r="AB28" s="241">
        <v>12</v>
      </c>
      <c r="AC28" s="217" t="s">
        <v>399</v>
      </c>
      <c r="AD28" s="218" t="s">
        <v>400</v>
      </c>
      <c r="AE28" s="218" t="s">
        <v>401</v>
      </c>
      <c r="AF28" s="226"/>
      <c r="AG28" s="242"/>
      <c r="AH28" s="243">
        <v>1.4</v>
      </c>
      <c r="AI28" s="226">
        <v>2</v>
      </c>
      <c r="AJ28" s="226">
        <v>2</v>
      </c>
      <c r="AK28" s="226" t="b">
        <v>1</v>
      </c>
      <c r="AL28" s="226" t="b">
        <v>1</v>
      </c>
      <c r="AM28" s="226" t="b">
        <v>1</v>
      </c>
      <c r="AN28" s="244">
        <v>10</v>
      </c>
      <c r="AO28" s="251">
        <v>0.7</v>
      </c>
      <c r="AP28" s="252">
        <v>1.5E-3</v>
      </c>
      <c r="AQ28" s="253">
        <v>5.0000000000000001E-3</v>
      </c>
      <c r="AR28" s="245">
        <v>315</v>
      </c>
      <c r="AS28" s="246">
        <v>2.5</v>
      </c>
      <c r="AT28" s="246">
        <v>9.5</v>
      </c>
      <c r="AU28" s="246">
        <v>1.7</v>
      </c>
      <c r="AV28" s="246">
        <v>1.2</v>
      </c>
      <c r="AW28" s="247">
        <v>1.1000000000000001</v>
      </c>
      <c r="AX28" s="246">
        <v>59</v>
      </c>
      <c r="AY28" s="246">
        <v>15</v>
      </c>
      <c r="AZ28" s="246">
        <v>1.7</v>
      </c>
      <c r="BA28" s="248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6" t="s">
        <v>11</v>
      </c>
      <c r="I29" s="267"/>
      <c r="J29" s="268" t="s">
        <v>10</v>
      </c>
      <c r="K29" s="269"/>
      <c r="L29" s="269"/>
      <c r="M29" s="269"/>
      <c r="N29" s="269"/>
      <c r="O29" s="270"/>
      <c r="P29" s="72"/>
      <c r="Q29" s="262" t="s">
        <v>126</v>
      </c>
      <c r="R29" s="263"/>
      <c r="S29" s="263"/>
      <c r="T29" s="263"/>
      <c r="U29" s="264" t="s">
        <v>9</v>
      </c>
      <c r="V29" s="265"/>
      <c r="W29" s="265"/>
      <c r="X29" s="265"/>
      <c r="Y29" s="20"/>
      <c r="Z29" s="20"/>
      <c r="AA29" s="20"/>
      <c r="AB29" s="20"/>
      <c r="AH29" s="259" t="s">
        <v>127</v>
      </c>
      <c r="AI29" s="260"/>
      <c r="AJ29" s="260"/>
      <c r="AK29" s="260"/>
      <c r="AL29" s="260"/>
      <c r="AM29" s="260"/>
      <c r="AN29" s="261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4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4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5" t="s">
        <v>2</v>
      </c>
      <c r="C46" s="60" t="s">
        <v>404</v>
      </c>
      <c r="D46" s="256" t="s">
        <v>391</v>
      </c>
      <c r="E46" s="61">
        <v>25</v>
      </c>
      <c r="F46" s="177" t="str">
        <f>CONCATENATE("icon_",Table1[[#This Row],['[sku']]])</f>
        <v>icon_ice_power_3</v>
      </c>
      <c r="G46" s="257" t="s">
        <v>407</v>
      </c>
      <c r="H46" s="177" t="s">
        <v>410</v>
      </c>
      <c r="I46" s="257" t="s">
        <v>407</v>
      </c>
    </row>
    <row r="49" spans="2:14" ht="15.75" thickBot="1" x14ac:dyDescent="0.3"/>
    <row r="50" spans="2:14" ht="23.25" x14ac:dyDescent="0.35">
      <c r="B50" s="1" t="s">
        <v>172</v>
      </c>
      <c r="C50" s="1"/>
      <c r="D50" s="1"/>
      <c r="E50" s="1"/>
      <c r="F50" s="1"/>
    </row>
    <row r="52" spans="2:14" ht="140.25" x14ac:dyDescent="0.25">
      <c r="B52" s="180" t="s">
        <v>173</v>
      </c>
      <c r="C52" s="178" t="s">
        <v>0</v>
      </c>
      <c r="D52" s="178" t="s">
        <v>174</v>
      </c>
      <c r="E52" s="178" t="s">
        <v>417</v>
      </c>
      <c r="F52" s="179" t="s">
        <v>175</v>
      </c>
      <c r="G52" s="181" t="s">
        <v>176</v>
      </c>
      <c r="H52" s="181" t="s">
        <v>177</v>
      </c>
      <c r="I52" s="181" t="s">
        <v>178</v>
      </c>
      <c r="J52" s="181" t="s">
        <v>179</v>
      </c>
      <c r="K52" s="181" t="s">
        <v>65</v>
      </c>
      <c r="L52" s="181" t="s">
        <v>3</v>
      </c>
      <c r="M52" s="181" t="s">
        <v>5</v>
      </c>
      <c r="N52" s="181" t="s">
        <v>1</v>
      </c>
    </row>
    <row r="53" spans="2:14" x14ac:dyDescent="0.25">
      <c r="B53" s="29" t="s">
        <v>2</v>
      </c>
      <c r="C53" s="56" t="s">
        <v>180</v>
      </c>
      <c r="D53" s="57" t="s">
        <v>180</v>
      </c>
      <c r="E53" s="57"/>
      <c r="F53" s="57" t="s">
        <v>64</v>
      </c>
      <c r="G53" s="58">
        <v>0</v>
      </c>
      <c r="H53" s="58">
        <v>0</v>
      </c>
      <c r="I53" s="58">
        <v>0</v>
      </c>
      <c r="J53" s="58">
        <v>0</v>
      </c>
      <c r="K53" s="58" t="s">
        <v>182</v>
      </c>
      <c r="L53" s="58" t="s">
        <v>183</v>
      </c>
      <c r="M53" s="58" t="s">
        <v>185</v>
      </c>
      <c r="N53" s="58" t="s">
        <v>257</v>
      </c>
    </row>
    <row r="54" spans="2:14" x14ac:dyDescent="0.25">
      <c r="B54" s="29" t="s">
        <v>2</v>
      </c>
      <c r="C54" s="56" t="s">
        <v>181</v>
      </c>
      <c r="D54" s="57" t="s">
        <v>181</v>
      </c>
      <c r="E54" s="57"/>
      <c r="F54" s="57" t="s">
        <v>63</v>
      </c>
      <c r="G54" s="58">
        <v>0</v>
      </c>
      <c r="H54" s="58">
        <v>600</v>
      </c>
      <c r="I54" s="58">
        <v>0</v>
      </c>
      <c r="J54" s="58">
        <v>0</v>
      </c>
      <c r="K54" s="58" t="s">
        <v>182</v>
      </c>
      <c r="L54" s="58" t="s">
        <v>184</v>
      </c>
      <c r="M54" s="58" t="s">
        <v>186</v>
      </c>
      <c r="N54" s="58" t="s">
        <v>258</v>
      </c>
    </row>
    <row r="55" spans="2:14" x14ac:dyDescent="0.25">
      <c r="B55" s="29" t="s">
        <v>2</v>
      </c>
      <c r="C55" s="56" t="s">
        <v>255</v>
      </c>
      <c r="D55" s="57" t="s">
        <v>255</v>
      </c>
      <c r="E55" s="57"/>
      <c r="F55" s="57" t="s">
        <v>235</v>
      </c>
      <c r="G55" s="58">
        <v>0</v>
      </c>
      <c r="H55" s="58">
        <v>0</v>
      </c>
      <c r="I55" s="58">
        <v>0</v>
      </c>
      <c r="J55" s="58">
        <v>0</v>
      </c>
      <c r="K55" s="58" t="s">
        <v>182</v>
      </c>
      <c r="L55" s="58" t="s">
        <v>256</v>
      </c>
      <c r="M55" s="58" t="s">
        <v>256</v>
      </c>
      <c r="N55" s="58" t="s">
        <v>259</v>
      </c>
    </row>
    <row r="56" spans="2:14" x14ac:dyDescent="0.25">
      <c r="B56" s="182" t="s">
        <v>2</v>
      </c>
      <c r="C56" s="183" t="s">
        <v>272</v>
      </c>
      <c r="D56" s="184" t="s">
        <v>272</v>
      </c>
      <c r="E56" s="184"/>
      <c r="F56" s="185" t="s">
        <v>235</v>
      </c>
      <c r="G56" s="186">
        <v>0</v>
      </c>
      <c r="H56" s="186">
        <v>0</v>
      </c>
      <c r="I56" s="186">
        <v>0</v>
      </c>
      <c r="J56" s="186">
        <v>5</v>
      </c>
      <c r="K56" s="186" t="s">
        <v>182</v>
      </c>
      <c r="L56" s="186" t="s">
        <v>256</v>
      </c>
      <c r="M56" s="186" t="s">
        <v>256</v>
      </c>
      <c r="N56" s="186" t="s">
        <v>259</v>
      </c>
    </row>
    <row r="57" spans="2:14" x14ac:dyDescent="0.25">
      <c r="B57" s="255" t="s">
        <v>2</v>
      </c>
      <c r="C57" s="60" t="s">
        <v>411</v>
      </c>
      <c r="D57" s="256" t="s">
        <v>411</v>
      </c>
      <c r="E57" s="256"/>
      <c r="F57" s="61" t="s">
        <v>391</v>
      </c>
      <c r="G57" s="258">
        <v>0</v>
      </c>
      <c r="H57" s="258">
        <v>0</v>
      </c>
      <c r="I57" s="258">
        <v>0</v>
      </c>
      <c r="J57" s="258">
        <v>0</v>
      </c>
      <c r="K57" s="258" t="s">
        <v>182</v>
      </c>
      <c r="L57" s="258" t="s">
        <v>413</v>
      </c>
      <c r="M57" s="258" t="s">
        <v>413</v>
      </c>
      <c r="N57" s="258" t="s">
        <v>412</v>
      </c>
    </row>
    <row r="58" spans="2:14" x14ac:dyDescent="0.25">
      <c r="B58" s="255" t="s">
        <v>2</v>
      </c>
      <c r="C58" s="60" t="s">
        <v>418</v>
      </c>
      <c r="D58" s="256" t="s">
        <v>411</v>
      </c>
      <c r="E58" s="256"/>
      <c r="F58" s="61" t="s">
        <v>391</v>
      </c>
      <c r="G58" s="258">
        <v>0</v>
      </c>
      <c r="H58" s="258">
        <v>0</v>
      </c>
      <c r="I58" s="258">
        <v>0</v>
      </c>
      <c r="J58" s="258">
        <v>5</v>
      </c>
      <c r="K58" s="258" t="s">
        <v>182</v>
      </c>
      <c r="L58" s="258" t="s">
        <v>413</v>
      </c>
      <c r="M58" s="258" t="s">
        <v>413</v>
      </c>
      <c r="N58" s="258" t="s">
        <v>412</v>
      </c>
    </row>
    <row r="59" spans="2:14" x14ac:dyDescent="0.25">
      <c r="B59" s="255" t="s">
        <v>2</v>
      </c>
      <c r="C59" s="60" t="s">
        <v>419</v>
      </c>
      <c r="D59" s="256" t="s">
        <v>411</v>
      </c>
      <c r="E59" s="256" t="s">
        <v>421</v>
      </c>
      <c r="F59" s="61" t="s">
        <v>391</v>
      </c>
      <c r="G59" s="258">
        <v>0</v>
      </c>
      <c r="H59" s="258">
        <v>0</v>
      </c>
      <c r="I59" s="258">
        <v>0</v>
      </c>
      <c r="J59" s="258">
        <v>15</v>
      </c>
      <c r="K59" s="258" t="s">
        <v>182</v>
      </c>
      <c r="L59" s="258" t="s">
        <v>413</v>
      </c>
      <c r="M59" s="258" t="s">
        <v>413</v>
      </c>
      <c r="N59" s="258" t="s">
        <v>412</v>
      </c>
    </row>
    <row r="60" spans="2:14" x14ac:dyDescent="0.25">
      <c r="B60" s="255" t="s">
        <v>2</v>
      </c>
      <c r="C60" s="60" t="s">
        <v>420</v>
      </c>
      <c r="D60" s="256" t="s">
        <v>411</v>
      </c>
      <c r="E60" s="256" t="s">
        <v>422</v>
      </c>
      <c r="F60" s="61" t="s">
        <v>391</v>
      </c>
      <c r="G60" s="258">
        <v>0</v>
      </c>
      <c r="H60" s="258">
        <v>0</v>
      </c>
      <c r="I60" s="258">
        <v>0</v>
      </c>
      <c r="J60" s="258">
        <v>25</v>
      </c>
      <c r="K60" s="258" t="s">
        <v>182</v>
      </c>
      <c r="L60" s="258" t="s">
        <v>413</v>
      </c>
      <c r="M60" s="258" t="s">
        <v>413</v>
      </c>
      <c r="N60" s="258" t="s">
        <v>412</v>
      </c>
    </row>
    <row r="62" spans="2:14" ht="15.75" thickBot="1" x14ac:dyDescent="0.3"/>
    <row r="63" spans="2:14" ht="23.25" x14ac:dyDescent="0.35">
      <c r="B63" s="1" t="s">
        <v>195</v>
      </c>
      <c r="C63" s="1"/>
      <c r="D63" s="1"/>
      <c r="E63" s="1"/>
    </row>
    <row r="65" spans="2:5" ht="121.5" x14ac:dyDescent="0.25">
      <c r="B65" s="12" t="s">
        <v>196</v>
      </c>
      <c r="C65" s="6" t="s">
        <v>0</v>
      </c>
      <c r="D65" s="7" t="s">
        <v>3</v>
      </c>
      <c r="E65" s="47" t="s">
        <v>65</v>
      </c>
    </row>
    <row r="66" spans="2:5" x14ac:dyDescent="0.25">
      <c r="B66" s="29" t="s">
        <v>2</v>
      </c>
      <c r="C66" s="56" t="s">
        <v>197</v>
      </c>
      <c r="D66" s="57" t="s">
        <v>200</v>
      </c>
      <c r="E66" s="57" t="s">
        <v>203</v>
      </c>
    </row>
    <row r="67" spans="2:5" x14ac:dyDescent="0.25">
      <c r="B67" s="29" t="s">
        <v>2</v>
      </c>
      <c r="C67" s="56" t="s">
        <v>198</v>
      </c>
      <c r="D67" s="57" t="s">
        <v>201</v>
      </c>
      <c r="E67" s="57" t="s">
        <v>204</v>
      </c>
    </row>
    <row r="68" spans="2:5" x14ac:dyDescent="0.25">
      <c r="B68" s="29" t="s">
        <v>2</v>
      </c>
      <c r="C68" s="56" t="s">
        <v>199</v>
      </c>
      <c r="D68" s="57" t="s">
        <v>202</v>
      </c>
      <c r="E68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48" priority="76"/>
  </conditionalFormatting>
  <conditionalFormatting sqref="C4:D7">
    <cfRule type="duplicateValues" dxfId="47" priority="52"/>
  </conditionalFormatting>
  <conditionalFormatting sqref="C38:C40">
    <cfRule type="duplicateValues" dxfId="46" priority="41"/>
  </conditionalFormatting>
  <conditionalFormatting sqref="C35:C37">
    <cfRule type="duplicateValues" dxfId="45" priority="77"/>
  </conditionalFormatting>
  <conditionalFormatting sqref="C41:C43">
    <cfRule type="duplicateValues" dxfId="44" priority="38"/>
  </conditionalFormatting>
  <conditionalFormatting sqref="C14:C24">
    <cfRule type="duplicateValues" dxfId="43" priority="36"/>
  </conditionalFormatting>
  <conditionalFormatting sqref="BA21">
    <cfRule type="duplicateValues" dxfId="42" priority="28"/>
  </conditionalFormatting>
  <conditionalFormatting sqref="C53:C57">
    <cfRule type="duplicateValues" dxfId="41" priority="26"/>
  </conditionalFormatting>
  <conditionalFormatting sqref="C66:C68">
    <cfRule type="duplicateValues" dxfId="40" priority="23"/>
  </conditionalFormatting>
  <conditionalFormatting sqref="AC4:AC7">
    <cfRule type="duplicateValues" dxfId="39" priority="22"/>
  </conditionalFormatting>
  <conditionalFormatting sqref="BA22">
    <cfRule type="duplicateValues" dxfId="38" priority="19"/>
  </conditionalFormatting>
  <conditionalFormatting sqref="BA23">
    <cfRule type="duplicateValues" dxfId="37" priority="18"/>
  </conditionalFormatting>
  <conditionalFormatting sqref="BA24">
    <cfRule type="duplicateValues" dxfId="36" priority="17"/>
  </conditionalFormatting>
  <conditionalFormatting sqref="C56">
    <cfRule type="duplicateValues" dxfId="35" priority="16"/>
  </conditionalFormatting>
  <conditionalFormatting sqref="C7:D7">
    <cfRule type="duplicateValues" dxfId="34" priority="15"/>
  </conditionalFormatting>
  <conditionalFormatting sqref="AC7">
    <cfRule type="duplicateValues" dxfId="33" priority="14"/>
  </conditionalFormatting>
  <conditionalFormatting sqref="C25:C28">
    <cfRule type="duplicateValues" dxfId="32" priority="13"/>
  </conditionalFormatting>
  <conditionalFormatting sqref="C44:C46">
    <cfRule type="duplicateValues" dxfId="31" priority="12"/>
  </conditionalFormatting>
  <conditionalFormatting sqref="C57">
    <cfRule type="duplicateValues" dxfId="30" priority="11"/>
  </conditionalFormatting>
  <conditionalFormatting sqref="C57">
    <cfRule type="duplicateValues" dxfId="29" priority="10"/>
  </conditionalFormatting>
  <conditionalFormatting sqref="C58">
    <cfRule type="duplicateValues" dxfId="9" priority="9"/>
  </conditionalFormatting>
  <conditionalFormatting sqref="C58">
    <cfRule type="duplicateValues" dxfId="8" priority="8"/>
  </conditionalFormatting>
  <conditionalFormatting sqref="C58">
    <cfRule type="duplicateValues" dxfId="7" priority="7"/>
  </conditionalFormatting>
  <conditionalFormatting sqref="C59">
    <cfRule type="duplicateValues" dxfId="6" priority="6"/>
  </conditionalFormatting>
  <conditionalFormatting sqref="C59">
    <cfRule type="duplicateValues" dxfId="5" priority="5"/>
  </conditionalFormatting>
  <conditionalFormatting sqref="C59">
    <cfRule type="duplicateValues" dxfId="4" priority="4"/>
  </conditionalFormatting>
  <conditionalFormatting sqref="C60">
    <cfRule type="duplicateValues" dxfId="3" priority="3"/>
  </conditionalFormatting>
  <conditionalFormatting sqref="C60">
    <cfRule type="duplicateValues" dxfId="2" priority="2"/>
  </conditionalFormatting>
  <conditionalFormatting sqref="C60">
    <cfRule type="duplicateValues" dxfId="1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1"/>
      <c r="H2" s="271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28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27" priority="1"/>
  </conditionalFormatting>
  <conditionalFormatting sqref="B4:C13">
    <cfRule type="duplicateValues" dxfId="26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2" t="s">
        <v>101</v>
      </c>
      <c r="F3" s="272"/>
      <c r="G3" s="272"/>
      <c r="H3" s="27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5" priority="5">
      <formula>E13&gt;$L$4</formula>
    </cfRule>
  </conditionalFormatting>
  <conditionalFormatting sqref="E13">
    <cfRule type="expression" dxfId="24" priority="3">
      <formula>$E$13&gt;$L$4</formula>
    </cfRule>
  </conditionalFormatting>
  <conditionalFormatting sqref="E14">
    <cfRule type="expression" dxfId="23" priority="2">
      <formula>$E$14&gt;$T$4</formula>
    </cfRule>
  </conditionalFormatting>
  <conditionalFormatting sqref="E15">
    <cfRule type="expression" dxfId="2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2" t="s">
        <v>101</v>
      </c>
      <c r="F3" s="272"/>
      <c r="G3" s="272"/>
      <c r="H3" s="27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1" priority="4">
      <formula>E13&gt;$L$4</formula>
    </cfRule>
  </conditionalFormatting>
  <conditionalFormatting sqref="E13">
    <cfRule type="expression" dxfId="20" priority="3">
      <formula>$E$13&gt;$L$4</formula>
    </cfRule>
  </conditionalFormatting>
  <conditionalFormatting sqref="E14">
    <cfRule type="expression" dxfId="19" priority="2">
      <formula>$E$14&gt;$T$4</formula>
    </cfRule>
  </conditionalFormatting>
  <conditionalFormatting sqref="E15">
    <cfRule type="expression" dxfId="1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2" t="s">
        <v>101</v>
      </c>
      <c r="F3" s="272"/>
      <c r="G3" s="272"/>
      <c r="H3" s="27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7" priority="4">
      <formula>E13&gt;$L$4</formula>
    </cfRule>
  </conditionalFormatting>
  <conditionalFormatting sqref="E13">
    <cfRule type="expression" dxfId="16" priority="3">
      <formula>$E$13&gt;$L$4</formula>
    </cfRule>
  </conditionalFormatting>
  <conditionalFormatting sqref="E14">
    <cfRule type="expression" dxfId="15" priority="2">
      <formula>$E$14&gt;$T$4</formula>
    </cfRule>
  </conditionalFormatting>
  <conditionalFormatting sqref="E15">
    <cfRule type="expression" dxfId="1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2" t="s">
        <v>101</v>
      </c>
      <c r="F3" s="272"/>
      <c r="G3" s="272"/>
      <c r="H3" s="27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3" priority="4">
      <formula>E13&gt;$L$4</formula>
    </cfRule>
  </conditionalFormatting>
  <conditionalFormatting sqref="E13">
    <cfRule type="expression" dxfId="12" priority="3">
      <formula>$E$13&gt;$L$4</formula>
    </cfRule>
  </conditionalFormatting>
  <conditionalFormatting sqref="E14">
    <cfRule type="expression" dxfId="11" priority="2">
      <formula>$E$14&gt;$T$4</formula>
    </cfRule>
  </conditionalFormatting>
  <conditionalFormatting sqref="E15">
    <cfRule type="expression" dxfId="1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2019-03-25T14:26:09Z</dcterms:modified>
</cp:coreProperties>
</file>