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45" l="1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G25" i="44" l="1"/>
  <c r="H25" i="44"/>
  <c r="I25" i="44"/>
  <c r="J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/>
  <c r="H23" i="44"/>
  <c r="I23" i="44"/>
  <c r="J23" i="44"/>
  <c r="H24" i="44"/>
  <c r="I24" i="44"/>
  <c r="J2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<sst xmlns="http://schemas.openxmlformats.org/spreadsheetml/2006/main" count="2843" uniqueCount="1154">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</sst>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1"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9" headerRowBorderDxfId="228" tableBorderDxfId="227" totalsRowBorderDxfId="226">
  <autoFilter ref="B21:AE64"/>
  <sortState ref="B20:AE52">
    <sortCondition ref="C19:C52"/>
  </sortState>
  <tableColumns count="30">
    <tableColumn id="1" name="{entityDefinitions}" dataDxfId="225"/>
    <tableColumn id="2" name="[sku]" dataDxfId="224"/>
    <tableColumn id="6" name="[category]" dataDxfId="223"/>
    <tableColumn id="10" name="[rewardScore]" dataDxfId="222"/>
    <tableColumn id="11" name="[rewardCoins]" dataDxfId="221"/>
    <tableColumn id="12" name="[rewardPC]" dataDxfId="220"/>
    <tableColumn id="13" name="[rewardHealth]" dataDxfId="219"/>
    <tableColumn id="14" name="[rewardEnergy]" dataDxfId="218"/>
    <tableColumn id="16" name="[rewardXp]" dataDxfId="217"/>
    <tableColumn id="17" name="[goldenChance]" dataDxfId="216"/>
    <tableColumn id="18" name="[pcChance]" dataDxfId="215"/>
    <tableColumn id="3" name="[isEdible]" dataDxfId="214"/>
    <tableColumn id="4" name="[edibleFromTier]" dataDxfId="213"/>
    <tableColumn id="5" name="[biteResistance]" dataDxfId="212"/>
    <tableColumn id="35" name="[isBurnable]" dataDxfId="211"/>
    <tableColumn id="34" name="[burnableFromTier]" dataDxfId="210"/>
    <tableColumn id="30" name="[canBeGrabed]" dataDxfId="209"/>
    <tableColumn id="31" name="[grabFromTier]" dataDxfId="208"/>
    <tableColumn id="29" name="[canBeLatchedOn]" dataDxfId="207"/>
    <tableColumn id="15" name="[latchOnFromTier]" dataDxfId="206"/>
    <tableColumn id="28" name="[maxHealth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5" totalsRowShown="0" headerRowBorderDxfId="54" tableBorderDxfId="53" totalsRowBorderDxfId="52">
  <autoFilter ref="B3:J25"/>
  <tableColumns count="9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7" name="[tidName]" dataDxfId="45">
      <calculatedColumnFormula>CONCATENATE("TID_POWERUP_",UPPER(powerUpsDefinitions[[#This Row],['[sku']]]),"_NAME")</calculatedColumnFormula>
    </tableColumn>
    <tableColumn id="8" name="[tidDesc]" dataDxfId="44">
      <calculatedColumnFormula>CONCATENATE("TID_POWERUP_",UPPER(powerUpsDefinitions[[#This Row],['[sku']]]),"_DESC")</calculatedColumnFormula>
    </tableColumn>
    <tableColumn id="9" name="[tidDescShort]" dataDxfId="43">
      <calculatedColumnFormula>CONCATENATE("TID_POWERUP_",UPPER(powerUpsDefinitions[[#This Row],['[sku']]]),"_SHORT")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2" headerRowBorderDxfId="41" tableBorderDxfId="40" totalsRowBorderDxfId="39">
  <autoFilter ref="B4:H29"/>
  <tableColumns count="7">
    <tableColumn id="1" name="{scoreMultiplierDefinitions}" dataDxfId="38"/>
    <tableColumn id="2" name="[sku]" dataDxfId="37"/>
    <tableColumn id="6" name="[order]" dataDxfId="36"/>
    <tableColumn id="3" name="[multiplier]" dataDxfId="35"/>
    <tableColumn id="4" name="[requiredKillStreak]" dataDxfId="34"/>
    <tableColumn id="5" name="[duration]" dataDxfId="33"/>
    <tableColumn id="7" name="[tidMessage]" dataDxfId="3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1" headerRowBorderDxfId="30" tableBorderDxfId="29" totalsRowBorderDxfId="28">
  <autoFilter ref="B35:F45"/>
  <tableColumns count="5">
    <tableColumn id="1" name="{survivalBonusDefinitions}" dataDxfId="27"/>
    <tableColumn id="2" name="[sku]" dataDxfId="26"/>
    <tableColumn id="6" name="[tier]" dataDxfId="25"/>
    <tableColumn id="3" name="[minutes]" dataDxfId="24"/>
    <tableColumn id="4" name="[coins]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3" headerRowBorderDxfId="322" tableBorderDxfId="321" totalsRowBorderDxfId="320">
  <autoFilter ref="B4:J14"/>
  <tableColumns count="9">
    <tableColumn id="1" name="{localizationDefinitions}" dataDxfId="319"/>
    <tableColumn id="8" name="[sku]" dataDxfId="318"/>
    <tableColumn id="3" name="[order]" dataDxfId="317"/>
    <tableColumn id="4" name="[isoCode]" dataDxfId="316"/>
    <tableColumn id="11" name="[android]" dataDxfId="315"/>
    <tableColumn id="12" name="[iOS]" dataDxfId="314"/>
    <tableColumn id="5" name="[txtFilename]" dataDxfId="313"/>
    <tableColumn id="2" name="[icon]" dataDxfId="312"/>
    <tableColumn id="9" name="[tidName]" dataDxfId="31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10" headerRowBorderDxfId="309" tableBorderDxfId="308" totalsRowBorderDxfId="307">
  <autoFilter ref="B15:AO25"/>
  <tableColumns count="40">
    <tableColumn id="1" name="{dragonDefinitions}" dataDxfId="306"/>
    <tableColumn id="2" name="[sku]"/>
    <tableColumn id="9" name="[tier]"/>
    <tableColumn id="3" name="[order]" dataDxfId="305"/>
    <tableColumn id="40" name="[previousDragonSku]" dataDxfId="304"/>
    <tableColumn id="4" name="[unlockPriceCoins]" dataDxfId="303"/>
    <tableColumn id="5" name="[unlockPricePC]" dataDxfId="302"/>
    <tableColumn id="11" name="[cameraDefaultZoom]" dataDxfId="301"/>
    <tableColumn id="16" name="[cameraFarZoom]" dataDxfId="300"/>
    <tableColumn id="39" name="[defaultSize]" dataDxfId="299"/>
    <tableColumn id="38" name="[cameraFrameWidthModifier]" dataDxfId="298"/>
    <tableColumn id="17" name="[healthMin]" dataDxfId="297"/>
    <tableColumn id="18" name="[healthMax]" dataDxfId="296"/>
    <tableColumn id="21" name="[healthDrain]" dataDxfId="295"/>
    <tableColumn id="32" name="[healthDrainAmpPerSecond]" dataDxfId="294"/>
    <tableColumn id="31" name="[sessionStartHealthDrainTime]" dataDxfId="293"/>
    <tableColumn id="30" name="[sessionStartHealthDrainModifier]" dataDxfId="292"/>
    <tableColumn id="19" name="[scaleMin]" dataDxfId="291"/>
    <tableColumn id="20" name="[scaleMax]" dataDxfId="290"/>
    <tableColumn id="42" name="[speedBase]" dataDxfId="289"/>
    <tableColumn id="22" name="[boostMultiplier]" dataDxfId="288"/>
    <tableColumn id="41" name="[energyBase]" dataDxfId="287"/>
    <tableColumn id="23" name="[energyDrain]" dataDxfId="286"/>
    <tableColumn id="24" name="[energyRefillRate]" dataDxfId="285"/>
    <tableColumn id="29" name="[furyBaseDamage]" dataDxfId="284"/>
    <tableColumn id="33" name="[furyBaseLength]" dataDxfId="283"/>
    <tableColumn id="12" name="[furyScoreMultiplier]" dataDxfId="282"/>
    <tableColumn id="26" name="[furyBaseDuration]" dataDxfId="281"/>
    <tableColumn id="25" name="[furyMax]" dataDxfId="280"/>
    <tableColumn id="14" name="[eatSpeedFactor]" dataDxfId="279"/>
    <tableColumn id="6" name="[gamePrefab]" dataDxfId="278"/>
    <tableColumn id="10" name="[menuPrefab]" dataDxfId="277"/>
    <tableColumn id="7" name="[tidName]" dataDxfId="276">
      <calculatedColumnFormula>CONCATENATE("TID_",UPPER(dragonDefinitions[[#This Row],['[sku']]]),"_NAME")</calculatedColumnFormula>
    </tableColumn>
    <tableColumn id="8" name="[tidDesc]" dataDxfId="275">
      <calculatedColumnFormula>CONCATENATE("TID_",UPPER(dragonDefinitions[[#This Row],['[sku']]]),"_DESC")</calculatedColumnFormula>
    </tableColumn>
    <tableColumn id="27" name="[statsBarRatio]" dataDxfId="274"/>
    <tableColumn id="28" name="[furyBarRatio]" dataDxfId="273"/>
    <tableColumn id="34" name="[force]" dataDxfId="272"/>
    <tableColumn id="35" name="[mass]" dataDxfId="271"/>
    <tableColumn id="36" name="[friction]" dataDxfId="270"/>
    <tableColumn id="37" name="[gravityModifier]" dataDxfId="26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8" headerRowBorderDxfId="267" tableBorderDxfId="266" totalsRowBorderDxfId="265">
  <autoFilter ref="B4:G9"/>
  <tableColumns count="6">
    <tableColumn id="1" name="{dragonTierDefinitions}" dataDxfId="264"/>
    <tableColumn id="2" name="[sku]"/>
    <tableColumn id="9" name="[order]"/>
    <tableColumn id="10" name="[icon]" dataDxfId="263"/>
    <tableColumn id="3" name="[maxPetEquipped]" dataDxfId="262"/>
    <tableColumn id="7" name="[tidName]" dataDxfId="26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0" headerRowBorderDxfId="259" tableBorderDxfId="258" totalsRowBorderDxfId="257">
  <autoFilter ref="B31:I32"/>
  <tableColumns count="8">
    <tableColumn id="1" name="{dragonSettings}" dataDxfId="256"/>
    <tableColumn id="2" name="[sku]" dataDxfId="25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4" headerRowBorderDxfId="253" tableBorderDxfId="252" totalsRowBorderDxfId="25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0" headerRowBorderDxfId="249" tableBorderDxfId="248" totalsRowBorderDxfId="247">
  <autoFilter ref="B36:F39"/>
  <tableColumns count="5">
    <tableColumn id="1" name="{dragonHealthModifiersDefinitions}" dataDxfId="246"/>
    <tableColumn id="2" name="[sku]" dataDxfId="245"/>
    <tableColumn id="7" name="[threshold]"/>
    <tableColumn id="8" name="[modifier]" dataDxfId="244"/>
    <tableColumn id="9" name="[tid]" dataDxfId="2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K44" totalsRowShown="0" headerRowDxfId="242" headerRowBorderDxfId="241" tableBorderDxfId="240" totalsRowBorderDxfId="239">
  <autoFilter ref="B4:K44"/>
  <tableColumns count="10">
    <tableColumn id="1" name="{petDefinitions}" dataDxfId="238"/>
    <tableColumn id="2" name="[sku]" dataDxfId="237"/>
    <tableColumn id="3" name="[rarity]" dataDxfId="236"/>
    <tableColumn id="6" name="[category]" dataDxfId="235"/>
    <tableColumn id="7" name="[order]" dataDxfId="234"/>
    <tableColumn id="8" name="[gamePrefab]" dataDxfId="233"/>
    <tableColumn id="9" name="[menuPrefab]" dataDxfId="232"/>
    <tableColumn id="4" name="[powerup]" dataDxfId="231"/>
    <tableColumn id="5" name="[tidName]" dataDxfId="230"/>
    <tableColumn id="10" name="[tidDesc]" dataDxfId="0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7" priority="17"/>
  </conditionalFormatting>
  <conditionalFormatting sqref="D5:D6">
    <cfRule type="duplicateValues" dxfId="6" priority="18"/>
  </conditionalFormatting>
  <conditionalFormatting sqref="C11">
    <cfRule type="duplicateValues" dxfId="5" priority="4"/>
  </conditionalFormatting>
  <conditionalFormatting sqref="C12:C13">
    <cfRule type="duplicateValues" dxfId="4" priority="19"/>
  </conditionalFormatting>
  <conditionalFormatting sqref="C18:D18">
    <cfRule type="duplicateValues" dxfId="3" priority="2"/>
  </conditionalFormatting>
  <conditionalFormatting sqref="C19:D20">
    <cfRule type="duplicateValues" dxfId="2" priority="3"/>
  </conditionalFormatting>
  <conditionalFormatting sqref="C21:D21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3"/>
      <c r="G3" s="433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8" sqref="C8: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47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CONCATENATE("TID_POWERUP_",UPPER(powerUpsDefinitions[[#This Row],['[sku']]]),"_SHORT")</f>
        <v>TID_POWERUP_DIVE_SHORT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CONCATENATE("TID_POWERUP_",UPPER(powerUpsDefinitions[[#This Row],['[sku']]]),"_SHORT")</f>
        <v>TID_POWERUP_HP_SHORT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CONCATENATE("TID_POWERUP_",UPPER(powerUpsDefinitions[[#This Row],['[sku']]]),"_SHORT")</f>
        <v>TID_POWERUP_BOOST_SHORT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CONCATENATE("TID_POWERUP_",UPPER(powerUpsDefinitions[[#This Row],['[sku']]]),"_SHORT")</f>
        <v>TID_POWERUP_FURY_SIZE_SHORT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CONCATENATE("TID_POWERUP_",UPPER(powerUpsDefinitions[[#This Row],['[sku']]]),"_SHORT")</f>
        <v>TID_POWERUP_AVOID_MINE_SHORT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CONCATENATE("TID_POWERUP_",UPPER(powerUpsDefinitions[[#This Row],['[sku']]]),"_SHORT")</f>
        <v>TID_POWERUP_AVOID_POISON_SHORT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CONCATENATE("TID_POWERUP_",UPPER(powerUpsDefinitions[[#This Row],['[sku']]]),"_SHORT")</f>
        <v>TID_POWERUP_FREE_REVIVE_SHORT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CONCATENATE("TID_POWERUP_",UPPER(powerUpsDefinitions[[#This Row],['[sku']]]),"_SHORT")</f>
        <v>TID_POWERUP_DRAGONRAM_SHORT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CONCATENATE("TID_POWERUP_",UPPER(powerUpsDefinitions[[#This Row],['[sku']]]),"_SHORT")</f>
        <v>TID_POWERUP_PREYHPBOOST_CROW_SHORT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CONCATENATE("TID_POWERUP_",UPPER(powerUpsDefinitions[[#This Row],['[sku']]]),"_SHORT")</f>
        <v>TID_POWERUP_FURY_DURATION_SHORT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CONCATENATE("TID_POWERUP_",UPPER(powerUpsDefinitions[[#This Row],['[sku']]]),"_SHORT")</f>
        <v>TID_POWERUP_FOOD_SHORT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CONCATENATE("TID_POWERUP_",UPPER(powerUpsDefinitions[[#This Row],['[sku']]]),"_SHORT")</f>
        <v>TID_POWERUP_LOWER_DAMAGE_MINE_SHORT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CONCATENATE("TID_POWERUP_",UPPER(powerUpsDefinitions[[#This Row],['[sku']]]),"_SHORT")</f>
        <v>TID_POWERUP_LOWER_DAMAGE_POISON_SHORT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CONCATENATE("TID_POWERUP_",UPPER(powerUpsDefinitions[[#This Row],['[sku']]]),"_SHORT")</f>
        <v>TID_POWERUP_LOWER_DAMAGE_ARROWS_SHORT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CONCATENATE("TID_POWERUP_",UPPER(powerUpsDefinitions[[#This Row],['[sku']]]),"_SHORT")</f>
        <v>TID_POWERUP_REDUCE_LIFE_DRAIN_SHORT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CONCATENATE("TID_POWERUP_",UPPER(powerUpsDefinitions[[#This Row],['[sku']]]),"_SHORT")</f>
        <v>TID_POWERUP_SPEED_SHORT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CONCATENATE("TID_POWERUP_",UPPER(powerUpsDefinitions[[#This Row],['[sku']]]),"_SHORT")</f>
        <v>TID_POWERUP_COINS_SHORT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CONCATENATE("TID_POWERUP_",UPPER(powerUpsDefinitions[[#This Row],['[sku']]]),"_SHORT")</f>
        <v>TID_POWERUP_SCORE_SHORT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CONCATENATE("TID_POWERUP_",UPPER(powerUpsDefinitions[[#This Row],['[sku']]]),"_SHORT")</f>
        <v>TID_POWERUP_EAT_GHOST_SHORT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CONCATENATE("TID_POWERUP_",UPPER(powerUpsDefinitions[[#This Row],['[sku']]]),"_SHORT")</f>
        <v>TID_POWERUP_EAT_MINE_SHORT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CONCATENATE("TID_POWERUP_",UPPER(powerUpsDefinitions[[#This Row],['[sku']]]),"_SHORT")</f>
        <v>TID_POWERUP_EXPLODE_MINE_SHORT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CONCATENATE("TID_POWERUP_",UPPER(powerUpsDefinitions[[#This Row],['[sku']]]),"_SHORT")</f>
        <v>TID_POWERUP_PHOENIX_SHORT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3"/>
      <c r="G3" s="433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6" zoomScaleNormal="100" workbookViewId="0">
      <selection activeCell="M16" sqref="M16:M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3"/>
      <c r="AO14" s="413"/>
      <c r="AP14" s="413"/>
      <c r="AQ14" s="413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7" t="s">
        <v>664</v>
      </c>
      <c r="J26" s="418"/>
      <c r="K26" s="418"/>
      <c r="L26" s="419"/>
      <c r="M26" s="420" t="s">
        <v>665</v>
      </c>
      <c r="N26" s="421"/>
      <c r="O26" s="421"/>
      <c r="P26" s="421"/>
      <c r="Q26" s="421"/>
      <c r="R26" s="422"/>
      <c r="S26" s="423" t="s">
        <v>666</v>
      </c>
      <c r="T26" s="424"/>
      <c r="U26" s="425" t="s">
        <v>671</v>
      </c>
      <c r="V26" s="426"/>
      <c r="W26" s="427" t="s">
        <v>670</v>
      </c>
      <c r="X26" s="428"/>
      <c r="Y26" s="429"/>
      <c r="Z26" s="414" t="s">
        <v>667</v>
      </c>
      <c r="AA26" s="415"/>
      <c r="AB26" s="415"/>
      <c r="AC26" s="415"/>
      <c r="AD26" s="416"/>
      <c r="AE26" s="353" t="s">
        <v>668</v>
      </c>
      <c r="AH26" s="232"/>
      <c r="AI26" s="232"/>
      <c r="AL26" s="430" t="s">
        <v>672</v>
      </c>
      <c r="AM26" s="431"/>
      <c r="AN26" s="431"/>
      <c r="AO26" s="432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61" t="s">
        <v>789</v>
      </c>
      <c r="F43" s="161" t="s">
        <v>790</v>
      </c>
      <c r="G43" s="161" t="s">
        <v>791</v>
      </c>
      <c r="H43" s="161" t="s">
        <v>792</v>
      </c>
      <c r="I43" s="144" t="s">
        <v>793</v>
      </c>
      <c r="J43" s="144" t="s">
        <v>794</v>
      </c>
      <c r="K43" s="144" t="s">
        <v>795</v>
      </c>
      <c r="L43" s="144" t="s">
        <v>796</v>
      </c>
      <c r="M43" s="144" t="s">
        <v>797</v>
      </c>
      <c r="N43" s="144" t="s">
        <v>798</v>
      </c>
      <c r="O43" s="144" t="s">
        <v>799</v>
      </c>
      <c r="P43" s="144" t="s">
        <v>800</v>
      </c>
      <c r="Q43" s="144" t="s">
        <v>801</v>
      </c>
      <c r="R43" s="144" t="s">
        <v>802</v>
      </c>
      <c r="S43" s="144" t="s">
        <v>803</v>
      </c>
      <c r="T43" s="144" t="s">
        <v>804</v>
      </c>
      <c r="U43" s="144" t="s">
        <v>805</v>
      </c>
      <c r="V43" s="144" t="s">
        <v>806</v>
      </c>
      <c r="W43" s="144" t="s">
        <v>807</v>
      </c>
    </row>
    <row r="44" spans="2:23">
      <c r="B44" t="s">
        <v>4</v>
      </c>
      <c r="C44" t="s">
        <v>516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514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515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20" priority="3"/>
  </conditionalFormatting>
  <conditionalFormatting sqref="C5:C9">
    <cfRule type="duplicateValues" dxfId="1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44"/>
  <sheetViews>
    <sheetView tabSelected="1" topLeftCell="A10" workbookViewId="0">
      <selection activeCell="G40" sqref="G40"/>
    </sheetView>
  </sheetViews>
  <sheetFormatPr defaultColWidth="8.85546875" defaultRowHeight="15"/>
  <cols>
    <col min="2" max="6" width="14.140625" customWidth="1"/>
    <col min="7" max="10" width="28.28515625" customWidth="1"/>
    <col min="11" max="11" width="18.140625" bestFit="1" customWidth="1"/>
    <col min="15" max="15" width="17.7109375" bestFit="1" customWidth="1"/>
  </cols>
  <sheetData>
    <row r="1" spans="1:15" ht="15.75" thickBot="1"/>
    <row r="2" spans="1:15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5">
      <c r="B3" s="243"/>
      <c r="C3" s="243"/>
    </row>
    <row r="4" spans="1:15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1039</v>
      </c>
      <c r="J4" s="385" t="s">
        <v>38</v>
      </c>
      <c r="K4" s="385" t="s">
        <v>177</v>
      </c>
    </row>
    <row r="5" spans="1:15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384" t="s">
        <v>381</v>
      </c>
      <c r="J5" s="387" t="s">
        <v>1086</v>
      </c>
      <c r="K5" s="387" t="str">
        <f>CONCATENATE(LEFT(petDefinitions[[#This Row],['[tidName']]],10),"_DESC")</f>
        <v>TID_PET_00_DESC</v>
      </c>
    </row>
    <row r="6" spans="1:15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384" t="s">
        <v>313</v>
      </c>
      <c r="J6" s="387" t="s">
        <v>1112</v>
      </c>
      <c r="K6" s="387" t="str">
        <f>CONCATENATE(LEFT(petDefinitions[[#This Row],['[tidName']]],10),"_DESC")</f>
        <v>TID_PET_01_DESC</v>
      </c>
      <c r="O6" s="67"/>
    </row>
    <row r="7" spans="1:15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384" t="s">
        <v>1072</v>
      </c>
      <c r="J7" s="387" t="s">
        <v>1113</v>
      </c>
      <c r="K7" s="389" t="str">
        <f>CONCATENATE(LEFT(petDefinitions[[#This Row],['[tidName']]],10),"_DESC")</f>
        <v>TID_PET_02_DESC</v>
      </c>
      <c r="O7" s="67"/>
    </row>
    <row r="8" spans="1:15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384" t="s">
        <v>381</v>
      </c>
      <c r="J8" s="387" t="s">
        <v>1114</v>
      </c>
      <c r="K8" s="387" t="str">
        <f>CONCATENATE(LEFT(petDefinitions[[#This Row],['[tidName']]],10),"_DESC")</f>
        <v>TID_PET_03_DESC</v>
      </c>
      <c r="O8" s="67"/>
    </row>
    <row r="9" spans="1:15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84" t="s">
        <v>1072</v>
      </c>
      <c r="J9" s="387" t="s">
        <v>1115</v>
      </c>
      <c r="K9" s="389" t="str">
        <f>CONCATENATE(LEFT(petDefinitions[[#This Row],['[tidName']]],10),"_DESC")</f>
        <v>TID_PET_04_DESC</v>
      </c>
      <c r="O9" s="67"/>
    </row>
    <row r="10" spans="1:15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384" t="s">
        <v>313</v>
      </c>
      <c r="J10" s="387" t="s">
        <v>1116</v>
      </c>
      <c r="K10" s="387" t="str">
        <f>CONCATENATE(LEFT(petDefinitions[[#This Row],['[tidName']]],10),"_DESC")</f>
        <v>TID_PET_05_DESC</v>
      </c>
      <c r="O10" s="67"/>
    </row>
    <row r="11" spans="1:15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384" t="s">
        <v>1072</v>
      </c>
      <c r="J11" s="387" t="s">
        <v>1117</v>
      </c>
      <c r="K11" s="387" t="str">
        <f>CONCATENATE(LEFT(petDefinitions[[#This Row],['[tidName']]],10),"_DESC")</f>
        <v>TID_PET_06_DESC</v>
      </c>
      <c r="O11" s="67"/>
    </row>
    <row r="12" spans="1:15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384" t="s">
        <v>1041</v>
      </c>
      <c r="J12" s="387" t="s">
        <v>1118</v>
      </c>
      <c r="K12" s="387" t="str">
        <f>CONCATENATE(LEFT(petDefinitions[[#This Row],['[tidName']]],10),"_DESC")</f>
        <v>TID_PET_07_DESC</v>
      </c>
      <c r="O12" s="67"/>
    </row>
    <row r="13" spans="1:15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384" t="s">
        <v>1079</v>
      </c>
      <c r="J13" s="387" t="s">
        <v>1119</v>
      </c>
      <c r="K13" s="387" t="str">
        <f>CONCATENATE(LEFT(petDefinitions[[#This Row],['[tidName']]],10),"_DESC")</f>
        <v>TID_PET_08_DESC</v>
      </c>
      <c r="O13" s="67"/>
    </row>
    <row r="14" spans="1:15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84" t="s">
        <v>1080</v>
      </c>
      <c r="J14" s="387" t="s">
        <v>1120</v>
      </c>
      <c r="K14" s="387" t="str">
        <f>CONCATENATE(LEFT(petDefinitions[[#This Row],['[tidName']]],10),"_DESC")</f>
        <v>TID_PET_09_DESC</v>
      </c>
      <c r="O14" s="67"/>
    </row>
    <row r="15" spans="1:15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384" t="s">
        <v>1042</v>
      </c>
      <c r="J15" s="387" t="s">
        <v>1121</v>
      </c>
      <c r="K15" s="387" t="str">
        <f>CONCATENATE(LEFT(petDefinitions[[#This Row],['[tidName']]],10),"_DESC")</f>
        <v>TID_PET_10_DESC</v>
      </c>
      <c r="O15" s="67"/>
    </row>
    <row r="16" spans="1:15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384" t="s">
        <v>1084</v>
      </c>
      <c r="J16" s="387" t="s">
        <v>1122</v>
      </c>
      <c r="K16" s="387" t="str">
        <f>CONCATENATE(LEFT(petDefinitions[[#This Row],['[tidName']]],10),"_DESC")</f>
        <v>TID_PET_11_DESC</v>
      </c>
      <c r="O16" s="67"/>
    </row>
    <row r="17" spans="1:15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384" t="s">
        <v>1040</v>
      </c>
      <c r="J17" s="387" t="s">
        <v>1123</v>
      </c>
      <c r="K17" s="387" t="str">
        <f>CONCATENATE(LEFT(petDefinitions[[#This Row],['[tidName']]],10),"_DESC")</f>
        <v>TID_PET_12_DESC</v>
      </c>
      <c r="O17" s="67"/>
    </row>
    <row r="18" spans="1:15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84" t="s">
        <v>1041</v>
      </c>
      <c r="J18" s="387" t="s">
        <v>1124</v>
      </c>
      <c r="K18" s="387" t="str">
        <f>CONCATENATE(LEFT(petDefinitions[[#This Row],['[tidName']]],10),"_DESC")</f>
        <v>TID_PET_13_DESC</v>
      </c>
      <c r="O18" s="67"/>
    </row>
    <row r="19" spans="1:15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384" t="s">
        <v>1041</v>
      </c>
      <c r="J19" s="387" t="s">
        <v>1125</v>
      </c>
      <c r="K19" s="387" t="str">
        <f>CONCATENATE(LEFT(petDefinitions[[#This Row],['[tidName']]],10),"_DESC")</f>
        <v>TID_PET_14_DESC</v>
      </c>
      <c r="O19" s="67"/>
    </row>
    <row r="20" spans="1:15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384" t="s">
        <v>1079</v>
      </c>
      <c r="J20" s="387" t="s">
        <v>1126</v>
      </c>
      <c r="K20" s="387" t="str">
        <f>CONCATENATE(LEFT(petDefinitions[[#This Row],['[tidName']]],10),"_DESC")</f>
        <v>TID_PET_15_DESC</v>
      </c>
      <c r="O20" s="67"/>
    </row>
    <row r="21" spans="1:15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384" t="s">
        <v>1080</v>
      </c>
      <c r="J21" s="387" t="s">
        <v>1127</v>
      </c>
      <c r="K21" s="387" t="str">
        <f>CONCATENATE(LEFT(petDefinitions[[#This Row],['[tidName']]],10),"_DESC")</f>
        <v>TID_PET_16_DESC</v>
      </c>
      <c r="O21" s="67"/>
    </row>
    <row r="22" spans="1:15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84" t="s">
        <v>1042</v>
      </c>
      <c r="J22" s="387" t="s">
        <v>1128</v>
      </c>
      <c r="K22" s="387" t="str">
        <f>CONCATENATE(LEFT(petDefinitions[[#This Row],['[tidName']]],10),"_DESC")</f>
        <v>TID_PET_17_DESC</v>
      </c>
      <c r="O22" s="67"/>
    </row>
    <row r="23" spans="1:15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384" t="s">
        <v>1084</v>
      </c>
      <c r="J23" s="387" t="s">
        <v>1129</v>
      </c>
      <c r="K23" s="387" t="str">
        <f>CONCATENATE(LEFT(petDefinitions[[#This Row],['[tidName']]],10),"_DESC")</f>
        <v>TID_PET_18_DESC</v>
      </c>
      <c r="O23" s="67"/>
    </row>
    <row r="24" spans="1:15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384" t="s">
        <v>1040</v>
      </c>
      <c r="J24" s="387" t="s">
        <v>1130</v>
      </c>
      <c r="K24" s="387" t="str">
        <f>CONCATENATE(LEFT(petDefinitions[[#This Row],['[tidName']]],10),"_DESC")</f>
        <v>TID_PET_19_DESC</v>
      </c>
      <c r="O24" s="67"/>
    </row>
    <row r="25" spans="1:15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409" t="s">
        <v>1076</v>
      </c>
      <c r="J25" s="387" t="s">
        <v>1131</v>
      </c>
      <c r="K25" s="387" t="str">
        <f>CONCATENATE(LEFT(petDefinitions[[#This Row],['[tidName']]],10),"_DESC")</f>
        <v>TID_PET_20_DESC</v>
      </c>
      <c r="O25" s="67"/>
    </row>
    <row r="26" spans="1:15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384" t="s">
        <v>1077</v>
      </c>
      <c r="J26" s="387" t="s">
        <v>1132</v>
      </c>
      <c r="K26" s="387" t="str">
        <f>CONCATENATE(LEFT(petDefinitions[[#This Row],['[tidName']]],10),"_DESC")</f>
        <v>TID_PET_21_DESC</v>
      </c>
      <c r="O26" s="67"/>
    </row>
    <row r="27" spans="1:15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384" t="s">
        <v>1076</v>
      </c>
      <c r="J27" s="387" t="s">
        <v>1133</v>
      </c>
      <c r="K27" s="387" t="str">
        <f>CONCATENATE(LEFT(petDefinitions[[#This Row],['[tidName']]],10),"_DESC")</f>
        <v>TID_PET_22_DESC</v>
      </c>
      <c r="O27" s="67"/>
    </row>
    <row r="28" spans="1:15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384" t="s">
        <v>1075</v>
      </c>
      <c r="J28" s="387" t="s">
        <v>1134</v>
      </c>
      <c r="K28" s="389" t="str">
        <f>CONCATENATE(LEFT(petDefinitions[[#This Row],['[tidName']]],10),"_DESC")</f>
        <v>TID_PET_23_DESC</v>
      </c>
      <c r="O28" s="67"/>
    </row>
    <row r="29" spans="1:15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384" t="s">
        <v>1076</v>
      </c>
      <c r="J29" s="387" t="s">
        <v>1135</v>
      </c>
      <c r="K29" s="387" t="str">
        <f>CONCATENATE(LEFT(petDefinitions[[#This Row],['[tidName']]],10),"_DESC")</f>
        <v>TID_PET_24_DESC</v>
      </c>
      <c r="O29" s="67"/>
    </row>
    <row r="30" spans="1:15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84" t="s">
        <v>469</v>
      </c>
      <c r="J30" s="387" t="s">
        <v>1136</v>
      </c>
      <c r="K30" s="389" t="str">
        <f>CONCATENATE(LEFT(petDefinitions[[#This Row],['[tidName']]],10),"_DESC")</f>
        <v>TID_PET_25_DESC</v>
      </c>
      <c r="O30" s="67"/>
    </row>
    <row r="31" spans="1:15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384" t="s">
        <v>1041</v>
      </c>
      <c r="J31" s="387" t="s">
        <v>1137</v>
      </c>
      <c r="K31" s="387" t="str">
        <f>CONCATENATE(LEFT(petDefinitions[[#This Row],['[tidName']]],10),"_DESC")</f>
        <v>TID_PET_26_DESC</v>
      </c>
      <c r="O31" s="67"/>
    </row>
    <row r="32" spans="1:15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384" t="s">
        <v>1045</v>
      </c>
      <c r="J32" s="387" t="s">
        <v>1138</v>
      </c>
      <c r="K32" s="387" t="str">
        <f>CONCATENATE(LEFT(petDefinitions[[#This Row],['[tidName']]],10),"_DESC")</f>
        <v>TID_PET_27_DESC</v>
      </c>
      <c r="O32" s="67"/>
    </row>
    <row r="33" spans="1:15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384" t="s">
        <v>1087</v>
      </c>
      <c r="J33" s="387" t="s">
        <v>1139</v>
      </c>
      <c r="K33" s="387" t="str">
        <f>CONCATENATE(LEFT(petDefinitions[[#This Row],['[tidName']]],10),"_DESC")</f>
        <v>TID_PET_28_DESC</v>
      </c>
      <c r="O33" s="67"/>
    </row>
    <row r="34" spans="1:15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384" t="s">
        <v>1089</v>
      </c>
      <c r="J34" s="387" t="s">
        <v>1140</v>
      </c>
      <c r="K34" s="387" t="str">
        <f>CONCATENATE(LEFT(petDefinitions[[#This Row],['[tidName']]],10),"_DESC")</f>
        <v>TID_PET_29_DESC</v>
      </c>
      <c r="O34" s="67"/>
    </row>
    <row r="35" spans="1:15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84" t="s">
        <v>1090</v>
      </c>
      <c r="J35" s="387" t="s">
        <v>1141</v>
      </c>
      <c r="K35" s="387" t="str">
        <f>CONCATENATE(LEFT(petDefinitions[[#This Row],['[tidName']]],10),"_DESC")</f>
        <v>TID_PET_30_DESC</v>
      </c>
      <c r="O35" s="67"/>
    </row>
    <row r="36" spans="1:15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384" t="s">
        <v>1044</v>
      </c>
      <c r="J36" s="387" t="s">
        <v>1142</v>
      </c>
      <c r="K36" s="387" t="str">
        <f>CONCATENATE(LEFT(petDefinitions[[#This Row],['[tidName']]],10),"_DESC")</f>
        <v>TID_PET_31_DESC</v>
      </c>
      <c r="O36" s="67"/>
    </row>
    <row r="37" spans="1:15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384" t="s">
        <v>470</v>
      </c>
      <c r="J37" s="387" t="s">
        <v>1143</v>
      </c>
      <c r="K37" s="387" t="str">
        <f>CONCATENATE(LEFT(petDefinitions[[#This Row],['[tidName']]],10),"_DESC")</f>
        <v>TID_PET_32_DESC</v>
      </c>
      <c r="O37" s="67"/>
    </row>
    <row r="38" spans="1:15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384" t="s">
        <v>1091</v>
      </c>
      <c r="J38" s="387" t="s">
        <v>1144</v>
      </c>
      <c r="K38" s="387" t="str">
        <f>CONCATENATE(LEFT(petDefinitions[[#This Row],['[tidName']]],10),"_DESC")</f>
        <v>TID_PET_33_DESC</v>
      </c>
      <c r="O38" s="67"/>
    </row>
    <row r="39" spans="1:15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84" t="s">
        <v>1041</v>
      </c>
      <c r="J39" s="387" t="s">
        <v>1145</v>
      </c>
      <c r="K39" s="387" t="str">
        <f>CONCATENATE(LEFT(petDefinitions[[#This Row],['[tidName']]],10),"_DESC")</f>
        <v>TID_PET_34_DESC</v>
      </c>
      <c r="O39" s="67"/>
    </row>
    <row r="40" spans="1:15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384" t="s">
        <v>1046</v>
      </c>
      <c r="J40" s="387" t="s">
        <v>1146</v>
      </c>
      <c r="K40" s="387" t="str">
        <f>CONCATENATE(LEFT(petDefinitions[[#This Row],['[tidName']]],10),"_DESC")</f>
        <v>TID_PET_35_DESC</v>
      </c>
      <c r="O40" s="67"/>
    </row>
    <row r="41" spans="1:15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878</v>
      </c>
      <c r="H41" s="15" t="s">
        <v>881</v>
      </c>
      <c r="I41" s="384" t="s">
        <v>1041</v>
      </c>
      <c r="J41" s="387" t="s">
        <v>1147</v>
      </c>
      <c r="K41" s="387" t="str">
        <f>CONCATENATE(LEFT(petDefinitions[[#This Row],['[tidName']]],10),"_DESC")</f>
        <v>TID_PET_36_DESC</v>
      </c>
      <c r="O41" s="67"/>
    </row>
    <row r="42" spans="1:15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384" t="s">
        <v>381</v>
      </c>
      <c r="J42" s="387" t="s">
        <v>1148</v>
      </c>
      <c r="K42" s="387" t="str">
        <f>CONCATENATE(LEFT(petDefinitions[[#This Row],['[tidName']]],10),"_DESC")</f>
        <v>TID_PET_37_DESC</v>
      </c>
      <c r="O42" s="67"/>
    </row>
    <row r="43" spans="1:15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84" t="s">
        <v>313</v>
      </c>
      <c r="J43" s="387" t="s">
        <v>1149</v>
      </c>
      <c r="K43" s="387" t="str">
        <f>CONCATENATE(LEFT(petDefinitions[[#This Row],['[tidName']]],10),"_DESC")</f>
        <v>TID_PET_38_DESC</v>
      </c>
      <c r="O43" s="67"/>
    </row>
    <row r="44" spans="1:15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384" t="s">
        <v>1041</v>
      </c>
      <c r="J44" s="387" t="s">
        <v>1150</v>
      </c>
      <c r="K44" s="387" t="str">
        <f>CONCATENATE(LEFT(petDefinitions[[#This Row],['[tidName']]],10),"_DESC")</f>
        <v>TID_PET_39_DESC</v>
      </c>
      <c r="O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I5:I44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3"/>
      <c r="G3" s="433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3"/>
      <c r="G20" s="433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1015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939</v>
      </c>
      <c r="AC58" s="401" t="s">
        <v>1006</v>
      </c>
      <c r="AD58" s="393"/>
      <c r="AE58" s="307"/>
    </row>
    <row r="59" spans="1:31" s="27" customFormat="1">
      <c r="B59" s="329" t="s">
        <v>4</v>
      </c>
      <c r="C59" s="324" t="s">
        <v>1016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1014</v>
      </c>
      <c r="D60" s="325" t="s">
        <v>1013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935</v>
      </c>
      <c r="AC60" s="401" t="s">
        <v>996</v>
      </c>
      <c r="AD60" s="393" t="s">
        <v>971</v>
      </c>
      <c r="AE60" s="393" t="s">
        <v>973</v>
      </c>
    </row>
    <row r="61" spans="1:31" s="27" customFormat="1">
      <c r="B61" s="329" t="s">
        <v>4</v>
      </c>
      <c r="C61" s="324" t="s">
        <v>1019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1020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940</v>
      </c>
      <c r="AC63" s="401" t="s">
        <v>1007</v>
      </c>
      <c r="AD63" s="395" t="s">
        <v>987</v>
      </c>
      <c r="AE63" s="395" t="s">
        <v>988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3"/>
      <c r="H67" s="433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965</v>
      </c>
      <c r="M69" s="242" t="s">
        <v>933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965</v>
      </c>
      <c r="M74" s="241" t="s">
        <v>933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965</v>
      </c>
      <c r="M75" s="241" t="s">
        <v>933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966</v>
      </c>
      <c r="M89" s="391" t="s">
        <v>969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967</v>
      </c>
      <c r="M96" s="393" t="s">
        <v>968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965</v>
      </c>
      <c r="M97" s="241" t="s">
        <v>933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8" priority="13"/>
  </conditionalFormatting>
  <conditionalFormatting sqref="C7">
    <cfRule type="duplicateValues" dxfId="17" priority="3"/>
  </conditionalFormatting>
  <conditionalFormatting sqref="C8:C9">
    <cfRule type="duplicateValues" dxfId="16" priority="2"/>
  </conditionalFormatting>
  <conditionalFormatting sqref="C10">
    <cfRule type="duplicateValues" dxfId="15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3" t="s">
        <v>360</v>
      </c>
      <c r="K3" s="433"/>
      <c r="M3" s="433"/>
      <c r="N3" s="433"/>
      <c r="O3" s="433"/>
      <c r="P3" s="43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4" t="s">
        <v>363</v>
      </c>
      <c r="G28" s="434"/>
      <c r="H28" s="434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5" t="s">
        <v>370</v>
      </c>
      <c r="H43" s="435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" priority="6"/>
  </conditionalFormatting>
  <conditionalFormatting sqref="C45:D47">
    <cfRule type="duplicateValues" dxfId="13" priority="5"/>
  </conditionalFormatting>
  <conditionalFormatting sqref="C5:C22">
    <cfRule type="duplicateValues" dxfId="12" priority="12"/>
  </conditionalFormatting>
  <conditionalFormatting sqref="C30">
    <cfRule type="duplicateValues" dxfId="11" priority="4"/>
  </conditionalFormatting>
  <conditionalFormatting sqref="C34 C36:C37">
    <cfRule type="duplicateValues" dxfId="10" priority="3"/>
  </conditionalFormatting>
  <conditionalFormatting sqref="C38">
    <cfRule type="duplicateValues" dxfId="9" priority="2"/>
  </conditionalFormatting>
  <conditionalFormatting sqref="C35">
    <cfRule type="duplicateValues" dxfId="8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2017-01-20T11:39:32Z</dcterms:modified>
</cp:coreProperties>
</file>