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U14" i="33" s="1"/>
  <c r="V13" i="33"/>
  <c r="W13" i="33"/>
  <c r="W12" i="33"/>
  <c r="W14" i="33" s="1"/>
  <c r="X13" i="33"/>
  <c r="Y13" i="33"/>
  <c r="Y12" i="33"/>
  <c r="Y14" i="33"/>
  <c r="Z13" i="33"/>
  <c r="AA13" i="33"/>
  <c r="AA12" i="33"/>
  <c r="AA14" i="33"/>
  <c r="AB13" i="33"/>
  <c r="AC13" i="33"/>
  <c r="AC14" i="33" s="1"/>
  <c r="AD13" i="33"/>
  <c r="AD12" i="33"/>
  <c r="AD14" i="33" s="1"/>
  <c r="AE13" i="33"/>
  <c r="AF13" i="33"/>
  <c r="AF12" i="33"/>
  <c r="AG13" i="33"/>
  <c r="AG14" i="33" s="1"/>
  <c r="AH13" i="33"/>
  <c r="AH12" i="33"/>
  <c r="AH14" i="33"/>
  <c r="AI13" i="33"/>
  <c r="AJ13" i="33"/>
  <c r="AK13" i="33"/>
  <c r="AK14" i="33" s="1"/>
  <c r="AK12" i="33"/>
  <c r="AL13" i="33"/>
  <c r="AL12" i="33"/>
  <c r="AL14" i="33" s="1"/>
  <c r="AM13" i="33"/>
  <c r="AN13" i="33"/>
  <c r="AN14" i="33" s="1"/>
  <c r="AO13" i="33"/>
  <c r="AP13" i="33"/>
  <c r="AQ13" i="33"/>
  <c r="AR13" i="33"/>
  <c r="AR12" i="33"/>
  <c r="AS13" i="33"/>
  <c r="AS14" i="33" s="1"/>
  <c r="AT13" i="33"/>
  <c r="AU13" i="33"/>
  <c r="AV13" i="33"/>
  <c r="AV12" i="33"/>
  <c r="AW13" i="33"/>
  <c r="AX13" i="33"/>
  <c r="AX14" i="33" s="1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F14" i="33" s="1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4" i="33" s="1"/>
  <c r="CM12" i="33"/>
  <c r="CN13" i="33"/>
  <c r="CO13" i="33"/>
  <c r="CO12" i="33"/>
  <c r="CO14" i="33"/>
  <c r="CP13" i="33"/>
  <c r="CQ13" i="33"/>
  <c r="CR13" i="33"/>
  <c r="CR12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 s="1"/>
  <c r="I20" i="33" s="1"/>
  <c r="J20" i="33" s="1"/>
  <c r="K20" i="33" s="1"/>
  <c r="L20" i="33" s="1"/>
  <c r="M20" i="33" s="1"/>
  <c r="N20" i="33"/>
  <c r="O20" i="33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/>
  <c r="E12" i="33"/>
  <c r="E14" i="33" s="1"/>
  <c r="F12" i="33"/>
  <c r="G12" i="33"/>
  <c r="G14" i="33" s="1"/>
  <c r="H12" i="33"/>
  <c r="I12" i="33"/>
  <c r="J12" i="33"/>
  <c r="J14" i="33"/>
  <c r="K12" i="33"/>
  <c r="K14" i="33" s="1"/>
  <c r="M12" i="33"/>
  <c r="N12" i="33"/>
  <c r="N14" i="33"/>
  <c r="P12" i="33"/>
  <c r="Q12" i="33"/>
  <c r="Q14" i="33" s="1"/>
  <c r="R12" i="33"/>
  <c r="S12" i="33"/>
  <c r="S14" i="33" s="1"/>
  <c r="T12" i="33"/>
  <c r="T14" i="33"/>
  <c r="V12" i="33"/>
  <c r="X12" i="33"/>
  <c r="X14" i="33" s="1"/>
  <c r="Z12" i="33"/>
  <c r="AB12" i="33"/>
  <c r="AC12" i="33"/>
  <c r="AE12" i="33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Q14" i="33" s="1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/>
  <c r="BE12" i="33"/>
  <c r="BG12" i="33"/>
  <c r="BG14" i="33"/>
  <c r="BH12" i="33"/>
  <c r="BH14" i="33" s="1"/>
  <c r="BI12" i="33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/>
  <c r="BY12" i="33"/>
  <c r="BY14" i="33" s="1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N12" i="33"/>
  <c r="CP12" i="33"/>
  <c r="CP14" i="33" s="1"/>
  <c r="CQ12" i="33"/>
  <c r="CS12" i="33"/>
  <c r="CT12" i="33"/>
  <c r="CT14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V14" i="33"/>
  <c r="CS14" i="33"/>
  <c r="CL14" i="33"/>
  <c r="BZ14" i="33"/>
  <c r="BI14" i="33"/>
  <c r="AW14" i="33"/>
  <c r="AM14" i="33"/>
  <c r="AE14" i="33"/>
  <c r="Z14" i="33"/>
  <c r="I14" i="33"/>
  <c r="H14" i="33"/>
  <c r="F14" i="33"/>
  <c r="E9" i="33"/>
  <c r="F2" i="33"/>
  <c r="G2" i="33" s="1"/>
  <c r="F9" i="33"/>
  <c r="CK14" i="33"/>
  <c r="AV14" i="33"/>
  <c r="BE14" i="33"/>
  <c r="CF14" i="33"/>
  <c r="H2" i="33" l="1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<sst xmlns="http://schemas.openxmlformats.org/spreadsheetml/2006/main" count="2375" uniqueCount="943">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</sst>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4" xfId="0" applyNumberFormat="1" applyFont="1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force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697</v>
      </c>
      <c r="C2" s="230" t="s">
        <v>698</v>
      </c>
      <c r="D2" s="231"/>
      <c r="E2" s="231"/>
      <c r="F2" s="231"/>
      <c r="G2" s="231"/>
      <c r="H2" s="232"/>
    </row>
    <row r="3" spans="2:14" s="67" customFormat="1">
      <c r="B3" s="229" t="s">
        <v>699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700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703</v>
      </c>
      <c r="D6" s="137"/>
      <c r="E6" s="132">
        <v>0</v>
      </c>
      <c r="F6" s="14">
        <v>70</v>
      </c>
      <c r="G6" s="133">
        <v>0</v>
      </c>
      <c r="H6" s="15" t="s">
        <v>704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796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796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796</v>
      </c>
    </row>
    <row r="14" spans="2:25" s="67" customFormat="1">
      <c r="B14" s="134" t="s">
        <v>4</v>
      </c>
      <c r="C14" s="13" t="s">
        <v>808</v>
      </c>
      <c r="D14" s="13" t="s">
        <v>213</v>
      </c>
      <c r="E14" s="14">
        <v>0.8</v>
      </c>
      <c r="F14" s="135" t="s">
        <v>809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731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724</v>
      </c>
      <c r="C21" s="188" t="s">
        <v>5</v>
      </c>
      <c r="D21" s="234" t="s">
        <v>720</v>
      </c>
      <c r="E21" s="236" t="s">
        <v>721</v>
      </c>
      <c r="F21" s="236" t="s">
        <v>722</v>
      </c>
      <c r="G21" s="236" t="s">
        <v>723</v>
      </c>
      <c r="H21" s="237" t="s">
        <v>725</v>
      </c>
      <c r="I21" s="237" t="s">
        <v>726</v>
      </c>
      <c r="J21" s="237" t="s">
        <v>727</v>
      </c>
      <c r="K21" s="235" t="s">
        <v>728</v>
      </c>
      <c r="L21" s="235" t="s">
        <v>729</v>
      </c>
      <c r="M21" s="238" t="s">
        <v>730</v>
      </c>
    </row>
    <row r="22" spans="1:13">
      <c r="B22" s="156" t="s">
        <v>4</v>
      </c>
      <c r="C22" s="156" t="s">
        <v>710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711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712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713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714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715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716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717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718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719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89"/>
      <c r="G3" s="38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753</v>
      </c>
      <c r="E4" s="154" t="s">
        <v>211</v>
      </c>
      <c r="F4" s="146" t="s">
        <v>754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748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749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750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751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752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831</v>
      </c>
      <c r="F4" s="276" t="s">
        <v>509</v>
      </c>
      <c r="G4" s="276" t="s">
        <v>510</v>
      </c>
      <c r="H4" s="277" t="s">
        <v>30</v>
      </c>
      <c r="I4" s="278" t="s">
        <v>832</v>
      </c>
      <c r="J4" s="278" t="s">
        <v>833</v>
      </c>
      <c r="K4" s="278" t="s">
        <v>907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908</v>
      </c>
      <c r="M5" s="287" t="s">
        <v>644</v>
      </c>
      <c r="N5" s="287"/>
      <c r="O5" s="287"/>
      <c r="P5" s="288" t="str">
        <f t="shared" ref="P5:P44" si="0">UPPER(CONCATENATE("TID_","SKIN",SUBSTITUTE(C5,"dragon",""),"_NAME"))</f>
        <v>TID_SKIN_BABY_0_NAME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909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200</v>
      </c>
      <c r="J6" s="294">
        <v>0</v>
      </c>
      <c r="K6" s="294">
        <v>3</v>
      </c>
      <c r="L6" s="295" t="s">
        <v>910</v>
      </c>
      <c r="M6" s="295" t="s">
        <v>909</v>
      </c>
      <c r="N6" s="295"/>
      <c r="O6" s="295"/>
      <c r="P6" s="296" t="str">
        <f t="shared" si="0"/>
        <v>TID_SKIN_BABY_1_NAME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908</v>
      </c>
      <c r="M7" s="287" t="s">
        <v>647</v>
      </c>
      <c r="N7" s="287"/>
      <c r="O7" s="287"/>
      <c r="P7" s="288" t="str">
        <f t="shared" si="0"/>
        <v>TID_SKIN_FAT_0_NAME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812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400</v>
      </c>
      <c r="J8" s="302">
        <v>0</v>
      </c>
      <c r="K8" s="302">
        <v>3</v>
      </c>
      <c r="L8" s="303" t="s">
        <v>910</v>
      </c>
      <c r="M8" s="303" t="s">
        <v>812</v>
      </c>
      <c r="N8" s="303"/>
      <c r="O8" s="303"/>
      <c r="P8" s="304" t="str">
        <f t="shared" si="0"/>
        <v>TID_SKIN_FAT_1_NAME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911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912</v>
      </c>
      <c r="M9" s="295" t="s">
        <v>911</v>
      </c>
      <c r="N9" s="295"/>
      <c r="O9" s="295"/>
      <c r="P9" s="296" t="str">
        <f t="shared" si="0"/>
        <v>TID_SKIN_FAT_2_NAME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908</v>
      </c>
      <c r="M10" s="287" t="s">
        <v>643</v>
      </c>
      <c r="N10" s="287"/>
      <c r="O10" s="287"/>
      <c r="P10" s="288" t="str">
        <f t="shared" si="0"/>
        <v>TID_SKIN_CROCODILE_0_NAME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1000</v>
      </c>
      <c r="J11" s="302">
        <v>0</v>
      </c>
      <c r="K11" s="302">
        <v>3</v>
      </c>
      <c r="L11" s="303" t="s">
        <v>910</v>
      </c>
      <c r="M11" s="303" t="s">
        <v>645</v>
      </c>
      <c r="N11" s="303"/>
      <c r="O11" s="303"/>
      <c r="P11" s="304" t="str">
        <f t="shared" si="0"/>
        <v>TID_SKIN_CROCODILE_1_NAME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912</v>
      </c>
      <c r="M12" s="295" t="s">
        <v>646</v>
      </c>
      <c r="N12" s="295"/>
      <c r="O12" s="295"/>
      <c r="P12" s="296" t="str">
        <f t="shared" si="0"/>
        <v>TID_SKIN_CROCODILE_2_NAME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908</v>
      </c>
      <c r="M13" s="287" t="s">
        <v>648</v>
      </c>
      <c r="N13" s="287"/>
      <c r="O13" s="287"/>
      <c r="P13" s="288" t="str">
        <f t="shared" si="0"/>
        <v>TID_SKIN_BUG_0_NAME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813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1000</v>
      </c>
      <c r="J14" s="302">
        <v>0</v>
      </c>
      <c r="K14" s="302">
        <v>3</v>
      </c>
      <c r="L14" s="303" t="s">
        <v>910</v>
      </c>
      <c r="M14" s="303" t="s">
        <v>813</v>
      </c>
      <c r="N14" s="303"/>
      <c r="O14" s="303"/>
      <c r="P14" s="304" t="str">
        <f t="shared" si="0"/>
        <v>TID_SKIN_BUG_1_NAME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814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2000</v>
      </c>
      <c r="J15" s="302">
        <v>0</v>
      </c>
      <c r="K15" s="302">
        <v>6</v>
      </c>
      <c r="L15" s="303" t="s">
        <v>912</v>
      </c>
      <c r="M15" s="303" t="s">
        <v>814</v>
      </c>
      <c r="N15" s="303"/>
      <c r="O15" s="303"/>
      <c r="P15" s="304" t="str">
        <f t="shared" si="0"/>
        <v>TID_SKIN_BUG_2_NAME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913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914</v>
      </c>
      <c r="M16" s="295" t="s">
        <v>913</v>
      </c>
      <c r="N16" s="295"/>
      <c r="O16" s="295"/>
      <c r="P16" s="296" t="str">
        <f t="shared" si="0"/>
        <v>TID_SKIN_BUG_3_NAME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908</v>
      </c>
      <c r="M17" s="287" t="s">
        <v>649</v>
      </c>
      <c r="N17" s="287"/>
      <c r="O17" s="287"/>
      <c r="P17" s="288" t="str">
        <f t="shared" si="0"/>
        <v>TID_SKIN_CHINESE_0_NAME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815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5000</v>
      </c>
      <c r="J18" s="302">
        <v>0</v>
      </c>
      <c r="K18" s="302">
        <v>4</v>
      </c>
      <c r="L18" s="303" t="s">
        <v>910</v>
      </c>
      <c r="M18" s="303" t="s">
        <v>815</v>
      </c>
      <c r="N18" s="303"/>
      <c r="O18" s="303"/>
      <c r="P18" s="304" t="str">
        <f t="shared" si="0"/>
        <v>TID_SKIN_CHINESE_1_NAME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816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6000</v>
      </c>
      <c r="J19" s="302">
        <v>0</v>
      </c>
      <c r="K19" s="302">
        <v>8</v>
      </c>
      <c r="L19" s="303" t="s">
        <v>912</v>
      </c>
      <c r="M19" s="303" t="s">
        <v>816</v>
      </c>
      <c r="N19" s="303"/>
      <c r="O19" s="303"/>
      <c r="P19" s="304" t="str">
        <f t="shared" si="0"/>
        <v>TID_SKIN_CHINESE_2_NAME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915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914</v>
      </c>
      <c r="M20" s="295" t="s">
        <v>915</v>
      </c>
      <c r="N20" s="295"/>
      <c r="O20" s="295"/>
      <c r="P20" s="296" t="str">
        <f t="shared" si="0"/>
        <v>TID_SKIN_CHINESE_3_NAME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908</v>
      </c>
      <c r="M21" s="287" t="s">
        <v>650</v>
      </c>
      <c r="N21" s="287"/>
      <c r="O21" s="287"/>
      <c r="P21" s="288" t="str">
        <f t="shared" si="0"/>
        <v>TID_SKIN_REPTILE_0_NAME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817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8000</v>
      </c>
      <c r="J22" s="302">
        <v>0</v>
      </c>
      <c r="K22" s="302">
        <v>4</v>
      </c>
      <c r="L22" s="303" t="s">
        <v>910</v>
      </c>
      <c r="M22" s="303" t="s">
        <v>817</v>
      </c>
      <c r="N22" s="303"/>
      <c r="O22" s="303"/>
      <c r="P22" s="304" t="str">
        <f t="shared" si="0"/>
        <v>TID_SKIN_REPTILE_1_NAME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818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10000</v>
      </c>
      <c r="J23" s="302">
        <v>0</v>
      </c>
      <c r="K23" s="302">
        <v>8</v>
      </c>
      <c r="L23" s="303" t="s">
        <v>912</v>
      </c>
      <c r="M23" s="303" t="s">
        <v>818</v>
      </c>
      <c r="N23" s="303"/>
      <c r="O23" s="303"/>
      <c r="P23" s="304" t="str">
        <f t="shared" si="0"/>
        <v>TID_SKIN_REPTILE_2_NAME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916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914</v>
      </c>
      <c r="M24" s="295" t="s">
        <v>916</v>
      </c>
      <c r="N24" s="295"/>
      <c r="O24" s="295"/>
      <c r="P24" s="296" t="str">
        <f t="shared" si="0"/>
        <v>TID_SKIN_REPTILE_3_NAME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908</v>
      </c>
      <c r="M25" s="287" t="s">
        <v>651</v>
      </c>
      <c r="N25" s="287"/>
      <c r="O25" s="287"/>
      <c r="P25" s="288" t="str">
        <f t="shared" si="0"/>
        <v>TID_SKIN_CLASSIC_0_NAME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819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9000</v>
      </c>
      <c r="J26" s="302">
        <v>0</v>
      </c>
      <c r="K26" s="302">
        <v>3</v>
      </c>
      <c r="L26" s="303" t="s">
        <v>910</v>
      </c>
      <c r="M26" s="303" t="s">
        <v>819</v>
      </c>
      <c r="N26" s="303"/>
      <c r="O26" s="303"/>
      <c r="P26" s="304" t="str">
        <f t="shared" si="0"/>
        <v>TID_SKIN_CLASSIC_1_NAME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820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11000</v>
      </c>
      <c r="J27" s="302">
        <v>0</v>
      </c>
      <c r="K27" s="302">
        <v>6</v>
      </c>
      <c r="L27" s="303" t="s">
        <v>912</v>
      </c>
      <c r="M27" s="303" t="s">
        <v>820</v>
      </c>
      <c r="N27" s="303"/>
      <c r="O27" s="303"/>
      <c r="P27" s="304" t="str">
        <f t="shared" si="0"/>
        <v>TID_SKIN_CLASSIC_2_NAME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821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13000</v>
      </c>
      <c r="J28" s="302">
        <v>0</v>
      </c>
      <c r="K28" s="302">
        <v>9</v>
      </c>
      <c r="L28" s="295" t="s">
        <v>914</v>
      </c>
      <c r="M28" s="295" t="s">
        <v>821</v>
      </c>
      <c r="N28" s="295"/>
      <c r="O28" s="295"/>
      <c r="P28" s="304" t="str">
        <f t="shared" si="0"/>
        <v>TID_SKIN_CLASSIC_3_NAME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917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918</v>
      </c>
      <c r="M29" s="295" t="s">
        <v>917</v>
      </c>
      <c r="N29" s="295"/>
      <c r="O29" s="295"/>
      <c r="P29" s="296" t="str">
        <f t="shared" si="0"/>
        <v>TID_SKIN_CLASSIC_4_NAME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908</v>
      </c>
      <c r="M30" s="287" t="s">
        <v>652</v>
      </c>
      <c r="N30" s="287"/>
      <c r="O30" s="287"/>
      <c r="P30" s="288" t="str">
        <f t="shared" si="0"/>
        <v>TID_SKIN_DEVIL_0_NAME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822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13000</v>
      </c>
      <c r="J31" s="302">
        <v>0</v>
      </c>
      <c r="K31" s="302">
        <v>4</v>
      </c>
      <c r="L31" s="303" t="s">
        <v>910</v>
      </c>
      <c r="M31" s="303" t="s">
        <v>822</v>
      </c>
      <c r="N31" s="303"/>
      <c r="O31" s="303"/>
      <c r="P31" s="304" t="str">
        <f t="shared" si="0"/>
        <v>TID_SKIN_DEVIL_1_NAME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823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16000</v>
      </c>
      <c r="J32" s="302">
        <v>0</v>
      </c>
      <c r="K32" s="302">
        <v>8</v>
      </c>
      <c r="L32" s="303" t="s">
        <v>912</v>
      </c>
      <c r="M32" s="303" t="s">
        <v>823</v>
      </c>
      <c r="N32" s="303"/>
      <c r="O32" s="303"/>
      <c r="P32" s="304" t="str">
        <f t="shared" si="0"/>
        <v>TID_SKIN_DEVIL_2_NAME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824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19000</v>
      </c>
      <c r="J33" s="302">
        <v>0</v>
      </c>
      <c r="K33" s="302">
        <v>12</v>
      </c>
      <c r="L33" s="295" t="s">
        <v>914</v>
      </c>
      <c r="M33" s="295" t="s">
        <v>824</v>
      </c>
      <c r="N33" s="295"/>
      <c r="O33" s="295"/>
      <c r="P33" s="304" t="str">
        <f t="shared" si="0"/>
        <v>TID_SKIN_DEVIL_3_NAME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919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918</v>
      </c>
      <c r="M34" s="295" t="s">
        <v>919</v>
      </c>
      <c r="N34" s="295"/>
      <c r="O34" s="295"/>
      <c r="P34" s="296" t="str">
        <f t="shared" si="0"/>
        <v>TID_SKIN_DEVIL_4_NAME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908</v>
      </c>
      <c r="M35" s="287" t="s">
        <v>653</v>
      </c>
      <c r="N35" s="287"/>
      <c r="O35" s="287"/>
      <c r="P35" s="288" t="str">
        <f t="shared" si="0"/>
        <v>TID_SKIN_BALROG_0_NAME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825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18000</v>
      </c>
      <c r="J36" s="302">
        <v>0</v>
      </c>
      <c r="K36" s="302">
        <v>4</v>
      </c>
      <c r="L36" s="303" t="s">
        <v>910</v>
      </c>
      <c r="M36" s="303" t="s">
        <v>825</v>
      </c>
      <c r="N36" s="303"/>
      <c r="O36" s="303"/>
      <c r="P36" s="304" t="str">
        <f t="shared" si="0"/>
        <v>TID_SKIN_BALROG_1_NAME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827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22000</v>
      </c>
      <c r="J37" s="302">
        <v>0</v>
      </c>
      <c r="K37" s="302">
        <v>8</v>
      </c>
      <c r="L37" s="303" t="s">
        <v>912</v>
      </c>
      <c r="M37" s="303" t="s">
        <v>827</v>
      </c>
      <c r="N37" s="303"/>
      <c r="O37" s="303"/>
      <c r="P37" s="304" t="str">
        <f t="shared" si="0"/>
        <v>TID_SKIN_BALROG_2_NAME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826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27000</v>
      </c>
      <c r="J38" s="302">
        <v>0</v>
      </c>
      <c r="K38" s="302">
        <v>12</v>
      </c>
      <c r="L38" s="295" t="s">
        <v>914</v>
      </c>
      <c r="M38" s="295" t="s">
        <v>826</v>
      </c>
      <c r="N38" s="295"/>
      <c r="O38" s="295"/>
      <c r="P38" s="304" t="str">
        <f t="shared" si="0"/>
        <v>TID_SKIN_BALROG_3_NAME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920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918</v>
      </c>
      <c r="M39" s="295" t="s">
        <v>920</v>
      </c>
      <c r="N39" s="295"/>
      <c r="O39" s="295"/>
      <c r="P39" s="296" t="str">
        <f t="shared" si="0"/>
        <v>TID_SKIN_BALROG_4_NAME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908</v>
      </c>
      <c r="M40" s="287" t="s">
        <v>654</v>
      </c>
      <c r="N40" s="287"/>
      <c r="O40" s="287"/>
      <c r="P40" s="288" t="str">
        <f t="shared" si="0"/>
        <v>TID_SKIN_TITAN_0_NAME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828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24000</v>
      </c>
      <c r="J41" s="302">
        <v>0</v>
      </c>
      <c r="K41" s="302">
        <v>4</v>
      </c>
      <c r="L41" s="303" t="s">
        <v>910</v>
      </c>
      <c r="M41" s="303" t="s">
        <v>828</v>
      </c>
      <c r="N41" s="303"/>
      <c r="O41" s="303"/>
      <c r="P41" s="304" t="str">
        <f t="shared" si="0"/>
        <v>TID_SKIN_TITAN_1_NAME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829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30000</v>
      </c>
      <c r="J42" s="302">
        <v>0</v>
      </c>
      <c r="K42" s="302">
        <v>8</v>
      </c>
      <c r="L42" s="303" t="s">
        <v>912</v>
      </c>
      <c r="M42" s="303" t="s">
        <v>829</v>
      </c>
      <c r="N42" s="303"/>
      <c r="O42" s="303"/>
      <c r="P42" s="304" t="str">
        <f t="shared" si="0"/>
        <v>TID_SKIN_TITAN_2_NAME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830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36000</v>
      </c>
      <c r="J43" s="302">
        <v>0</v>
      </c>
      <c r="K43" s="302">
        <v>12</v>
      </c>
      <c r="L43" s="295" t="s">
        <v>914</v>
      </c>
      <c r="M43" s="295" t="s">
        <v>830</v>
      </c>
      <c r="N43" s="295"/>
      <c r="O43" s="295"/>
      <c r="P43" s="304" t="str">
        <f t="shared" si="0"/>
        <v>TID_SKIN_TITAN_3_NAME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921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918</v>
      </c>
      <c r="M44" s="295" t="s">
        <v>921</v>
      </c>
      <c r="N44" s="295"/>
      <c r="O44" s="295"/>
      <c r="P44" s="304" t="str">
        <f t="shared" si="0"/>
        <v>TID_SKIN_TITAN_4_NAME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733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734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735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736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737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738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739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740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741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89"/>
      <c r="G3" s="38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743</v>
      </c>
      <c r="C10" s="144" t="s">
        <v>5</v>
      </c>
      <c r="D10" s="146" t="s">
        <v>707</v>
      </c>
      <c r="E10" s="161" t="s">
        <v>708</v>
      </c>
      <c r="F10" s="144" t="s">
        <v>709</v>
      </c>
    </row>
    <row r="11" spans="1:11">
      <c r="B11" s="156" t="s">
        <v>4</v>
      </c>
      <c r="C11" s="13" t="s">
        <v>744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3" zoomScaleNormal="100" zoomScalePageLayoutView="98" workbookViewId="0">
      <pane xSplit="3" topLeftCell="M1" activePane="topRight" state="frozen"/>
      <selection pane="topRight" activeCell="P22" sqref="P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781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782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783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784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785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69"/>
      <c r="AO14" s="369"/>
      <c r="AP14" s="369"/>
      <c r="AQ14" s="36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732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804</v>
      </c>
      <c r="Y15" s="154" t="s">
        <v>513</v>
      </c>
      <c r="Z15" s="168" t="s">
        <v>798</v>
      </c>
      <c r="AA15" s="154" t="s">
        <v>228</v>
      </c>
      <c r="AB15" s="164" t="s">
        <v>227</v>
      </c>
      <c r="AC15" s="168" t="s">
        <v>612</v>
      </c>
      <c r="AD15" s="164" t="s">
        <v>797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942</v>
      </c>
      <c r="AO15" s="144" t="s">
        <v>682</v>
      </c>
      <c r="AP15" s="144" t="s">
        <v>683</v>
      </c>
      <c r="AQ15" s="144" t="s">
        <v>684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 t="s">
        <v>565</v>
      </c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1.6</v>
      </c>
      <c r="Z16" s="165">
        <v>40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195</v>
      </c>
      <c r="AO16" s="13">
        <v>2</v>
      </c>
      <c r="AP16" s="13">
        <v>10</v>
      </c>
      <c r="AQ16" s="13">
        <v>1.7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8" t="s">
        <v>547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1.6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2" t="s">
        <v>548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1.6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549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1.6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550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1.6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551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1.6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8" t="s">
        <v>552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1.6</v>
      </c>
      <c r="Z22" s="165">
        <v>150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425</v>
      </c>
      <c r="AO22" s="13">
        <v>3</v>
      </c>
      <c r="AP22" s="13">
        <v>10</v>
      </c>
      <c r="AQ22" s="13">
        <v>1.7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553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1.6</v>
      </c>
      <c r="Z23" s="169">
        <v>155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554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1.6</v>
      </c>
      <c r="Z24" s="169">
        <v>160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555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1.6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900</v>
      </c>
      <c r="AO25" s="13">
        <v>5</v>
      </c>
      <c r="AP25" s="13">
        <v>10</v>
      </c>
      <c r="AQ25" s="13">
        <v>1.7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73" t="s">
        <v>799</v>
      </c>
      <c r="M26" s="374"/>
      <c r="N26" s="374"/>
      <c r="O26" s="375"/>
      <c r="P26" s="376" t="s">
        <v>800</v>
      </c>
      <c r="Q26" s="377"/>
      <c r="R26" s="377"/>
      <c r="S26" s="377"/>
      <c r="T26" s="377"/>
      <c r="U26" s="378"/>
      <c r="V26" s="379" t="s">
        <v>801</v>
      </c>
      <c r="W26" s="380"/>
      <c r="X26" s="387" t="s">
        <v>806</v>
      </c>
      <c r="Y26" s="388"/>
      <c r="Z26" s="381" t="s">
        <v>805</v>
      </c>
      <c r="AA26" s="382"/>
      <c r="AB26" s="383"/>
      <c r="AC26" s="384" t="s">
        <v>802</v>
      </c>
      <c r="AD26" s="385"/>
      <c r="AE26" s="385"/>
      <c r="AF26" s="386"/>
      <c r="AG26" s="243" t="s">
        <v>803</v>
      </c>
      <c r="AH26" s="241"/>
      <c r="AI26" s="241"/>
      <c r="AN26" s="370" t="s">
        <v>807</v>
      </c>
      <c r="AO26" s="371"/>
      <c r="AP26" s="371"/>
      <c r="AQ26" s="37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834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859</v>
      </c>
      <c r="C4" s="144" t="s">
        <v>5</v>
      </c>
    </row>
    <row r="5" spans="2:7">
      <c r="B5" s="248" t="s">
        <v>4</v>
      </c>
      <c r="C5" s="201" t="s">
        <v>746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21" workbookViewId="0">
      <pane xSplit="3" topLeftCell="D1" activePane="topRight" state="frozen"/>
      <selection activeCell="A16" sqref="A16"/>
      <selection pane="topRight" activeCell="H51" sqref="H51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89"/>
      <c r="G3" s="38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688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845</v>
      </c>
      <c r="D18" s="174"/>
      <c r="E18" s="199"/>
      <c r="F18" s="389"/>
      <c r="G18" s="38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38" t="s">
        <v>428</v>
      </c>
      <c r="C19" s="330" t="s">
        <v>5</v>
      </c>
      <c r="D19" s="331" t="s">
        <v>439</v>
      </c>
      <c r="E19" s="320" t="s">
        <v>440</v>
      </c>
      <c r="F19" s="321" t="s">
        <v>441</v>
      </c>
      <c r="G19" s="321" t="s">
        <v>442</v>
      </c>
      <c r="H19" s="321" t="s">
        <v>443</v>
      </c>
      <c r="I19" s="321" t="s">
        <v>444</v>
      </c>
      <c r="J19" s="321" t="s">
        <v>445</v>
      </c>
      <c r="K19" s="321" t="s">
        <v>446</v>
      </c>
      <c r="L19" s="321" t="s">
        <v>447</v>
      </c>
      <c r="M19" s="322" t="s">
        <v>448</v>
      </c>
      <c r="N19" s="322" t="s">
        <v>449</v>
      </c>
      <c r="O19" s="322" t="s">
        <v>450</v>
      </c>
      <c r="P19" s="322" t="s">
        <v>810</v>
      </c>
      <c r="Q19" s="322" t="s">
        <v>811</v>
      </c>
      <c r="R19" s="322" t="s">
        <v>691</v>
      </c>
      <c r="S19" s="322" t="s">
        <v>692</v>
      </c>
      <c r="T19" s="322" t="s">
        <v>693</v>
      </c>
      <c r="U19" s="322" t="s">
        <v>694</v>
      </c>
      <c r="V19" s="322" t="s">
        <v>604</v>
      </c>
      <c r="W19" s="323" t="s">
        <v>454</v>
      </c>
      <c r="X19" s="323" t="s">
        <v>453</v>
      </c>
      <c r="Y19" s="323" t="s">
        <v>455</v>
      </c>
      <c r="Z19" s="324" t="s">
        <v>929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928</v>
      </c>
    </row>
    <row r="20" spans="1:31">
      <c r="B20" s="341" t="s">
        <v>4</v>
      </c>
      <c r="C20" s="336" t="s">
        <v>852</v>
      </c>
      <c r="D20" s="337" t="s">
        <v>434</v>
      </c>
      <c r="E20" s="328">
        <v>619</v>
      </c>
      <c r="F20" s="209">
        <v>2</v>
      </c>
      <c r="G20" s="209">
        <v>0</v>
      </c>
      <c r="H20" s="209">
        <v>20</v>
      </c>
      <c r="I20" s="209">
        <v>0</v>
      </c>
      <c r="J20" s="209">
        <v>9</v>
      </c>
      <c r="K20" s="209">
        <v>0.41</v>
      </c>
      <c r="L20" s="209">
        <v>0</v>
      </c>
      <c r="M20" s="202" t="b">
        <v>1</v>
      </c>
      <c r="N20" s="202">
        <v>2</v>
      </c>
      <c r="O20" s="202">
        <v>13</v>
      </c>
      <c r="P20" s="202" t="b">
        <v>1</v>
      </c>
      <c r="Q20" s="344">
        <f>entityDefinitions[[#This Row],['[edibleFromTier']]]</f>
        <v>2</v>
      </c>
      <c r="R20" s="202" t="b">
        <v>1</v>
      </c>
      <c r="S20" s="344">
        <f>entityDefinitions[[#This Row],['[edibleFromTier']]]</f>
        <v>2</v>
      </c>
      <c r="T20" s="202" t="b">
        <v>0</v>
      </c>
      <c r="U20" s="344">
        <v>0</v>
      </c>
      <c r="V20" s="202">
        <v>100</v>
      </c>
      <c r="W20" s="265">
        <v>0.25</v>
      </c>
      <c r="X20" s="265">
        <v>0.25</v>
      </c>
      <c r="Y20" s="265">
        <v>0.7</v>
      </c>
      <c r="Z20" s="329">
        <v>0</v>
      </c>
      <c r="AA20" s="318" t="s">
        <v>791</v>
      </c>
      <c r="AB20" s="252" t="s">
        <v>902</v>
      </c>
      <c r="AC20" s="252" t="s">
        <v>901</v>
      </c>
      <c r="AD20" s="252" t="s">
        <v>481</v>
      </c>
      <c r="AE20" s="319"/>
    </row>
    <row r="21" spans="1:31">
      <c r="B21" s="341" t="s">
        <v>4</v>
      </c>
      <c r="C21" s="336" t="s">
        <v>838</v>
      </c>
      <c r="D21" s="337" t="s">
        <v>434</v>
      </c>
      <c r="E21" s="328">
        <v>619</v>
      </c>
      <c r="F21" s="209">
        <v>1</v>
      </c>
      <c r="G21" s="209">
        <v>0</v>
      </c>
      <c r="H21" s="209">
        <v>20</v>
      </c>
      <c r="I21" s="209">
        <v>0</v>
      </c>
      <c r="J21" s="209">
        <v>4</v>
      </c>
      <c r="K21" s="209">
        <v>0.16</v>
      </c>
      <c r="L21" s="209">
        <v>0</v>
      </c>
      <c r="M21" s="202" t="b">
        <v>1</v>
      </c>
      <c r="N21" s="202">
        <v>2</v>
      </c>
      <c r="O21" s="202">
        <v>13</v>
      </c>
      <c r="P21" s="202" t="b">
        <v>1</v>
      </c>
      <c r="Q21" s="344">
        <f>entityDefinitions[[#This Row],['[edibleFromTier']]]</f>
        <v>2</v>
      </c>
      <c r="R21" s="202" t="b">
        <v>1</v>
      </c>
      <c r="S21" s="344">
        <f>entityDefinitions[[#This Row],['[edibleFromTier']]]</f>
        <v>2</v>
      </c>
      <c r="T21" s="202" t="b">
        <v>0</v>
      </c>
      <c r="U21" s="344">
        <v>0</v>
      </c>
      <c r="V21" s="202">
        <v>100</v>
      </c>
      <c r="W21" s="265">
        <v>0.25</v>
      </c>
      <c r="X21" s="265">
        <v>0.25</v>
      </c>
      <c r="Y21" s="265">
        <v>0.8</v>
      </c>
      <c r="Z21" s="329">
        <v>0</v>
      </c>
      <c r="AA21" s="318" t="s">
        <v>891</v>
      </c>
      <c r="AB21" s="252" t="s">
        <v>902</v>
      </c>
      <c r="AC21" s="252" t="s">
        <v>901</v>
      </c>
      <c r="AD21" s="252" t="s">
        <v>481</v>
      </c>
      <c r="AE21" s="319"/>
    </row>
    <row r="22" spans="1:31">
      <c r="B22" s="339" t="s">
        <v>4</v>
      </c>
      <c r="C22" s="332" t="s">
        <v>841</v>
      </c>
      <c r="D22" s="333" t="s">
        <v>433</v>
      </c>
      <c r="E22" s="325">
        <v>44</v>
      </c>
      <c r="F22" s="133">
        <v>2</v>
      </c>
      <c r="G22" s="133">
        <v>0</v>
      </c>
      <c r="H22" s="133">
        <v>2</v>
      </c>
      <c r="I22" s="133">
        <v>0</v>
      </c>
      <c r="J22" s="133">
        <v>9</v>
      </c>
      <c r="K22" s="133">
        <v>0.41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42">
        <f>entityDefinitions[[#This Row],['[edibleFromTier']]]</f>
        <v>0</v>
      </c>
      <c r="R22" s="20" t="b">
        <v>0</v>
      </c>
      <c r="S22" s="342">
        <f>entityDefinitions[[#This Row],['[edibleFromTier']]]</f>
        <v>0</v>
      </c>
      <c r="T22" s="20" t="b">
        <v>0</v>
      </c>
      <c r="U22" s="342">
        <f>entityDefinitions[[#This Row],['[edibleFromTier']]]</f>
        <v>0</v>
      </c>
      <c r="V22" s="20">
        <v>1</v>
      </c>
      <c r="W22" s="264">
        <v>0.2</v>
      </c>
      <c r="X22" s="264">
        <v>0.05</v>
      </c>
      <c r="Y22" s="264">
        <v>0</v>
      </c>
      <c r="Z22" s="326">
        <v>0</v>
      </c>
      <c r="AA22" s="313" t="s">
        <v>875</v>
      </c>
      <c r="AB22" s="253" t="s">
        <v>894</v>
      </c>
      <c r="AC22" s="253" t="s">
        <v>901</v>
      </c>
      <c r="AD22" s="253" t="s">
        <v>481</v>
      </c>
      <c r="AE22" s="314"/>
    </row>
    <row r="23" spans="1:31">
      <c r="B23" s="339" t="s">
        <v>4</v>
      </c>
      <c r="C23" s="332" t="s">
        <v>842</v>
      </c>
      <c r="D23" s="333" t="s">
        <v>433</v>
      </c>
      <c r="E23" s="325">
        <v>361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133">
        <v>0.25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42">
        <f>entityDefinitions[[#This Row],['[edibleFromTier']]]</f>
        <v>1</v>
      </c>
      <c r="R23" s="20" t="b">
        <v>0</v>
      </c>
      <c r="S23" s="342">
        <f>entityDefinitions[[#This Row],['[edibleFromTier']]]</f>
        <v>1</v>
      </c>
      <c r="T23" s="20" t="b">
        <v>0</v>
      </c>
      <c r="U23" s="342">
        <v>0</v>
      </c>
      <c r="V23" s="20">
        <v>1</v>
      </c>
      <c r="W23" s="264">
        <v>0.1</v>
      </c>
      <c r="X23" s="264">
        <v>0.1</v>
      </c>
      <c r="Y23" s="264">
        <v>1</v>
      </c>
      <c r="Z23" s="326">
        <v>0</v>
      </c>
      <c r="AA23" s="313" t="s">
        <v>876</v>
      </c>
      <c r="AB23" s="253" t="s">
        <v>895</v>
      </c>
      <c r="AC23" s="253" t="s">
        <v>901</v>
      </c>
      <c r="AD23" s="253" t="s">
        <v>481</v>
      </c>
      <c r="AE23" s="314"/>
    </row>
    <row r="24" spans="1:31">
      <c r="B24" s="339" t="s">
        <v>4</v>
      </c>
      <c r="C24" s="332" t="s">
        <v>938</v>
      </c>
      <c r="D24" s="333" t="s">
        <v>433</v>
      </c>
      <c r="E24" s="325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133">
        <v>0.04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42">
        <f>entityDefinitions[[#This Row],['[edibleFromTier']]]</f>
        <v>0</v>
      </c>
      <c r="R24" s="20" t="b">
        <v>0</v>
      </c>
      <c r="S24" s="342">
        <f>entityDefinitions[[#This Row],['[edibleFromTier']]]</f>
        <v>0</v>
      </c>
      <c r="T24" s="20" t="b">
        <v>0</v>
      </c>
      <c r="U24" s="342">
        <v>0</v>
      </c>
      <c r="V24" s="20">
        <v>1</v>
      </c>
      <c r="W24" s="264">
        <v>0.05</v>
      </c>
      <c r="X24" s="264">
        <v>0.05</v>
      </c>
      <c r="Y24" s="264">
        <v>0</v>
      </c>
      <c r="Z24" s="326">
        <v>0</v>
      </c>
      <c r="AA24" s="313" t="s">
        <v>930</v>
      </c>
      <c r="AB24" s="253" t="s">
        <v>897</v>
      </c>
      <c r="AC24" s="253" t="s">
        <v>901</v>
      </c>
      <c r="AD24" s="253" t="s">
        <v>481</v>
      </c>
      <c r="AE24" s="314"/>
    </row>
    <row r="25" spans="1:31">
      <c r="B25" s="339" t="s">
        <v>4</v>
      </c>
      <c r="C25" s="332" t="s">
        <v>939</v>
      </c>
      <c r="D25" s="333" t="s">
        <v>433</v>
      </c>
      <c r="E25" s="325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133">
        <v>0.04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42">
        <f>entityDefinitions[[#This Row],['[edibleFromTier']]]</f>
        <v>0</v>
      </c>
      <c r="R25" s="20" t="b">
        <v>0</v>
      </c>
      <c r="S25" s="342">
        <f>entityDefinitions[[#This Row],['[edibleFromTier']]]</f>
        <v>0</v>
      </c>
      <c r="T25" s="20" t="b">
        <v>0</v>
      </c>
      <c r="U25" s="342">
        <v>0</v>
      </c>
      <c r="V25" s="20">
        <v>1</v>
      </c>
      <c r="W25" s="264">
        <v>0.05</v>
      </c>
      <c r="X25" s="264">
        <v>0.05</v>
      </c>
      <c r="Y25" s="264">
        <v>0</v>
      </c>
      <c r="Z25" s="326">
        <v>0</v>
      </c>
      <c r="AA25" s="313" t="s">
        <v>931</v>
      </c>
      <c r="AB25" s="253" t="s">
        <v>898</v>
      </c>
      <c r="AC25" s="253" t="s">
        <v>901</v>
      </c>
      <c r="AD25" s="253" t="s">
        <v>481</v>
      </c>
      <c r="AE25" s="314"/>
    </row>
    <row r="26" spans="1:31">
      <c r="B26" s="339" t="s">
        <v>4</v>
      </c>
      <c r="C26" s="332" t="s">
        <v>940</v>
      </c>
      <c r="D26" s="333" t="s">
        <v>433</v>
      </c>
      <c r="E26" s="325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133">
        <v>0.02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42">
        <f>entityDefinitions[[#This Row],['[edibleFromTier']]]</f>
        <v>0</v>
      </c>
      <c r="R26" s="20" t="b">
        <v>0</v>
      </c>
      <c r="S26" s="342">
        <f>entityDefinitions[[#This Row],['[edibleFromTier']]]</f>
        <v>0</v>
      </c>
      <c r="T26" s="20" t="b">
        <v>0</v>
      </c>
      <c r="U26" s="342">
        <v>0</v>
      </c>
      <c r="V26" s="20">
        <v>1</v>
      </c>
      <c r="W26" s="264">
        <v>0.05</v>
      </c>
      <c r="X26" s="264">
        <v>0.05</v>
      </c>
      <c r="Y26" s="264">
        <v>0</v>
      </c>
      <c r="Z26" s="326">
        <v>0</v>
      </c>
      <c r="AA26" s="313" t="s">
        <v>932</v>
      </c>
      <c r="AB26" s="253" t="s">
        <v>899</v>
      </c>
      <c r="AC26" s="253" t="s">
        <v>901</v>
      </c>
      <c r="AD26" s="253" t="s">
        <v>481</v>
      </c>
      <c r="AE26" s="314"/>
    </row>
    <row r="27" spans="1:31" s="27" customFormat="1">
      <c r="B27" s="339" t="s">
        <v>4</v>
      </c>
      <c r="C27" s="332" t="s">
        <v>941</v>
      </c>
      <c r="D27" s="333" t="s">
        <v>433</v>
      </c>
      <c r="E27" s="325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133">
        <v>0.02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42">
        <f>entityDefinitions[[#This Row],['[edibleFromTier']]]</f>
        <v>0</v>
      </c>
      <c r="R27" s="20" t="b">
        <v>0</v>
      </c>
      <c r="S27" s="342">
        <f>entityDefinitions[[#This Row],['[edibleFromTier']]]</f>
        <v>0</v>
      </c>
      <c r="T27" s="20" t="b">
        <v>0</v>
      </c>
      <c r="U27" s="342">
        <v>0</v>
      </c>
      <c r="V27" s="20">
        <v>1</v>
      </c>
      <c r="W27" s="264">
        <v>0.05</v>
      </c>
      <c r="X27" s="264">
        <v>0.05</v>
      </c>
      <c r="Y27" s="264">
        <v>0</v>
      </c>
      <c r="Z27" s="326">
        <v>0</v>
      </c>
      <c r="AA27" s="313" t="s">
        <v>933</v>
      </c>
      <c r="AB27" s="253" t="s">
        <v>899</v>
      </c>
      <c r="AC27" s="253" t="s">
        <v>901</v>
      </c>
      <c r="AD27" s="253" t="s">
        <v>481</v>
      </c>
      <c r="AE27" s="314"/>
    </row>
    <row r="28" spans="1:31">
      <c r="B28" s="339" t="s">
        <v>4</v>
      </c>
      <c r="C28" s="332" t="s">
        <v>479</v>
      </c>
      <c r="D28" s="333" t="s">
        <v>433</v>
      </c>
      <c r="E28" s="325">
        <v>40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133">
        <v>0.09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42">
        <f>entityDefinitions[[#This Row],['[edibleFromTier']]]</f>
        <v>1</v>
      </c>
      <c r="R28" s="20" t="b">
        <v>1</v>
      </c>
      <c r="S28" s="342">
        <f>entityDefinitions[[#This Row],['[edibleFromTier']]]</f>
        <v>1</v>
      </c>
      <c r="T28" s="20" t="b">
        <v>0</v>
      </c>
      <c r="U28" s="342">
        <v>0</v>
      </c>
      <c r="V28" s="20">
        <v>50</v>
      </c>
      <c r="W28" s="264">
        <v>0.25</v>
      </c>
      <c r="X28" s="264">
        <v>0.25</v>
      </c>
      <c r="Y28" s="264">
        <v>0</v>
      </c>
      <c r="Z28" s="326">
        <v>0</v>
      </c>
      <c r="AA28" s="313" t="s">
        <v>787</v>
      </c>
      <c r="AB28" s="253" t="s">
        <v>899</v>
      </c>
      <c r="AC28" s="253" t="s">
        <v>901</v>
      </c>
      <c r="AD28" s="253" t="s">
        <v>481</v>
      </c>
      <c r="AE28" s="314"/>
    </row>
    <row r="29" spans="1:31">
      <c r="A29" s="258"/>
      <c r="B29" s="340" t="s">
        <v>4</v>
      </c>
      <c r="C29" s="334" t="s">
        <v>354</v>
      </c>
      <c r="D29" s="335" t="s">
        <v>433</v>
      </c>
      <c r="E29" s="327">
        <v>40</v>
      </c>
      <c r="F29" s="260">
        <v>2</v>
      </c>
      <c r="G29" s="260">
        <v>0</v>
      </c>
      <c r="H29" s="260">
        <v>2</v>
      </c>
      <c r="I29" s="260">
        <v>0</v>
      </c>
      <c r="J29" s="260">
        <v>9</v>
      </c>
      <c r="K29" s="260">
        <v>0.41</v>
      </c>
      <c r="L29" s="260">
        <v>0</v>
      </c>
      <c r="M29" s="261" t="b">
        <v>1</v>
      </c>
      <c r="N29" s="261">
        <v>0</v>
      </c>
      <c r="O29" s="261">
        <v>8</v>
      </c>
      <c r="P29" s="261" t="b">
        <v>1</v>
      </c>
      <c r="Q29" s="343">
        <f>entityDefinitions[[#This Row],['[edibleFromTier']]]</f>
        <v>0</v>
      </c>
      <c r="R29" s="261" t="b">
        <v>0</v>
      </c>
      <c r="S29" s="343">
        <f>entityDefinitions[[#This Row],['[edibleFromTier']]]</f>
        <v>0</v>
      </c>
      <c r="T29" s="261" t="b">
        <v>0</v>
      </c>
      <c r="U29" s="343">
        <v>0</v>
      </c>
      <c r="V29" s="261">
        <v>1</v>
      </c>
      <c r="W29" s="262">
        <v>0.25</v>
      </c>
      <c r="X29" s="262">
        <v>0.25</v>
      </c>
      <c r="Y29" s="262">
        <v>0</v>
      </c>
      <c r="Z29" s="326">
        <v>0</v>
      </c>
      <c r="AA29" s="316" t="s">
        <v>885</v>
      </c>
      <c r="AB29" s="263" t="s">
        <v>521</v>
      </c>
      <c r="AC29" s="263" t="s">
        <v>901</v>
      </c>
      <c r="AD29" s="263" t="s">
        <v>481</v>
      </c>
      <c r="AE29" s="317"/>
    </row>
    <row r="30" spans="1:31">
      <c r="A30" s="258"/>
      <c r="B30" s="339" t="s">
        <v>4</v>
      </c>
      <c r="C30" s="332" t="s">
        <v>848</v>
      </c>
      <c r="D30" s="333" t="s">
        <v>214</v>
      </c>
      <c r="E30" s="325">
        <v>40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133">
        <v>0.05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42">
        <f>entityDefinitions[[#This Row],['[edibleFromTier']]]</f>
        <v>4</v>
      </c>
      <c r="R30" s="20" t="b">
        <v>0</v>
      </c>
      <c r="S30" s="342">
        <f>entityDefinitions[[#This Row],['[edibleFromTier']]]</f>
        <v>4</v>
      </c>
      <c r="T30" s="20" t="b">
        <v>1</v>
      </c>
      <c r="U30" s="342">
        <v>2</v>
      </c>
      <c r="V30" s="20">
        <v>200</v>
      </c>
      <c r="W30" s="264">
        <v>0.5</v>
      </c>
      <c r="X30" s="264">
        <v>0.5</v>
      </c>
      <c r="Y30" s="264">
        <v>1</v>
      </c>
      <c r="Z30" s="326">
        <v>0</v>
      </c>
      <c r="AA30" s="315" t="s">
        <v>480</v>
      </c>
      <c r="AB30" s="253" t="s">
        <v>524</v>
      </c>
      <c r="AC30" s="253" t="s">
        <v>901</v>
      </c>
      <c r="AD30" s="253" t="s">
        <v>481</v>
      </c>
      <c r="AE30" s="314"/>
    </row>
    <row r="31" spans="1:31">
      <c r="A31" s="258"/>
      <c r="B31" s="339" t="s">
        <v>4</v>
      </c>
      <c r="C31" s="332" t="s">
        <v>844</v>
      </c>
      <c r="D31" s="333" t="s">
        <v>433</v>
      </c>
      <c r="E31" s="325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133">
        <v>0.05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42">
        <f>entityDefinitions[[#This Row],['[edibleFromTier']]]</f>
        <v>0</v>
      </c>
      <c r="R31" s="20" t="b">
        <v>0</v>
      </c>
      <c r="S31" s="342">
        <f>entityDefinitions[[#This Row],['[edibleFromTier']]]</f>
        <v>0</v>
      </c>
      <c r="T31" s="20" t="b">
        <v>0</v>
      </c>
      <c r="U31" s="342">
        <v>0</v>
      </c>
      <c r="V31" s="20">
        <v>1</v>
      </c>
      <c r="W31" s="264">
        <v>0.05</v>
      </c>
      <c r="X31" s="264">
        <v>0.05</v>
      </c>
      <c r="Y31" s="264">
        <v>0</v>
      </c>
      <c r="Z31" s="326">
        <v>0</v>
      </c>
      <c r="AA31" s="313" t="s">
        <v>935</v>
      </c>
      <c r="AB31" s="253" t="s">
        <v>900</v>
      </c>
      <c r="AC31" s="253" t="s">
        <v>901</v>
      </c>
      <c r="AD31" s="253" t="s">
        <v>481</v>
      </c>
      <c r="AE31" s="314"/>
    </row>
    <row r="32" spans="1:31">
      <c r="B32" s="339" t="s">
        <v>4</v>
      </c>
      <c r="C32" s="332" t="s">
        <v>872</v>
      </c>
      <c r="D32" s="333" t="s">
        <v>433</v>
      </c>
      <c r="E32" s="325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133">
        <v>0.04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42">
        <f>entityDefinitions[[#This Row],['[edibleFromTier']]]</f>
        <v>1</v>
      </c>
      <c r="R32" s="20" t="b">
        <v>0</v>
      </c>
      <c r="S32" s="342">
        <f>entityDefinitions[[#This Row],['[edibleFromTier']]]</f>
        <v>1</v>
      </c>
      <c r="T32" s="20" t="b">
        <v>0</v>
      </c>
      <c r="U32" s="342">
        <v>0</v>
      </c>
      <c r="V32" s="20">
        <v>1</v>
      </c>
      <c r="W32" s="264">
        <v>0.05</v>
      </c>
      <c r="X32" s="264">
        <v>0.05</v>
      </c>
      <c r="Y32" s="264">
        <v>0</v>
      </c>
      <c r="Z32" s="326">
        <v>0</v>
      </c>
      <c r="AA32" s="313" t="s">
        <v>936</v>
      </c>
      <c r="AB32" s="253" t="s">
        <v>900</v>
      </c>
      <c r="AC32" s="253" t="s">
        <v>901</v>
      </c>
      <c r="AD32" s="253" t="s">
        <v>481</v>
      </c>
      <c r="AE32" s="314"/>
    </row>
    <row r="33" spans="2:31">
      <c r="B33" s="339" t="s">
        <v>4</v>
      </c>
      <c r="C33" s="332" t="s">
        <v>873</v>
      </c>
      <c r="D33" s="333" t="s">
        <v>433</v>
      </c>
      <c r="E33" s="32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9</v>
      </c>
      <c r="K33" s="133">
        <v>0.41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42">
        <f>entityDefinitions[[#This Row],['[edibleFromTier']]]</f>
        <v>2</v>
      </c>
      <c r="R33" s="20" t="b">
        <v>0</v>
      </c>
      <c r="S33" s="342">
        <f>entityDefinitions[[#This Row],['[edibleFromTier']]]</f>
        <v>2</v>
      </c>
      <c r="T33" s="20" t="b">
        <v>0</v>
      </c>
      <c r="U33" s="342">
        <v>0</v>
      </c>
      <c r="V33" s="20">
        <v>1</v>
      </c>
      <c r="W33" s="264">
        <v>0.05</v>
      </c>
      <c r="X33" s="264">
        <v>0.05</v>
      </c>
      <c r="Y33" s="264">
        <v>0</v>
      </c>
      <c r="Z33" s="326">
        <v>0</v>
      </c>
      <c r="AA33" s="313" t="s">
        <v>937</v>
      </c>
      <c r="AB33" s="253" t="s">
        <v>900</v>
      </c>
      <c r="AC33" s="253" t="s">
        <v>901</v>
      </c>
      <c r="AD33" s="253" t="s">
        <v>481</v>
      </c>
      <c r="AE33" s="314"/>
    </row>
    <row r="34" spans="2:31">
      <c r="B34" s="341" t="s">
        <v>4</v>
      </c>
      <c r="C34" s="336" t="s">
        <v>847</v>
      </c>
      <c r="D34" s="337" t="s">
        <v>688</v>
      </c>
      <c r="E34" s="328">
        <v>40</v>
      </c>
      <c r="F34" s="209">
        <v>2</v>
      </c>
      <c r="G34" s="209">
        <v>1</v>
      </c>
      <c r="H34" s="209">
        <v>200</v>
      </c>
      <c r="I34" s="209">
        <v>0</v>
      </c>
      <c r="J34" s="209">
        <v>9</v>
      </c>
      <c r="K34" s="209">
        <v>0.41</v>
      </c>
      <c r="L34" s="209">
        <v>1</v>
      </c>
      <c r="M34" s="202" t="b">
        <v>1</v>
      </c>
      <c r="N34" s="202">
        <v>0</v>
      </c>
      <c r="O34" s="202">
        <v>11</v>
      </c>
      <c r="P34" s="202" t="b">
        <v>1</v>
      </c>
      <c r="Q34" s="344">
        <f>entityDefinitions[[#This Row],['[edibleFromTier']]]</f>
        <v>0</v>
      </c>
      <c r="R34" s="202" t="b">
        <v>0</v>
      </c>
      <c r="S34" s="344">
        <f>entityDefinitions[[#This Row],['[edibleFromTier']]]</f>
        <v>0</v>
      </c>
      <c r="T34" s="202" t="b">
        <v>0</v>
      </c>
      <c r="U34" s="344">
        <v>0</v>
      </c>
      <c r="V34" s="202">
        <v>1</v>
      </c>
      <c r="W34" s="265">
        <v>0</v>
      </c>
      <c r="X34" s="265">
        <v>0</v>
      </c>
      <c r="Y34" s="265">
        <v>0</v>
      </c>
      <c r="Z34" s="329">
        <v>0</v>
      </c>
      <c r="AA34" s="318" t="s">
        <v>789</v>
      </c>
      <c r="AB34" s="252" t="s">
        <v>795</v>
      </c>
      <c r="AC34" s="252" t="s">
        <v>901</v>
      </c>
      <c r="AD34" s="252" t="s">
        <v>481</v>
      </c>
      <c r="AE34" s="319"/>
    </row>
    <row r="35" spans="2:31">
      <c r="B35" s="339" t="s">
        <v>4</v>
      </c>
      <c r="C35" s="332" t="s">
        <v>538</v>
      </c>
      <c r="D35" s="333" t="s">
        <v>433</v>
      </c>
      <c r="E35" s="325">
        <v>40</v>
      </c>
      <c r="F35" s="133">
        <v>2</v>
      </c>
      <c r="G35" s="133">
        <v>0</v>
      </c>
      <c r="H35" s="133">
        <v>20</v>
      </c>
      <c r="I35" s="133">
        <v>0</v>
      </c>
      <c r="J35" s="133">
        <v>9</v>
      </c>
      <c r="K35" s="133">
        <v>0.41</v>
      </c>
      <c r="L35" s="133">
        <v>0</v>
      </c>
      <c r="M35" s="20" t="b">
        <v>1</v>
      </c>
      <c r="N35" s="256">
        <v>4</v>
      </c>
      <c r="O35" s="20">
        <v>1</v>
      </c>
      <c r="P35" s="20" t="b">
        <v>1</v>
      </c>
      <c r="Q35" s="342">
        <f>entityDefinitions[[#This Row],['[edibleFromTier']]]</f>
        <v>4</v>
      </c>
      <c r="R35" s="20" t="b">
        <v>0</v>
      </c>
      <c r="S35" s="342">
        <f>entityDefinitions[[#This Row],['[edibleFromTier']]]</f>
        <v>4</v>
      </c>
      <c r="T35" s="20" t="b">
        <v>0</v>
      </c>
      <c r="U35" s="342">
        <v>0</v>
      </c>
      <c r="V35" s="20">
        <v>1</v>
      </c>
      <c r="W35" s="264">
        <v>0.25</v>
      </c>
      <c r="X35" s="264">
        <v>0.25</v>
      </c>
      <c r="Y35" s="264">
        <v>0</v>
      </c>
      <c r="Z35" s="326">
        <v>0</v>
      </c>
      <c r="AA35" s="313" t="s">
        <v>934</v>
      </c>
      <c r="AB35" s="253" t="s">
        <v>794</v>
      </c>
      <c r="AC35" s="253" t="s">
        <v>901</v>
      </c>
      <c r="AD35" s="253" t="s">
        <v>481</v>
      </c>
      <c r="AE35" s="314"/>
    </row>
    <row r="36" spans="2:31">
      <c r="B36" s="341" t="s">
        <v>4</v>
      </c>
      <c r="C36" s="336" t="s">
        <v>843</v>
      </c>
      <c r="D36" s="337" t="s">
        <v>688</v>
      </c>
      <c r="E36" s="328">
        <v>40</v>
      </c>
      <c r="F36" s="209">
        <v>1</v>
      </c>
      <c r="G36" s="209">
        <v>0</v>
      </c>
      <c r="H36" s="209">
        <v>0</v>
      </c>
      <c r="I36" s="209">
        <v>0</v>
      </c>
      <c r="J36" s="209">
        <v>5</v>
      </c>
      <c r="K36" s="209">
        <v>0.23</v>
      </c>
      <c r="L36" s="209">
        <v>0</v>
      </c>
      <c r="M36" s="202" t="b">
        <v>1</v>
      </c>
      <c r="N36" s="202"/>
      <c r="O36" s="202"/>
      <c r="P36" s="202" t="b">
        <v>1</v>
      </c>
      <c r="Q36" s="344">
        <f>entityDefinitions[[#This Row],['[edibleFromTier']]]</f>
        <v>0</v>
      </c>
      <c r="R36" s="202" t="b">
        <v>0</v>
      </c>
      <c r="S36" s="344">
        <f>entityDefinitions[[#This Row],['[edibleFromTier']]]</f>
        <v>0</v>
      </c>
      <c r="T36" s="202" t="b">
        <v>0</v>
      </c>
      <c r="U36" s="344">
        <v>0</v>
      </c>
      <c r="V36" s="202">
        <v>1</v>
      </c>
      <c r="W36" s="265">
        <v>0</v>
      </c>
      <c r="X36" s="265">
        <v>0</v>
      </c>
      <c r="Y36" s="265">
        <v>0</v>
      </c>
      <c r="Z36" s="329">
        <v>0</v>
      </c>
      <c r="AA36" s="318" t="s">
        <v>790</v>
      </c>
      <c r="AB36" s="252" t="s">
        <v>795</v>
      </c>
      <c r="AC36" s="252" t="s">
        <v>901</v>
      </c>
      <c r="AD36" s="252" t="s">
        <v>481</v>
      </c>
      <c r="AE36" s="319"/>
    </row>
    <row r="37" spans="2:31">
      <c r="B37" s="339" t="s">
        <v>4</v>
      </c>
      <c r="C37" s="332" t="s">
        <v>457</v>
      </c>
      <c r="D37" s="333" t="s">
        <v>433</v>
      </c>
      <c r="E37" s="325">
        <v>40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133">
        <v>0.41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42">
        <f>entityDefinitions[[#This Row],['[edibleFromTier']]]</f>
        <v>0</v>
      </c>
      <c r="R37" s="20" t="b">
        <v>0</v>
      </c>
      <c r="S37" s="342">
        <f>entityDefinitions[[#This Row],['[edibleFromTier']]]</f>
        <v>0</v>
      </c>
      <c r="T37" s="20" t="b">
        <v>0</v>
      </c>
      <c r="U37" s="342">
        <v>0</v>
      </c>
      <c r="V37" s="20">
        <v>1</v>
      </c>
      <c r="W37" s="264">
        <v>0</v>
      </c>
      <c r="X37" s="264">
        <v>0</v>
      </c>
      <c r="Y37" s="264">
        <v>1</v>
      </c>
      <c r="Z37" s="326">
        <v>0</v>
      </c>
      <c r="AA37" s="315" t="s">
        <v>893</v>
      </c>
      <c r="AB37" s="253" t="s">
        <v>900</v>
      </c>
      <c r="AC37" s="253" t="s">
        <v>901</v>
      </c>
      <c r="AD37" s="253" t="s">
        <v>481</v>
      </c>
      <c r="AE37" s="314"/>
    </row>
    <row r="38" spans="2:31">
      <c r="B38" s="339" t="s">
        <v>4</v>
      </c>
      <c r="C38" s="332" t="s">
        <v>459</v>
      </c>
      <c r="D38" s="333" t="s">
        <v>433</v>
      </c>
      <c r="E38" s="325">
        <v>619</v>
      </c>
      <c r="F38" s="133">
        <v>2</v>
      </c>
      <c r="G38" s="133">
        <v>0</v>
      </c>
      <c r="H38" s="133">
        <v>20</v>
      </c>
      <c r="I38" s="133">
        <v>0</v>
      </c>
      <c r="J38" s="133">
        <v>9</v>
      </c>
      <c r="K38" s="133">
        <v>0.41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42">
        <f>entityDefinitions[[#This Row],['[edibleFromTier']]]</f>
        <v>2</v>
      </c>
      <c r="R38" s="20" t="b">
        <v>1</v>
      </c>
      <c r="S38" s="342">
        <f>entityDefinitions[[#This Row],['[edibleFromTier']]]</f>
        <v>2</v>
      </c>
      <c r="T38" s="20" t="b">
        <v>0</v>
      </c>
      <c r="U38" s="342">
        <v>0</v>
      </c>
      <c r="V38" s="20">
        <v>100</v>
      </c>
      <c r="W38" s="264">
        <v>0.25</v>
      </c>
      <c r="X38" s="264">
        <v>0.25</v>
      </c>
      <c r="Y38" s="264">
        <v>0</v>
      </c>
      <c r="Z38" s="326">
        <v>0</v>
      </c>
      <c r="AA38" s="313" t="s">
        <v>786</v>
      </c>
      <c r="AB38" s="253" t="s">
        <v>795</v>
      </c>
      <c r="AC38" s="253" t="s">
        <v>901</v>
      </c>
      <c r="AD38" s="253" t="s">
        <v>481</v>
      </c>
      <c r="AE38" s="314"/>
    </row>
    <row r="39" spans="2:31">
      <c r="B39" s="339" t="s">
        <v>4</v>
      </c>
      <c r="C39" s="332" t="s">
        <v>851</v>
      </c>
      <c r="D39" s="333" t="s">
        <v>435</v>
      </c>
      <c r="E39" s="325">
        <v>619</v>
      </c>
      <c r="F39" s="133">
        <v>2</v>
      </c>
      <c r="G39" s="133">
        <v>0</v>
      </c>
      <c r="H39" s="133">
        <v>25</v>
      </c>
      <c r="I39" s="133">
        <v>0</v>
      </c>
      <c r="J39" s="133">
        <v>9</v>
      </c>
      <c r="K39" s="133">
        <v>0.41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42">
        <f>entityDefinitions[[#This Row],['[edibleFromTier']]]</f>
        <v>3</v>
      </c>
      <c r="R39" s="20" t="b">
        <v>0</v>
      </c>
      <c r="S39" s="342">
        <f>entityDefinitions[[#This Row],['[edibleFromTier']]]</f>
        <v>3</v>
      </c>
      <c r="T39" s="20" t="b">
        <v>0</v>
      </c>
      <c r="U39" s="342">
        <v>0</v>
      </c>
      <c r="V39" s="20">
        <v>10</v>
      </c>
      <c r="W39" s="264">
        <v>0.25</v>
      </c>
      <c r="X39" s="264">
        <v>0.25</v>
      </c>
      <c r="Y39" s="264">
        <v>1</v>
      </c>
      <c r="Z39" s="326">
        <v>0</v>
      </c>
      <c r="AA39" s="313" t="s">
        <v>883</v>
      </c>
      <c r="AB39" s="253" t="s">
        <v>896</v>
      </c>
      <c r="AC39" s="253" t="s">
        <v>896</v>
      </c>
      <c r="AD39" s="253" t="s">
        <v>903</v>
      </c>
      <c r="AE39" s="314" t="s">
        <v>905</v>
      </c>
    </row>
    <row r="40" spans="2:31">
      <c r="B40" s="339" t="s">
        <v>4</v>
      </c>
      <c r="C40" s="332" t="s">
        <v>861</v>
      </c>
      <c r="D40" s="333" t="s">
        <v>435</v>
      </c>
      <c r="E40" s="325">
        <v>40</v>
      </c>
      <c r="F40" s="133">
        <v>1</v>
      </c>
      <c r="G40" s="133">
        <v>0</v>
      </c>
      <c r="H40" s="133">
        <v>150</v>
      </c>
      <c r="I40" s="133">
        <v>0</v>
      </c>
      <c r="J40" s="133">
        <v>3</v>
      </c>
      <c r="K40" s="133">
        <v>0.14000000000000001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42">
        <f>entityDefinitions[[#This Row],['[edibleFromTier']]]</f>
        <v>5</v>
      </c>
      <c r="R40" s="20" t="b">
        <v>0</v>
      </c>
      <c r="S40" s="342">
        <f>entityDefinitions[[#This Row],['[edibleFromTier']]]</f>
        <v>5</v>
      </c>
      <c r="T40" s="20" t="b">
        <v>0</v>
      </c>
      <c r="U40" s="342">
        <v>0</v>
      </c>
      <c r="V40" s="20">
        <v>10</v>
      </c>
      <c r="W40" s="264">
        <v>0.25</v>
      </c>
      <c r="X40" s="264">
        <v>0.25</v>
      </c>
      <c r="Y40" s="264">
        <v>1</v>
      </c>
      <c r="Z40" s="326">
        <v>0.25</v>
      </c>
      <c r="AA40" s="313" t="s">
        <v>884</v>
      </c>
      <c r="AB40" s="253" t="s">
        <v>896</v>
      </c>
      <c r="AC40" s="253" t="s">
        <v>896</v>
      </c>
      <c r="AD40" s="253" t="s">
        <v>904</v>
      </c>
      <c r="AE40" s="314" t="s">
        <v>906</v>
      </c>
    </row>
    <row r="41" spans="2:31" s="27" customFormat="1">
      <c r="B41" s="339" t="s">
        <v>4</v>
      </c>
      <c r="C41" s="332" t="s">
        <v>355</v>
      </c>
      <c r="D41" s="333" t="s">
        <v>433</v>
      </c>
      <c r="E41" s="325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0.41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42">
        <f>entityDefinitions[[#This Row],['[edibleFromTier']]]</f>
        <v>0</v>
      </c>
      <c r="R41" s="20" t="b">
        <v>0</v>
      </c>
      <c r="S41" s="342">
        <f>entityDefinitions[[#This Row],['[edibleFromTier']]]</f>
        <v>0</v>
      </c>
      <c r="T41" s="20" t="b">
        <v>0</v>
      </c>
      <c r="U41" s="342">
        <v>0</v>
      </c>
      <c r="V41" s="20">
        <v>1</v>
      </c>
      <c r="W41" s="264">
        <v>0.25</v>
      </c>
      <c r="X41" s="264">
        <v>0.25</v>
      </c>
      <c r="Y41" s="264">
        <v>0</v>
      </c>
      <c r="Z41" s="326">
        <v>0</v>
      </c>
      <c r="AA41" s="315" t="s">
        <v>878</v>
      </c>
      <c r="AB41" s="253" t="s">
        <v>522</v>
      </c>
      <c r="AC41" s="253" t="s">
        <v>901</v>
      </c>
      <c r="AD41" s="253" t="s">
        <v>481</v>
      </c>
      <c r="AE41" s="314"/>
    </row>
    <row r="42" spans="2:31" s="27" customFormat="1">
      <c r="B42" s="339" t="s">
        <v>4</v>
      </c>
      <c r="C42" s="332" t="s">
        <v>874</v>
      </c>
      <c r="D42" s="333" t="s">
        <v>433</v>
      </c>
      <c r="E42" s="325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133">
        <v>0.05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42">
        <f>entityDefinitions[[#This Row],['[edibleFromTier']]]</f>
        <v>3</v>
      </c>
      <c r="R42" s="20" t="b">
        <v>0</v>
      </c>
      <c r="S42" s="342">
        <f>entityDefinitions[[#This Row],['[edibleFromTier']]]</f>
        <v>3</v>
      </c>
      <c r="T42" s="20" t="b">
        <v>0</v>
      </c>
      <c r="U42" s="342">
        <v>0</v>
      </c>
      <c r="V42" s="20">
        <v>1</v>
      </c>
      <c r="W42" s="264">
        <v>0.05</v>
      </c>
      <c r="X42" s="264">
        <v>0.05</v>
      </c>
      <c r="Y42" s="264">
        <v>1</v>
      </c>
      <c r="Z42" s="326">
        <v>0</v>
      </c>
      <c r="AA42" s="313" t="s">
        <v>877</v>
      </c>
      <c r="AB42" s="253" t="s">
        <v>900</v>
      </c>
      <c r="AC42" s="253" t="s">
        <v>901</v>
      </c>
      <c r="AD42" s="253" t="s">
        <v>481</v>
      </c>
      <c r="AE42" s="314"/>
    </row>
    <row r="43" spans="2:31" s="27" customFormat="1">
      <c r="B43" s="341" t="s">
        <v>4</v>
      </c>
      <c r="C43" s="336" t="s">
        <v>871</v>
      </c>
      <c r="D43" s="337" t="s">
        <v>434</v>
      </c>
      <c r="E43" s="328">
        <v>619</v>
      </c>
      <c r="F43" s="209">
        <v>2</v>
      </c>
      <c r="G43" s="209">
        <v>0</v>
      </c>
      <c r="H43" s="209">
        <v>15</v>
      </c>
      <c r="I43" s="209">
        <v>0</v>
      </c>
      <c r="J43" s="209">
        <v>9</v>
      </c>
      <c r="K43" s="209">
        <v>0.41</v>
      </c>
      <c r="L43" s="209">
        <v>0</v>
      </c>
      <c r="M43" s="202" t="b">
        <v>1</v>
      </c>
      <c r="N43" s="202">
        <v>2</v>
      </c>
      <c r="O43" s="202">
        <v>12</v>
      </c>
      <c r="P43" s="202" t="b">
        <v>1</v>
      </c>
      <c r="Q43" s="344">
        <f>entityDefinitions[[#This Row],['[edibleFromTier']]]</f>
        <v>2</v>
      </c>
      <c r="R43" s="202" t="b">
        <v>1</v>
      </c>
      <c r="S43" s="344">
        <f>entityDefinitions[[#This Row],['[edibleFromTier']]]</f>
        <v>2</v>
      </c>
      <c r="T43" s="202" t="b">
        <v>0</v>
      </c>
      <c r="U43" s="344">
        <v>0</v>
      </c>
      <c r="V43" s="202">
        <v>100</v>
      </c>
      <c r="W43" s="265">
        <v>0.25</v>
      </c>
      <c r="X43" s="265">
        <v>0.25</v>
      </c>
      <c r="Y43" s="265">
        <v>0</v>
      </c>
      <c r="Z43" s="329">
        <v>0</v>
      </c>
      <c r="AA43" s="318" t="s">
        <v>889</v>
      </c>
      <c r="AB43" s="252" t="s">
        <v>902</v>
      </c>
      <c r="AC43" s="252" t="s">
        <v>901</v>
      </c>
      <c r="AD43" s="252" t="s">
        <v>481</v>
      </c>
      <c r="AE43" s="319"/>
    </row>
    <row r="44" spans="2:31" s="27" customFormat="1">
      <c r="B44" s="339" t="s">
        <v>4</v>
      </c>
      <c r="C44" s="332" t="s">
        <v>356</v>
      </c>
      <c r="D44" s="333" t="s">
        <v>433</v>
      </c>
      <c r="E44" s="325">
        <v>248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42">
        <f>entityDefinitions[[#This Row],['[edibleFromTier']]]</f>
        <v>0</v>
      </c>
      <c r="R44" s="20" t="b">
        <v>1</v>
      </c>
      <c r="S44" s="342">
        <f>entityDefinitions[[#This Row],['[edibleFromTier']]]</f>
        <v>0</v>
      </c>
      <c r="T44" s="20" t="b">
        <v>0</v>
      </c>
      <c r="U44" s="342">
        <v>0</v>
      </c>
      <c r="V44" s="20">
        <v>1</v>
      </c>
      <c r="W44" s="264">
        <v>0.1</v>
      </c>
      <c r="X44" s="264">
        <v>0.1</v>
      </c>
      <c r="Y44" s="264">
        <v>0</v>
      </c>
      <c r="Z44" s="326">
        <v>0</v>
      </c>
      <c r="AA44" s="313" t="s">
        <v>788</v>
      </c>
      <c r="AB44" s="253" t="s">
        <v>523</v>
      </c>
      <c r="AC44" s="253" t="s">
        <v>901</v>
      </c>
      <c r="AD44" s="253" t="s">
        <v>481</v>
      </c>
      <c r="AE44" s="314"/>
    </row>
    <row r="45" spans="2:31">
      <c r="B45" s="341" t="s">
        <v>4</v>
      </c>
      <c r="C45" s="336" t="s">
        <v>849</v>
      </c>
      <c r="D45" s="337" t="s">
        <v>434</v>
      </c>
      <c r="E45" s="328">
        <v>524</v>
      </c>
      <c r="F45" s="209">
        <v>2</v>
      </c>
      <c r="G45" s="209">
        <v>0</v>
      </c>
      <c r="H45" s="209">
        <v>30</v>
      </c>
      <c r="I45" s="209">
        <v>0</v>
      </c>
      <c r="J45" s="209">
        <v>8</v>
      </c>
      <c r="K45" s="209">
        <v>0.35</v>
      </c>
      <c r="L45" s="209">
        <v>0</v>
      </c>
      <c r="M45" s="202" t="b">
        <v>1</v>
      </c>
      <c r="N45" s="202">
        <v>2</v>
      </c>
      <c r="O45" s="202">
        <v>17</v>
      </c>
      <c r="P45" s="202" t="b">
        <v>1</v>
      </c>
      <c r="Q45" s="344">
        <f>entityDefinitions[[#This Row],['[edibleFromTier']]]</f>
        <v>2</v>
      </c>
      <c r="R45" s="202" t="b">
        <v>1</v>
      </c>
      <c r="S45" s="344">
        <f>entityDefinitions[[#This Row],['[edibleFromTier']]]</f>
        <v>2</v>
      </c>
      <c r="T45" s="202" t="b">
        <v>0</v>
      </c>
      <c r="U45" s="344">
        <v>0</v>
      </c>
      <c r="V45" s="202">
        <v>250</v>
      </c>
      <c r="W45" s="265">
        <v>0.25</v>
      </c>
      <c r="X45" s="265">
        <v>0.25</v>
      </c>
      <c r="Y45" s="265">
        <v>0.75</v>
      </c>
      <c r="Z45" s="329">
        <v>0</v>
      </c>
      <c r="AA45" s="318" t="s">
        <v>890</v>
      </c>
      <c r="AB45" s="252" t="s">
        <v>902</v>
      </c>
      <c r="AC45" s="252" t="s">
        <v>901</v>
      </c>
      <c r="AD45" s="252" t="s">
        <v>481</v>
      </c>
      <c r="AE45" s="319"/>
    </row>
    <row r="46" spans="2:31" s="27" customFormat="1">
      <c r="B46" s="339" t="s">
        <v>4</v>
      </c>
      <c r="C46" s="332" t="s">
        <v>837</v>
      </c>
      <c r="D46" s="333" t="s">
        <v>433</v>
      </c>
      <c r="E46" s="325">
        <v>619</v>
      </c>
      <c r="F46" s="133">
        <v>2</v>
      </c>
      <c r="G46" s="133">
        <v>0</v>
      </c>
      <c r="H46" s="133">
        <v>5</v>
      </c>
      <c r="I46" s="133">
        <v>0</v>
      </c>
      <c r="J46" s="133">
        <v>9</v>
      </c>
      <c r="K46" s="133">
        <v>0.41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42">
        <f>entityDefinitions[[#This Row],['[edibleFromTier']]]</f>
        <v>0</v>
      </c>
      <c r="R46" s="20" t="b">
        <v>0</v>
      </c>
      <c r="S46" s="342">
        <f>entityDefinitions[[#This Row],['[edibleFromTier']]]</f>
        <v>0</v>
      </c>
      <c r="T46" s="20" t="b">
        <v>0</v>
      </c>
      <c r="U46" s="342">
        <v>0</v>
      </c>
      <c r="V46" s="20">
        <v>1</v>
      </c>
      <c r="W46" s="264">
        <v>0</v>
      </c>
      <c r="X46" s="264">
        <v>0</v>
      </c>
      <c r="Y46" s="264">
        <v>0</v>
      </c>
      <c r="Z46" s="326">
        <v>0</v>
      </c>
      <c r="AA46" s="313" t="s">
        <v>879</v>
      </c>
      <c r="AB46" s="253" t="s">
        <v>795</v>
      </c>
      <c r="AC46" s="253" t="s">
        <v>901</v>
      </c>
      <c r="AD46" s="253" t="s">
        <v>481</v>
      </c>
      <c r="AE46" s="314"/>
    </row>
    <row r="47" spans="2:31" s="27" customFormat="1">
      <c r="B47" s="339" t="s">
        <v>4</v>
      </c>
      <c r="C47" s="332" t="s">
        <v>840</v>
      </c>
      <c r="D47" s="333" t="s">
        <v>433</v>
      </c>
      <c r="E47" s="325">
        <v>124</v>
      </c>
      <c r="F47" s="133">
        <v>2</v>
      </c>
      <c r="G47" s="133">
        <v>0</v>
      </c>
      <c r="H47" s="133">
        <v>10</v>
      </c>
      <c r="I47" s="133">
        <v>0</v>
      </c>
      <c r="J47" s="133">
        <v>9</v>
      </c>
      <c r="K47" s="133">
        <v>0.41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42">
        <f>entityDefinitions[[#This Row],['[edibleFromTier']]]</f>
        <v>1</v>
      </c>
      <c r="R47" s="20" t="b">
        <v>1</v>
      </c>
      <c r="S47" s="342">
        <f>entityDefinitions[[#This Row],['[edibleFromTier']]]</f>
        <v>1</v>
      </c>
      <c r="T47" s="20" t="b">
        <v>0</v>
      </c>
      <c r="U47" s="342">
        <v>0</v>
      </c>
      <c r="V47" s="20">
        <v>50</v>
      </c>
      <c r="W47" s="264">
        <v>0</v>
      </c>
      <c r="X47" s="264">
        <v>0</v>
      </c>
      <c r="Y47" s="264">
        <v>1</v>
      </c>
      <c r="Z47" s="326">
        <v>0</v>
      </c>
      <c r="AA47" s="313" t="s">
        <v>880</v>
      </c>
      <c r="AB47" s="253" t="s">
        <v>795</v>
      </c>
      <c r="AC47" s="253" t="s">
        <v>901</v>
      </c>
      <c r="AD47" s="253" t="s">
        <v>481</v>
      </c>
      <c r="AE47" s="314"/>
    </row>
    <row r="48" spans="2:31" s="27" customFormat="1">
      <c r="B48" s="339" t="s">
        <v>4</v>
      </c>
      <c r="C48" s="332" t="s">
        <v>839</v>
      </c>
      <c r="D48" s="333" t="s">
        <v>433</v>
      </c>
      <c r="E48" s="325">
        <v>40</v>
      </c>
      <c r="F48" s="133">
        <v>1</v>
      </c>
      <c r="G48" s="133">
        <v>0</v>
      </c>
      <c r="H48" s="133">
        <v>10</v>
      </c>
      <c r="I48" s="133">
        <v>0</v>
      </c>
      <c r="J48" s="133">
        <v>2</v>
      </c>
      <c r="K48" s="133">
        <v>0.09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42">
        <f>entityDefinitions[[#This Row],['[edibleFromTier']]]</f>
        <v>1</v>
      </c>
      <c r="R48" s="20" t="b">
        <v>1</v>
      </c>
      <c r="S48" s="342">
        <f>entityDefinitions[[#This Row],['[edibleFromTier']]]</f>
        <v>1</v>
      </c>
      <c r="T48" s="20" t="b">
        <v>0</v>
      </c>
      <c r="U48" s="342">
        <v>0</v>
      </c>
      <c r="V48" s="20">
        <v>50</v>
      </c>
      <c r="W48" s="264">
        <v>0</v>
      </c>
      <c r="X48" s="264">
        <v>0</v>
      </c>
      <c r="Y48" s="264">
        <v>1</v>
      </c>
      <c r="Z48" s="326">
        <v>0</v>
      </c>
      <c r="AA48" s="313" t="s">
        <v>881</v>
      </c>
      <c r="AB48" s="253" t="s">
        <v>795</v>
      </c>
      <c r="AC48" s="253" t="s">
        <v>901</v>
      </c>
      <c r="AD48" s="253" t="s">
        <v>481</v>
      </c>
      <c r="AE48" s="314"/>
    </row>
    <row r="49" spans="1:31" s="27" customFormat="1">
      <c r="A49" s="259"/>
      <c r="B49" s="339" t="s">
        <v>4</v>
      </c>
      <c r="C49" s="332" t="s">
        <v>846</v>
      </c>
      <c r="D49" s="333" t="s">
        <v>433</v>
      </c>
      <c r="E49" s="325">
        <v>42</v>
      </c>
      <c r="F49" s="133">
        <v>2</v>
      </c>
      <c r="G49" s="133">
        <v>0</v>
      </c>
      <c r="H49" s="133">
        <v>2</v>
      </c>
      <c r="I49" s="133">
        <v>0</v>
      </c>
      <c r="J49" s="133">
        <v>9</v>
      </c>
      <c r="K49" s="133">
        <v>0.41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42">
        <f>entityDefinitions[[#This Row],['[edibleFromTier']]]</f>
        <v>0</v>
      </c>
      <c r="R49" s="20" t="b">
        <v>0</v>
      </c>
      <c r="S49" s="342">
        <f>entityDefinitions[[#This Row],['[edibleFromTier']]]</f>
        <v>0</v>
      </c>
      <c r="T49" s="20" t="b">
        <v>0</v>
      </c>
      <c r="U49" s="342">
        <v>0</v>
      </c>
      <c r="V49" s="20">
        <v>1</v>
      </c>
      <c r="W49" s="264">
        <v>0.05</v>
      </c>
      <c r="X49" s="264">
        <v>0.05</v>
      </c>
      <c r="Y49" s="264">
        <v>0</v>
      </c>
      <c r="Z49" s="326">
        <v>0</v>
      </c>
      <c r="AA49" s="313" t="s">
        <v>892</v>
      </c>
      <c r="AB49" s="253" t="s">
        <v>521</v>
      </c>
      <c r="AC49" s="253" t="s">
        <v>901</v>
      </c>
      <c r="AD49" s="253" t="s">
        <v>481</v>
      </c>
      <c r="AE49" s="314"/>
    </row>
    <row r="50" spans="1:31" s="27" customFormat="1">
      <c r="B50" s="341" t="s">
        <v>4</v>
      </c>
      <c r="C50" s="336" t="s">
        <v>539</v>
      </c>
      <c r="D50" s="337" t="s">
        <v>434</v>
      </c>
      <c r="E50" s="328">
        <v>275</v>
      </c>
      <c r="F50" s="209">
        <v>1</v>
      </c>
      <c r="G50" s="209">
        <v>0</v>
      </c>
      <c r="H50" s="209">
        <v>15</v>
      </c>
      <c r="I50" s="209">
        <v>0</v>
      </c>
      <c r="J50" s="209">
        <v>1</v>
      </c>
      <c r="K50" s="209">
        <v>0.04</v>
      </c>
      <c r="L50" s="209">
        <v>0</v>
      </c>
      <c r="M50" s="202" t="b">
        <v>1</v>
      </c>
      <c r="N50" s="202">
        <v>2</v>
      </c>
      <c r="O50" s="202">
        <v>12</v>
      </c>
      <c r="P50" s="202" t="b">
        <v>1</v>
      </c>
      <c r="Q50" s="344">
        <f>entityDefinitions[[#This Row],['[edibleFromTier']]]</f>
        <v>2</v>
      </c>
      <c r="R50" s="202" t="b">
        <v>1</v>
      </c>
      <c r="S50" s="344">
        <f>entityDefinitions[[#This Row],['[edibleFromTier']]]</f>
        <v>2</v>
      </c>
      <c r="T50" s="202" t="b">
        <v>0</v>
      </c>
      <c r="U50" s="344">
        <v>0</v>
      </c>
      <c r="V50" s="202">
        <v>100</v>
      </c>
      <c r="W50" s="265">
        <v>0.25</v>
      </c>
      <c r="X50" s="265">
        <v>0.25</v>
      </c>
      <c r="Y50" s="265">
        <v>0</v>
      </c>
      <c r="Z50" s="329">
        <v>0</v>
      </c>
      <c r="AA50" s="318" t="s">
        <v>792</v>
      </c>
      <c r="AB50" s="252" t="s">
        <v>902</v>
      </c>
      <c r="AC50" s="252" t="s">
        <v>901</v>
      </c>
      <c r="AD50" s="252" t="s">
        <v>481</v>
      </c>
      <c r="AE50" s="319"/>
    </row>
    <row r="51" spans="1:31" s="27" customFormat="1">
      <c r="B51" s="341" t="s">
        <v>4</v>
      </c>
      <c r="C51" s="336" t="s">
        <v>540</v>
      </c>
      <c r="D51" s="337" t="s">
        <v>434</v>
      </c>
      <c r="E51" s="328">
        <v>619</v>
      </c>
      <c r="F51" s="209">
        <v>1</v>
      </c>
      <c r="G51" s="209">
        <v>0</v>
      </c>
      <c r="H51" s="209">
        <v>15</v>
      </c>
      <c r="I51" s="209">
        <v>0</v>
      </c>
      <c r="J51" s="209">
        <v>1</v>
      </c>
      <c r="K51" s="209">
        <v>0.04</v>
      </c>
      <c r="L51" s="209">
        <v>0</v>
      </c>
      <c r="M51" s="202" t="b">
        <v>1</v>
      </c>
      <c r="N51" s="202">
        <v>2</v>
      </c>
      <c r="O51" s="202">
        <v>12</v>
      </c>
      <c r="P51" s="202" t="b">
        <v>1</v>
      </c>
      <c r="Q51" s="344">
        <f>entityDefinitions[[#This Row],['[edibleFromTier']]]</f>
        <v>2</v>
      </c>
      <c r="R51" s="202" t="b">
        <v>1</v>
      </c>
      <c r="S51" s="344">
        <f>entityDefinitions[[#This Row],['[edibleFromTier']]]</f>
        <v>2</v>
      </c>
      <c r="T51" s="202" t="b">
        <v>0</v>
      </c>
      <c r="U51" s="344">
        <v>0</v>
      </c>
      <c r="V51" s="202">
        <v>100</v>
      </c>
      <c r="W51" s="265">
        <v>0.25</v>
      </c>
      <c r="X51" s="265">
        <v>0.25</v>
      </c>
      <c r="Y51" s="265">
        <v>0</v>
      </c>
      <c r="Z51" s="329">
        <v>0</v>
      </c>
      <c r="AA51" s="318" t="s">
        <v>792</v>
      </c>
      <c r="AB51" s="252" t="s">
        <v>902</v>
      </c>
      <c r="AC51" s="252" t="s">
        <v>901</v>
      </c>
      <c r="AD51" s="252" t="s">
        <v>481</v>
      </c>
      <c r="AE51" s="319"/>
    </row>
    <row r="52" spans="1:31" s="27" customFormat="1" ht="15.75" thickBot="1">
      <c r="B52" s="345" t="s">
        <v>4</v>
      </c>
      <c r="C52" s="346" t="s">
        <v>678</v>
      </c>
      <c r="D52" s="347" t="s">
        <v>434</v>
      </c>
      <c r="E52" s="348">
        <v>40</v>
      </c>
      <c r="F52" s="349">
        <v>1</v>
      </c>
      <c r="G52" s="349">
        <v>0</v>
      </c>
      <c r="H52" s="349">
        <v>20</v>
      </c>
      <c r="I52" s="349">
        <v>0</v>
      </c>
      <c r="J52" s="349">
        <v>4</v>
      </c>
      <c r="K52" s="349">
        <v>0.18</v>
      </c>
      <c r="L52" s="349">
        <v>0</v>
      </c>
      <c r="M52" s="350" t="b">
        <v>1</v>
      </c>
      <c r="N52" s="350">
        <v>1</v>
      </c>
      <c r="O52" s="350">
        <v>12</v>
      </c>
      <c r="P52" s="350" t="b">
        <v>1</v>
      </c>
      <c r="Q52" s="351">
        <f>entityDefinitions[[#This Row],['[edibleFromTier']]]</f>
        <v>1</v>
      </c>
      <c r="R52" s="350" t="b">
        <v>0</v>
      </c>
      <c r="S52" s="351">
        <f>entityDefinitions[[#This Row],['[edibleFromTier']]]</f>
        <v>1</v>
      </c>
      <c r="T52" s="350" t="b">
        <v>1</v>
      </c>
      <c r="U52" s="351">
        <v>0</v>
      </c>
      <c r="V52" s="350">
        <v>150</v>
      </c>
      <c r="W52" s="352">
        <v>0</v>
      </c>
      <c r="X52" s="352">
        <v>0</v>
      </c>
      <c r="Y52" s="352">
        <v>0.6</v>
      </c>
      <c r="Z52" s="353">
        <v>0</v>
      </c>
      <c r="AA52" s="354" t="s">
        <v>793</v>
      </c>
      <c r="AB52" s="355" t="s">
        <v>902</v>
      </c>
      <c r="AC52" s="355" t="s">
        <v>901</v>
      </c>
      <c r="AD52" s="355" t="s">
        <v>481</v>
      </c>
      <c r="AE52" s="356"/>
    </row>
    <row r="53" spans="1:31">
      <c r="B53" s="339"/>
      <c r="C53" s="357"/>
      <c r="D53" s="333"/>
      <c r="E53" s="358"/>
      <c r="F53" s="133">
        <v>2</v>
      </c>
      <c r="G53" s="133"/>
      <c r="H53" s="133"/>
      <c r="I53" s="133"/>
      <c r="J53" s="133">
        <v>9</v>
      </c>
      <c r="K53" s="359">
        <v>0.41</v>
      </c>
      <c r="L53" s="133"/>
      <c r="M53" s="20"/>
      <c r="N53" s="185"/>
      <c r="O53" s="185"/>
      <c r="P53" s="360"/>
      <c r="Q53" s="361"/>
      <c r="R53" s="362"/>
      <c r="S53" s="363"/>
      <c r="T53" s="362"/>
      <c r="U53" s="363"/>
      <c r="V53" s="364"/>
      <c r="W53" s="365"/>
      <c r="X53" s="264"/>
      <c r="Y53" s="264"/>
      <c r="Z53" s="326"/>
      <c r="AA53" s="366"/>
      <c r="AB53" s="367"/>
      <c r="AC53" s="368"/>
      <c r="AD53" s="368"/>
      <c r="AE53" s="319"/>
    </row>
    <row r="54" spans="1:31" ht="15.75" thickBot="1"/>
    <row r="55" spans="1:31" ht="23.25">
      <c r="B55" s="12" t="s">
        <v>834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89"/>
      <c r="H56" s="389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860</v>
      </c>
      <c r="C57" s="143" t="s">
        <v>5</v>
      </c>
      <c r="D57" s="143" t="s">
        <v>439</v>
      </c>
      <c r="E57" s="154" t="s">
        <v>810</v>
      </c>
      <c r="F57" s="154" t="s">
        <v>836</v>
      </c>
      <c r="G57" s="154" t="s">
        <v>705</v>
      </c>
      <c r="H57" s="154" t="s">
        <v>835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887</v>
      </c>
      <c r="M58" s="253" t="s">
        <v>888</v>
      </c>
    </row>
    <row r="59" spans="1:31" s="27" customFormat="1">
      <c r="B59" s="13" t="s">
        <v>4</v>
      </c>
      <c r="C59" s="13" t="s">
        <v>862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887</v>
      </c>
      <c r="M59" s="253" t="s">
        <v>888</v>
      </c>
      <c r="N59" s="67"/>
    </row>
    <row r="60" spans="1:31" s="27" customFormat="1">
      <c r="B60" s="13" t="s">
        <v>4</v>
      </c>
      <c r="C60" s="13" t="s">
        <v>863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887</v>
      </c>
      <c r="M60" s="253" t="s">
        <v>888</v>
      </c>
      <c r="N60" s="67"/>
    </row>
    <row r="61" spans="1:31" s="27" customFormat="1">
      <c r="A61" s="259"/>
      <c r="B61" s="13" t="s">
        <v>4</v>
      </c>
      <c r="C61" s="13" t="s">
        <v>870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887</v>
      </c>
      <c r="M61" s="253" t="s">
        <v>888</v>
      </c>
      <c r="N61" s="67"/>
    </row>
    <row r="62" spans="1:31">
      <c r="B62" s="13" t="s">
        <v>4</v>
      </c>
      <c r="C62" s="13" t="s">
        <v>868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887</v>
      </c>
      <c r="M62" s="253" t="s">
        <v>888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887</v>
      </c>
      <c r="M63" s="252" t="s">
        <v>888</v>
      </c>
    </row>
    <row r="64" spans="1:31">
      <c r="B64" s="201" t="s">
        <v>4</v>
      </c>
      <c r="C64" s="201" t="s">
        <v>853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887</v>
      </c>
      <c r="M64" s="252" t="s">
        <v>888</v>
      </c>
    </row>
    <row r="65" spans="2:14">
      <c r="B65" s="201" t="s">
        <v>4</v>
      </c>
      <c r="C65" s="201" t="s">
        <v>850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887</v>
      </c>
      <c r="M65" s="252" t="s">
        <v>888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887</v>
      </c>
      <c r="M66" s="252" t="s">
        <v>888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887</v>
      </c>
      <c r="M67" s="252" t="s">
        <v>888</v>
      </c>
    </row>
    <row r="68" spans="2:14">
      <c r="B68" s="201" t="s">
        <v>4</v>
      </c>
      <c r="C68" s="201" t="s">
        <v>864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887</v>
      </c>
      <c r="M68" s="252" t="s">
        <v>888</v>
      </c>
    </row>
    <row r="69" spans="2:14">
      <c r="B69" s="201" t="s">
        <v>4</v>
      </c>
      <c r="C69" s="201" t="s">
        <v>865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887</v>
      </c>
      <c r="M69" s="252" t="s">
        <v>888</v>
      </c>
    </row>
    <row r="70" spans="2:14">
      <c r="B70" s="201" t="s">
        <v>4</v>
      </c>
      <c r="C70" s="201" t="s">
        <v>854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887</v>
      </c>
      <c r="M70" s="252" t="s">
        <v>888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887</v>
      </c>
      <c r="M71" s="252" t="s">
        <v>888</v>
      </c>
    </row>
    <row r="72" spans="2:14">
      <c r="B72" s="201" t="s">
        <v>4</v>
      </c>
      <c r="C72" s="201" t="s">
        <v>855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887</v>
      </c>
      <c r="M72" s="252" t="s">
        <v>888</v>
      </c>
    </row>
    <row r="73" spans="2:14">
      <c r="B73" s="201" t="s">
        <v>4</v>
      </c>
      <c r="C73" s="201" t="s">
        <v>856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887</v>
      </c>
      <c r="M73" s="252" t="s">
        <v>888</v>
      </c>
    </row>
    <row r="74" spans="2:14">
      <c r="B74" s="201" t="s">
        <v>4</v>
      </c>
      <c r="C74" s="201" t="s">
        <v>857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887</v>
      </c>
      <c r="M74" s="252" t="s">
        <v>888</v>
      </c>
      <c r="N74" s="27"/>
    </row>
    <row r="75" spans="2:14">
      <c r="B75" s="201" t="s">
        <v>4</v>
      </c>
      <c r="C75" s="201" t="s">
        <v>858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887</v>
      </c>
      <c r="M75" s="252" t="s">
        <v>888</v>
      </c>
    </row>
    <row r="76" spans="2:14" s="27" customFormat="1">
      <c r="B76" s="201" t="s">
        <v>4</v>
      </c>
      <c r="C76" s="201" t="s">
        <v>866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887</v>
      </c>
      <c r="M76" s="252" t="s">
        <v>888</v>
      </c>
      <c r="N76" s="67"/>
    </row>
    <row r="77" spans="2:14">
      <c r="B77" s="201" t="s">
        <v>4</v>
      </c>
      <c r="C77" s="201" t="s">
        <v>867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887</v>
      </c>
      <c r="M77" s="252" t="s">
        <v>888</v>
      </c>
    </row>
    <row r="78" spans="2:14">
      <c r="B78" s="13" t="s">
        <v>4</v>
      </c>
      <c r="C78" s="13" t="s">
        <v>869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882</v>
      </c>
      <c r="L78" s="253" t="s">
        <v>886</v>
      </c>
      <c r="M78" s="253" t="s">
        <v>888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887</v>
      </c>
      <c r="M79" s="252" t="s">
        <v>888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887</v>
      </c>
      <c r="M80" s="252" t="s">
        <v>888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887</v>
      </c>
      <c r="M81" s="252" t="s">
        <v>888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887</v>
      </c>
      <c r="M82" s="252" t="s">
        <v>888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887</v>
      </c>
      <c r="M83" s="252" t="s">
        <v>888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887</v>
      </c>
      <c r="M84" s="252" t="s">
        <v>888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887</v>
      </c>
      <c r="M85" s="257" t="s">
        <v>888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747</v>
      </c>
      <c r="M4" s="150" t="s">
        <v>755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777</v>
      </c>
      <c r="G5" s="15" t="s">
        <v>778</v>
      </c>
      <c r="H5" s="15" t="s">
        <v>927</v>
      </c>
      <c r="I5" s="15" t="b">
        <v>0</v>
      </c>
      <c r="J5" s="21" t="s">
        <v>779</v>
      </c>
      <c r="K5" s="135" t="s">
        <v>672</v>
      </c>
      <c r="L5" s="135" t="s">
        <v>780</v>
      </c>
      <c r="M5" s="135" t="s">
        <v>773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685</v>
      </c>
      <c r="G6" s="15" t="s">
        <v>686</v>
      </c>
      <c r="H6" s="15" t="s">
        <v>687</v>
      </c>
      <c r="I6" s="15" t="b">
        <v>0</v>
      </c>
      <c r="J6" s="21" t="s">
        <v>531</v>
      </c>
      <c r="K6" s="135" t="s">
        <v>255</v>
      </c>
      <c r="L6" s="135" t="s">
        <v>687</v>
      </c>
      <c r="M6" s="135" t="s">
        <v>773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774</v>
      </c>
      <c r="G7" s="15" t="s">
        <v>775</v>
      </c>
      <c r="H7" s="15" t="s">
        <v>776</v>
      </c>
      <c r="I7" s="15" t="b">
        <v>0</v>
      </c>
      <c r="J7" s="21" t="s">
        <v>696</v>
      </c>
      <c r="K7" s="135" t="s">
        <v>672</v>
      </c>
      <c r="L7" s="135" t="s">
        <v>776</v>
      </c>
      <c r="M7" s="135" t="s">
        <v>773</v>
      </c>
    </row>
    <row r="8" spans="2:15">
      <c r="B8" s="134" t="s">
        <v>4</v>
      </c>
      <c r="C8" s="159" t="s">
        <v>695</v>
      </c>
      <c r="D8" s="132">
        <v>3</v>
      </c>
      <c r="E8" s="14">
        <v>0</v>
      </c>
      <c r="F8" s="15" t="s">
        <v>689</v>
      </c>
      <c r="G8" s="15" t="s">
        <v>701</v>
      </c>
      <c r="H8" s="15" t="s">
        <v>690</v>
      </c>
      <c r="I8" s="15" t="b">
        <v>0</v>
      </c>
      <c r="J8" s="21" t="s">
        <v>702</v>
      </c>
      <c r="K8" s="135" t="s">
        <v>672</v>
      </c>
      <c r="L8" s="135" t="s">
        <v>690</v>
      </c>
      <c r="M8" s="135" t="s">
        <v>773</v>
      </c>
      <c r="O8" s="67"/>
    </row>
    <row r="9" spans="2:15">
      <c r="B9" s="134" t="s">
        <v>4</v>
      </c>
      <c r="C9" s="159" t="s">
        <v>756</v>
      </c>
      <c r="D9" s="132">
        <v>4</v>
      </c>
      <c r="E9" s="14">
        <v>0</v>
      </c>
      <c r="F9" s="183" t="s">
        <v>757</v>
      </c>
      <c r="G9" s="15" t="s">
        <v>758</v>
      </c>
      <c r="H9" s="15" t="s">
        <v>690</v>
      </c>
      <c r="I9" s="15" t="b">
        <v>0</v>
      </c>
      <c r="J9" s="21" t="s">
        <v>759</v>
      </c>
      <c r="K9" s="135" t="s">
        <v>672</v>
      </c>
      <c r="L9" s="135" t="s">
        <v>690</v>
      </c>
      <c r="M9" s="135" t="s">
        <v>773</v>
      </c>
    </row>
    <row r="10" spans="2:15" s="67" customFormat="1">
      <c r="B10" s="134" t="s">
        <v>4</v>
      </c>
      <c r="C10" s="159" t="s">
        <v>922</v>
      </c>
      <c r="D10" s="132">
        <v>5</v>
      </c>
      <c r="E10" s="14">
        <v>0</v>
      </c>
      <c r="F10" s="183" t="s">
        <v>923</v>
      </c>
      <c r="G10" s="15" t="s">
        <v>924</v>
      </c>
      <c r="H10" s="15" t="s">
        <v>925</v>
      </c>
      <c r="I10" s="15" t="b">
        <v>0</v>
      </c>
      <c r="J10" s="21" t="s">
        <v>926</v>
      </c>
      <c r="K10" s="135" t="s">
        <v>926</v>
      </c>
      <c r="L10" s="135" t="s">
        <v>925</v>
      </c>
      <c r="M10" s="135" t="s">
        <v>773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89" t="s">
        <v>380</v>
      </c>
      <c r="K3" s="389"/>
      <c r="M3" s="389"/>
      <c r="N3" s="389"/>
      <c r="O3" s="389"/>
      <c r="P3" s="38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760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760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760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761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762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763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764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762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760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760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765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760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760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760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766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767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764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768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90" t="s">
        <v>383</v>
      </c>
      <c r="G28" s="390"/>
      <c r="H28" s="390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769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770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771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772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91" t="s">
        <v>390</v>
      </c>
      <c r="H38" s="39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2016-11-28T10:59:22Z</dcterms:modified>
</cp:coreProperties>
</file>