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iamon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<sst xmlns="http://schemas.openxmlformats.org/spreadsheetml/2006/main" count="2596" uniqueCount="223">
  <si>
    <t>SrNo</t>
  </si>
  <si>
    <t>Lab</t>
  </si>
  <si>
    <t>Packet No</t>
  </si>
  <si>
    <t>Stage</t>
  </si>
  <si>
    <t>Location</t>
  </si>
  <si>
    <t>DNA</t>
  </si>
  <si>
    <t>Shape</t>
  </si>
  <si>
    <t>Carat</t>
  </si>
  <si>
    <t>Col</t>
  </si>
  <si>
    <t>Clarity</t>
  </si>
  <si>
    <t>Shade</t>
  </si>
  <si>
    <t>Rap.($)</t>
  </si>
  <si>
    <t>Disc %</t>
  </si>
  <si>
    <t>Price/ct</t>
  </si>
  <si>
    <t xml:space="preserve">Cut </t>
  </si>
  <si>
    <t>Pol</t>
  </si>
  <si>
    <t>Sym</t>
  </si>
  <si>
    <t>Fls</t>
  </si>
  <si>
    <t>Brl.</t>
  </si>
  <si>
    <t>CN</t>
  </si>
  <si>
    <t>SN</t>
  </si>
  <si>
    <t>CW</t>
  </si>
  <si>
    <t>SW</t>
  </si>
  <si>
    <t>To</t>
  </si>
  <si>
    <t>Co</t>
  </si>
  <si>
    <t>Po</t>
  </si>
  <si>
    <t>EC</t>
  </si>
  <si>
    <t>Table %</t>
  </si>
  <si>
    <t>Depth %</t>
  </si>
  <si>
    <t>Length</t>
  </si>
  <si>
    <t>Width</t>
  </si>
  <si>
    <t>Depth</t>
  </si>
  <si>
    <t>Ratio</t>
  </si>
  <si>
    <t>C/A</t>
  </si>
  <si>
    <t>C/H</t>
  </si>
  <si>
    <t>P/A</t>
  </si>
  <si>
    <t>P/H</t>
  </si>
  <si>
    <t>Girdle</t>
  </si>
  <si>
    <t>Culet</t>
  </si>
  <si>
    <t>Ins.</t>
  </si>
  <si>
    <t>H&amp;A</t>
  </si>
  <si>
    <t>Report Comments</t>
  </si>
  <si>
    <t>Key to Symbols</t>
  </si>
  <si>
    <t>Lower</t>
  </si>
  <si>
    <t>Star</t>
  </si>
  <si>
    <t>Girdle %</t>
  </si>
  <si>
    <t>DOR</t>
  </si>
  <si>
    <t>CM No</t>
  </si>
  <si>
    <t>Xray</t>
  </si>
  <si>
    <t>Type IICert</t>
  </si>
  <si>
    <t>Size</t>
  </si>
  <si>
    <t>RapAverage</t>
  </si>
  <si>
    <t>Hide Index</t>
  </si>
  <si>
    <t>GIA</t>
  </si>
  <si>
    <t>3124002000</t>
  </si>
  <si>
    <t>A</t>
  </si>
  <si>
    <t>IND</t>
  </si>
  <si>
    <t>RD</t>
  </si>
  <si>
    <t>I</t>
  </si>
  <si>
    <t>VVS1</t>
  </si>
  <si>
    <t>OWH</t>
  </si>
  <si>
    <t>EX</t>
  </si>
  <si>
    <t>FNT</t>
  </si>
  <si>
    <t>CN0</t>
  </si>
  <si>
    <t>SN0</t>
  </si>
  <si>
    <t>CW0</t>
  </si>
  <si>
    <t>SW0</t>
  </si>
  <si>
    <t>N</t>
  </si>
  <si>
    <t>Y</t>
  </si>
  <si>
    <t>-</t>
  </si>
  <si>
    <t>MED</t>
  </si>
  <si>
    <t>NONE</t>
  </si>
  <si>
    <t>VG</t>
  </si>
  <si>
    <t/>
  </si>
  <si>
    <t>Cloud, Pinpoint, Feather</t>
  </si>
  <si>
    <t>0.94</t>
  </si>
  <si>
    <t>1014031500</t>
  </si>
  <si>
    <t>E</t>
  </si>
  <si>
    <t>VS2</t>
  </si>
  <si>
    <t>WHT</t>
  </si>
  <si>
    <t>NON</t>
  </si>
  <si>
    <t>CW1</t>
  </si>
  <si>
    <t>SW1</t>
  </si>
  <si>
    <t>STK</t>
  </si>
  <si>
    <t>Cloud</t>
  </si>
  <si>
    <t>1014043600</t>
  </si>
  <si>
    <t>D</t>
  </si>
  <si>
    <t>Pinpoint</t>
  </si>
  <si>
    <t>0.89</t>
  </si>
  <si>
    <t>1404291400</t>
  </si>
  <si>
    <t>G</t>
  </si>
  <si>
    <t>CM</t>
  </si>
  <si>
    <t>3114329100</t>
  </si>
  <si>
    <t>Feather</t>
  </si>
  <si>
    <t>1223106800</t>
  </si>
  <si>
    <t>VVS2</t>
  </si>
  <si>
    <t>Needle, Pinpoint, Cloud</t>
  </si>
  <si>
    <t>3114280300</t>
  </si>
  <si>
    <t>Needle, Pinpoint, Feather, Cloud</t>
  </si>
  <si>
    <t>1784035000</t>
  </si>
  <si>
    <t>Cloud, Pinpoint, Internal Graining</t>
  </si>
  <si>
    <t>1014009801</t>
  </si>
  <si>
    <t>VS1</t>
  </si>
  <si>
    <t>Crystal, Needle, Pinpoint</t>
  </si>
  <si>
    <t>1804020202</t>
  </si>
  <si>
    <t>Pinpoint, Feather</t>
  </si>
  <si>
    <t>0.79</t>
  </si>
  <si>
    <t>1014039000</t>
  </si>
  <si>
    <t>F</t>
  </si>
  <si>
    <t>1784044802</t>
  </si>
  <si>
    <t>1784022302</t>
  </si>
  <si>
    <t>3114299900</t>
  </si>
  <si>
    <t>Pinpoint, Needle, Cloud</t>
  </si>
  <si>
    <t>1404299601</t>
  </si>
  <si>
    <t>3114312500</t>
  </si>
  <si>
    <t>Cloud, Pinpoint, Indented Natural</t>
  </si>
  <si>
    <t>3114106002</t>
  </si>
  <si>
    <t>1784023102</t>
  </si>
  <si>
    <t>H</t>
  </si>
  <si>
    <t>Feather, Pinpoint</t>
  </si>
  <si>
    <t>1014050900</t>
  </si>
  <si>
    <t>3114324101</t>
  </si>
  <si>
    <t>Crystal, Cloud</t>
  </si>
  <si>
    <t>3114308300</t>
  </si>
  <si>
    <t>1784037602</t>
  </si>
  <si>
    <t>Cloud, Pinpoint</t>
  </si>
  <si>
    <t>0.69</t>
  </si>
  <si>
    <t>1404274502</t>
  </si>
  <si>
    <t>0.59</t>
  </si>
  <si>
    <t>1014057502</t>
  </si>
  <si>
    <t>1404212702</t>
  </si>
  <si>
    <t>1114026602</t>
  </si>
  <si>
    <t>1404200302</t>
  </si>
  <si>
    <t>1404244502</t>
  </si>
  <si>
    <t>1404270102</t>
  </si>
  <si>
    <t>1404155502</t>
  </si>
  <si>
    <t>GD</t>
  </si>
  <si>
    <t>1804023802</t>
  </si>
  <si>
    <t>1404216302</t>
  </si>
  <si>
    <t>1404285702</t>
  </si>
  <si>
    <t>1784051502</t>
  </si>
  <si>
    <t>3114239402</t>
  </si>
  <si>
    <t>1024005902</t>
  </si>
  <si>
    <t>Pinpoint, Needle, Internal Graining, Surface Graining</t>
  </si>
  <si>
    <t>1114031202</t>
  </si>
  <si>
    <t>Cloud, Feather</t>
  </si>
  <si>
    <t>1304026502</t>
  </si>
  <si>
    <t>1304023902</t>
  </si>
  <si>
    <t>CW2</t>
  </si>
  <si>
    <t>1702003404</t>
  </si>
  <si>
    <t>0.49</t>
  </si>
  <si>
    <t>1404104702</t>
  </si>
  <si>
    <t>Pinpoint, Internal Graining</t>
  </si>
  <si>
    <t>1014027902</t>
  </si>
  <si>
    <t>Pinpoint, Cloud</t>
  </si>
  <si>
    <t>1014029502</t>
  </si>
  <si>
    <t>Crystal</t>
  </si>
  <si>
    <t>1404246602</t>
  </si>
  <si>
    <t>M</t>
  </si>
  <si>
    <t>0.3</t>
  </si>
  <si>
    <t>1784003904</t>
  </si>
  <si>
    <t>0.39</t>
  </si>
  <si>
    <t>1404241802</t>
  </si>
  <si>
    <t>THN</t>
  </si>
  <si>
    <t>3113241000</t>
  </si>
  <si>
    <t>EM</t>
  </si>
  <si>
    <t>THK</t>
  </si>
  <si>
    <t>Needle, Pinpoint, Feather</t>
  </si>
  <si>
    <t>1014040201</t>
  </si>
  <si>
    <t>3114330301</t>
  </si>
  <si>
    <t>VTK</t>
  </si>
  <si>
    <t>1804015802</t>
  </si>
  <si>
    <t>3114005802</t>
  </si>
  <si>
    <t>1404275802</t>
  </si>
  <si>
    <t>VTN</t>
  </si>
  <si>
    <t>1404212902</t>
  </si>
  <si>
    <t>Feather, Internal Graining</t>
  </si>
  <si>
    <t>1404203202</t>
  </si>
  <si>
    <t>1404266502</t>
  </si>
  <si>
    <t>1404291902</t>
  </si>
  <si>
    <t>SI1</t>
  </si>
  <si>
    <t>1213209002</t>
  </si>
  <si>
    <t>1404267002</t>
  </si>
  <si>
    <t>1113029401</t>
  </si>
  <si>
    <t>OV</t>
  </si>
  <si>
    <t>Feather, Needle</t>
  </si>
  <si>
    <t>1014006002</t>
  </si>
  <si>
    <t>Cloud, Pinpoint, Feather, Surface Graining</t>
  </si>
  <si>
    <t>1014013802</t>
  </si>
  <si>
    <t>PS</t>
  </si>
  <si>
    <t>1784039602</t>
  </si>
  <si>
    <t>1014013203</t>
  </si>
  <si>
    <t>1014040704</t>
  </si>
  <si>
    <t>1404031502</t>
  </si>
  <si>
    <t>Chip</t>
  </si>
  <si>
    <t>1784045502</t>
  </si>
  <si>
    <t>1804010003</t>
  </si>
  <si>
    <t>1404275702</t>
  </si>
  <si>
    <t>PC</t>
  </si>
  <si>
    <t>1404279202</t>
  </si>
  <si>
    <t>1504027202</t>
  </si>
  <si>
    <t>Internal Graining</t>
  </si>
  <si>
    <t>1404277802</t>
  </si>
  <si>
    <t>1404246102</t>
  </si>
  <si>
    <t>1404173602</t>
  </si>
  <si>
    <t>1223110701</t>
  </si>
  <si>
    <t>HT</t>
  </si>
  <si>
    <t>All Parameter Summary</t>
  </si>
  <si>
    <t>Pcs</t>
  </si>
  <si>
    <t>%</t>
  </si>
  <si>
    <t>Total</t>
  </si>
  <si>
    <t>Color</t>
  </si>
  <si>
    <t>Cut</t>
  </si>
  <si>
    <t>Flour</t>
  </si>
  <si>
    <t>Note.</t>
  </si>
  <si>
    <t>(1) RAP PRICE MENTION IN LIST MAY BE CHANGE</t>
  </si>
  <si>
    <t>(2) RAP PRICE WILL BE TAKEN AS OF DATE OF SALE</t>
  </si>
  <si>
    <t>(3) PLEASE CHECK DAILY UPDATED PRICE</t>
  </si>
  <si>
    <t>(4) BOLD IS NEW GOODS UPDATED</t>
  </si>
  <si>
    <t>Finestar Jewellery &amp; Diamonds Pvt. Ltd.</t>
  </si>
  <si>
    <t>ESTIMATED LIST (21-01-2025 10:13:54)</t>
  </si>
  <si>
    <t>DE-6010, D-TOWER, BHARAT DIAMOND BOURSE, BANDRA-KURLA COMPLEX, BANDRA (E),  MUMBAI - 400 051, MAHARASHTRA, INDIA</t>
  </si>
  <si>
    <t>Website Name:www.finestardiamonds.com/Email Id :sales@finestardiamonds.com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</si>
</sst>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#,##0.00;"/>
  </numFmts>
  <fonts count="29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  <scheme val="minor"/>
    </font>
    <font>
      <b/>
      <sz val="11"/>
      <name val="Calibri"/>
      <charset val="134"/>
      <scheme val="minor"/>
    </font>
    <font>
      <b/>
      <sz val="14"/>
      <name val="Calibri"/>
      <charset val="134"/>
    </font>
    <font>
      <b/>
      <sz val="22"/>
      <color rgb="FFFF0000"/>
      <name val="Calibri"/>
      <charset val="134"/>
      <scheme val="minor"/>
    </font>
    <font>
      <b/>
      <i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7375D"/>
        <bgColor rgb="FF17375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93738"/>
      </left>
      <right style="thin">
        <color auto="1"/>
      </right>
      <top style="thin">
        <color rgb="FF393738"/>
      </top>
      <bottom style="thin">
        <color rgb="FF393738"/>
      </bottom>
      <diagonal/>
    </border>
    <border>
      <left style="thin">
        <color rgb="FF393738"/>
      </left>
      <right style="thin">
        <color rgb="FF393738"/>
      </right>
      <top style="thin">
        <color rgb="FF393738"/>
      </top>
      <bottom style="thin">
        <color rgb="FF393738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1" fillId="6" borderId="11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5" fillId="0" borderId="0" xfId="0" applyFont="1"/>
    <xf numFmtId="0" fontId="7" fillId="0" borderId="0" xfId="0" applyFont="1"/>
    <xf numFmtId="0" fontId="8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view.diadna.com/dna/1014009801" TargetMode="External"/><Relationship Id="rId8" Type="http://schemas.openxmlformats.org/officeDocument/2006/relationships/hyperlink" Target="http://view.diadna.com/dna/1784035000" TargetMode="External"/><Relationship Id="rId74" Type="http://schemas.openxmlformats.org/officeDocument/2006/relationships/hyperlink" Target="http://view.diadna.com/dna/1223110701" TargetMode="External"/><Relationship Id="rId73" Type="http://schemas.openxmlformats.org/officeDocument/2006/relationships/hyperlink" Target="http://view.diadna.com/dna/1404173602" TargetMode="External"/><Relationship Id="rId72" Type="http://schemas.openxmlformats.org/officeDocument/2006/relationships/hyperlink" Target="http://view.diadna.com/dna/1404246102" TargetMode="External"/><Relationship Id="rId71" Type="http://schemas.openxmlformats.org/officeDocument/2006/relationships/hyperlink" Target="http://view.diadna.com/dna/1404277802" TargetMode="External"/><Relationship Id="rId70" Type="http://schemas.openxmlformats.org/officeDocument/2006/relationships/hyperlink" Target="http://view.diadna.com/dna/1504027202" TargetMode="External"/><Relationship Id="rId7" Type="http://schemas.openxmlformats.org/officeDocument/2006/relationships/hyperlink" Target="http://view.diadna.com/dna/3114280300" TargetMode="External"/><Relationship Id="rId69" Type="http://schemas.openxmlformats.org/officeDocument/2006/relationships/hyperlink" Target="http://view.diadna.com/dna/1404279202" TargetMode="External"/><Relationship Id="rId68" Type="http://schemas.openxmlformats.org/officeDocument/2006/relationships/hyperlink" Target="http://view.diadna.com/dna/1404275702" TargetMode="External"/><Relationship Id="rId67" Type="http://schemas.openxmlformats.org/officeDocument/2006/relationships/hyperlink" Target="http://view.diadna.com/dna/1804010003" TargetMode="External"/><Relationship Id="rId66" Type="http://schemas.openxmlformats.org/officeDocument/2006/relationships/hyperlink" Target="http://view.diadna.com/dna/1784045502" TargetMode="External"/><Relationship Id="rId65" Type="http://schemas.openxmlformats.org/officeDocument/2006/relationships/hyperlink" Target="http://view.diadna.com/dna/1404031502" TargetMode="External"/><Relationship Id="rId64" Type="http://schemas.openxmlformats.org/officeDocument/2006/relationships/hyperlink" Target="http://view.diadna.com/dna/1014040704" TargetMode="External"/><Relationship Id="rId63" Type="http://schemas.openxmlformats.org/officeDocument/2006/relationships/hyperlink" Target="http://view.diadna.com/dna/1014013203" TargetMode="External"/><Relationship Id="rId62" Type="http://schemas.openxmlformats.org/officeDocument/2006/relationships/hyperlink" Target="http://view.diadna.com/dna/1784039602" TargetMode="External"/><Relationship Id="rId61" Type="http://schemas.openxmlformats.org/officeDocument/2006/relationships/hyperlink" Target="http://view.diadna.com/dna/1014013802" TargetMode="External"/><Relationship Id="rId60" Type="http://schemas.openxmlformats.org/officeDocument/2006/relationships/hyperlink" Target="http://view.diadna.com/dna/1014006002" TargetMode="External"/><Relationship Id="rId6" Type="http://schemas.openxmlformats.org/officeDocument/2006/relationships/hyperlink" Target="http://view.diadna.com/dna/1223106800" TargetMode="External"/><Relationship Id="rId59" Type="http://schemas.openxmlformats.org/officeDocument/2006/relationships/hyperlink" Target="http://view.diadna.com/dna/1113029401" TargetMode="External"/><Relationship Id="rId58" Type="http://schemas.openxmlformats.org/officeDocument/2006/relationships/hyperlink" Target="http://view.diadna.com/dna/1404267002" TargetMode="External"/><Relationship Id="rId57" Type="http://schemas.openxmlformats.org/officeDocument/2006/relationships/hyperlink" Target="http://view.diadna.com/dna/1213209002" TargetMode="External"/><Relationship Id="rId56" Type="http://schemas.openxmlformats.org/officeDocument/2006/relationships/hyperlink" Target="http://view.diadna.com/dna/1404291902" TargetMode="External"/><Relationship Id="rId55" Type="http://schemas.openxmlformats.org/officeDocument/2006/relationships/hyperlink" Target="http://view.diadna.com/dna/1404266502" TargetMode="External"/><Relationship Id="rId54" Type="http://schemas.openxmlformats.org/officeDocument/2006/relationships/hyperlink" Target="http://view.diadna.com/dna/1404203202" TargetMode="External"/><Relationship Id="rId53" Type="http://schemas.openxmlformats.org/officeDocument/2006/relationships/hyperlink" Target="http://view.diadna.com/dna/1404212902" TargetMode="External"/><Relationship Id="rId52" Type="http://schemas.openxmlformats.org/officeDocument/2006/relationships/hyperlink" Target="http://view.diadna.com/dna/1404275802" TargetMode="External"/><Relationship Id="rId51" Type="http://schemas.openxmlformats.org/officeDocument/2006/relationships/hyperlink" Target="http://view.diadna.com/dna/3114005802" TargetMode="External"/><Relationship Id="rId50" Type="http://schemas.openxmlformats.org/officeDocument/2006/relationships/hyperlink" Target="http://view.diadna.com/dna/1804015802" TargetMode="External"/><Relationship Id="rId5" Type="http://schemas.openxmlformats.org/officeDocument/2006/relationships/hyperlink" Target="http://view.diadna.com/dna/3114329100" TargetMode="External"/><Relationship Id="rId49" Type="http://schemas.openxmlformats.org/officeDocument/2006/relationships/hyperlink" Target="http://view.diadna.com/dna/3114330301" TargetMode="External"/><Relationship Id="rId48" Type="http://schemas.openxmlformats.org/officeDocument/2006/relationships/hyperlink" Target="http://view.diadna.com/dna/1014040201" TargetMode="External"/><Relationship Id="rId47" Type="http://schemas.openxmlformats.org/officeDocument/2006/relationships/hyperlink" Target="http://view.diadna.com/dna/3113241000" TargetMode="External"/><Relationship Id="rId46" Type="http://schemas.openxmlformats.org/officeDocument/2006/relationships/hyperlink" Target="http://view.diadna.com/dna/1404241802" TargetMode="External"/><Relationship Id="rId45" Type="http://schemas.openxmlformats.org/officeDocument/2006/relationships/hyperlink" Target="http://view.diadna.com/dna/1784003904" TargetMode="External"/><Relationship Id="rId44" Type="http://schemas.openxmlformats.org/officeDocument/2006/relationships/hyperlink" Target="http://view.diadna.com/dna/1404246602" TargetMode="External"/><Relationship Id="rId43" Type="http://schemas.openxmlformats.org/officeDocument/2006/relationships/hyperlink" Target="http://view.diadna.com/dna/1014029502" TargetMode="External"/><Relationship Id="rId42" Type="http://schemas.openxmlformats.org/officeDocument/2006/relationships/hyperlink" Target="http://view.diadna.com/dna/1014027902" TargetMode="External"/><Relationship Id="rId41" Type="http://schemas.openxmlformats.org/officeDocument/2006/relationships/hyperlink" Target="http://view.diadna.com/dna/1404104702" TargetMode="External"/><Relationship Id="rId40" Type="http://schemas.openxmlformats.org/officeDocument/2006/relationships/hyperlink" Target="http://view.diadna.com/dna/1702003404" TargetMode="External"/><Relationship Id="rId4" Type="http://schemas.openxmlformats.org/officeDocument/2006/relationships/hyperlink" Target="http://view.diadna.com/dna/1404291400" TargetMode="External"/><Relationship Id="rId39" Type="http://schemas.openxmlformats.org/officeDocument/2006/relationships/hyperlink" Target="http://view.diadna.com/dna/1304023902" TargetMode="External"/><Relationship Id="rId38" Type="http://schemas.openxmlformats.org/officeDocument/2006/relationships/hyperlink" Target="http://view.diadna.com/dna/1304026502" TargetMode="External"/><Relationship Id="rId37" Type="http://schemas.openxmlformats.org/officeDocument/2006/relationships/hyperlink" Target="http://view.diadna.com/dna/1114031202" TargetMode="External"/><Relationship Id="rId36" Type="http://schemas.openxmlformats.org/officeDocument/2006/relationships/hyperlink" Target="http://view.diadna.com/dna/1024005902" TargetMode="External"/><Relationship Id="rId35" Type="http://schemas.openxmlformats.org/officeDocument/2006/relationships/hyperlink" Target="http://view.diadna.com/dna/3114239402" TargetMode="External"/><Relationship Id="rId34" Type="http://schemas.openxmlformats.org/officeDocument/2006/relationships/hyperlink" Target="http://view.diadna.com/dna/1784051502" TargetMode="External"/><Relationship Id="rId33" Type="http://schemas.openxmlformats.org/officeDocument/2006/relationships/hyperlink" Target="http://view.diadna.com/dna/1404285702" TargetMode="External"/><Relationship Id="rId32" Type="http://schemas.openxmlformats.org/officeDocument/2006/relationships/hyperlink" Target="http://view.diadna.com/dna/1404216302" TargetMode="External"/><Relationship Id="rId31" Type="http://schemas.openxmlformats.org/officeDocument/2006/relationships/hyperlink" Target="http://view.diadna.com/dna/1804023802" TargetMode="External"/><Relationship Id="rId30" Type="http://schemas.openxmlformats.org/officeDocument/2006/relationships/hyperlink" Target="http://view.diadna.com/dna/1404155502" TargetMode="External"/><Relationship Id="rId3" Type="http://schemas.openxmlformats.org/officeDocument/2006/relationships/hyperlink" Target="http://view.diadna.com/dna/1014043600" TargetMode="External"/><Relationship Id="rId29" Type="http://schemas.openxmlformats.org/officeDocument/2006/relationships/hyperlink" Target="http://view.diadna.com/dna/1404270102" TargetMode="External"/><Relationship Id="rId28" Type="http://schemas.openxmlformats.org/officeDocument/2006/relationships/hyperlink" Target="http://view.diadna.com/dna/1404244502" TargetMode="External"/><Relationship Id="rId27" Type="http://schemas.openxmlformats.org/officeDocument/2006/relationships/hyperlink" Target="http://view.diadna.com/dna/1404200302" TargetMode="External"/><Relationship Id="rId26" Type="http://schemas.openxmlformats.org/officeDocument/2006/relationships/hyperlink" Target="http://view.diadna.com/dna/1114026602" TargetMode="External"/><Relationship Id="rId25" Type="http://schemas.openxmlformats.org/officeDocument/2006/relationships/hyperlink" Target="http://view.diadna.com/dna/1404212702" TargetMode="External"/><Relationship Id="rId24" Type="http://schemas.openxmlformats.org/officeDocument/2006/relationships/hyperlink" Target="http://view.diadna.com/dna/1014057502" TargetMode="External"/><Relationship Id="rId23" Type="http://schemas.openxmlformats.org/officeDocument/2006/relationships/hyperlink" Target="http://view.diadna.com/dna/1404274502" TargetMode="External"/><Relationship Id="rId22" Type="http://schemas.openxmlformats.org/officeDocument/2006/relationships/hyperlink" Target="http://view.diadna.com/dna/1784037602" TargetMode="External"/><Relationship Id="rId21" Type="http://schemas.openxmlformats.org/officeDocument/2006/relationships/hyperlink" Target="http://view.diadna.com/dna/3114308300" TargetMode="External"/><Relationship Id="rId20" Type="http://schemas.openxmlformats.org/officeDocument/2006/relationships/hyperlink" Target="http://view.diadna.com/dna/3114324101" TargetMode="External"/><Relationship Id="rId2" Type="http://schemas.openxmlformats.org/officeDocument/2006/relationships/hyperlink" Target="http://view.diadna.com/dna/1014031500" TargetMode="External"/><Relationship Id="rId19" Type="http://schemas.openxmlformats.org/officeDocument/2006/relationships/hyperlink" Target="http://view.diadna.com/dna/1014050900" TargetMode="External"/><Relationship Id="rId18" Type="http://schemas.openxmlformats.org/officeDocument/2006/relationships/hyperlink" Target="http://view.diadna.com/dna/1784023102" TargetMode="External"/><Relationship Id="rId17" Type="http://schemas.openxmlformats.org/officeDocument/2006/relationships/hyperlink" Target="http://view.diadna.com/dna/3114106002" TargetMode="External"/><Relationship Id="rId16" Type="http://schemas.openxmlformats.org/officeDocument/2006/relationships/hyperlink" Target="http://view.diadna.com/dna/3114312500" TargetMode="External"/><Relationship Id="rId15" Type="http://schemas.openxmlformats.org/officeDocument/2006/relationships/hyperlink" Target="http://view.diadna.com/dna/1404299601" TargetMode="External"/><Relationship Id="rId14" Type="http://schemas.openxmlformats.org/officeDocument/2006/relationships/hyperlink" Target="http://view.diadna.com/dna/3114299900" TargetMode="External"/><Relationship Id="rId13" Type="http://schemas.openxmlformats.org/officeDocument/2006/relationships/hyperlink" Target="http://view.diadna.com/dna/1784022302" TargetMode="External"/><Relationship Id="rId12" Type="http://schemas.openxmlformats.org/officeDocument/2006/relationships/hyperlink" Target="http://view.diadna.com/dna/1784044802" TargetMode="External"/><Relationship Id="rId11" Type="http://schemas.openxmlformats.org/officeDocument/2006/relationships/hyperlink" Target="http://view.diadna.com/dna/1014039000" TargetMode="External"/><Relationship Id="rId10" Type="http://schemas.openxmlformats.org/officeDocument/2006/relationships/hyperlink" Target="http://view.diadna.com/dna/1804020202" TargetMode="External"/><Relationship Id="rId1" Type="http://schemas.openxmlformats.org/officeDocument/2006/relationships/hyperlink" Target="http://view.diadna.com/dna/312400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121"/>
  <sheetViews>
    <sheetView tabSelected="1" workbookViewId="0">
      <selection activeCell="A1" sqref="$A1:$XFD2"/>
    </sheetView>
  </sheetViews>
  <sheetFormatPr defaultColWidth="9" defaultRowHeight="14.4"/>
  <cols>
    <col min="1" max="1" width="6" customWidth="1"/>
    <col min="2" max="2" width="10" customWidth="1"/>
    <col min="3" max="3" width="15" customWidth="1"/>
    <col min="4" max="7" width="10" customWidth="1"/>
    <col min="8" max="11" width="15" customWidth="1"/>
    <col min="12" max="16" width="10" customWidth="1"/>
    <col min="17" max="18" width="6" customWidth="1"/>
    <col min="19" max="30" width="10" customWidth="1"/>
    <col min="31" max="32" width="6" customWidth="1"/>
    <col min="33" max="33" width="7" customWidth="1"/>
    <col min="34" max="39" width="10" customWidth="1"/>
    <col min="40" max="40" width="15" customWidth="1"/>
    <col min="41" max="41" width="10" customWidth="1"/>
    <col min="42" max="43" width="50" customWidth="1"/>
    <col min="44" max="49" width="10" customWidth="1"/>
    <col min="50" max="50" width="15" customWidth="1"/>
    <col min="51" max="53" width="10" hidden="1" customWidth="1"/>
    <col min="54" max="63" width="8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2">
        <v>1</v>
      </c>
      <c r="B2" s="3" t="s">
        <v>53</v>
      </c>
      <c r="C2" s="3" t="s">
        <v>54</v>
      </c>
      <c r="D2" s="3" t="s">
        <v>55</v>
      </c>
      <c r="E2" s="3" t="s">
        <v>56</v>
      </c>
      <c r="F2" s="4" t="s">
        <v>5</v>
      </c>
      <c r="G2" s="3" t="s">
        <v>57</v>
      </c>
      <c r="H2" s="5">
        <v>0.9</v>
      </c>
      <c r="I2" s="3" t="s">
        <v>58</v>
      </c>
      <c r="J2" s="3" t="s">
        <v>59</v>
      </c>
      <c r="K2" s="3" t="s">
        <v>60</v>
      </c>
      <c r="L2" s="6">
        <v>4300</v>
      </c>
      <c r="M2" s="5">
        <v>-48.8</v>
      </c>
      <c r="N2" s="6">
        <v>2201.6</v>
      </c>
      <c r="O2" s="3" t="s">
        <v>61</v>
      </c>
      <c r="P2" s="3" t="s">
        <v>61</v>
      </c>
      <c r="Q2" s="3" t="s">
        <v>61</v>
      </c>
      <c r="R2" s="3" t="s">
        <v>62</v>
      </c>
      <c r="S2" s="3" t="s">
        <v>61</v>
      </c>
      <c r="T2" s="3" t="s">
        <v>63</v>
      </c>
      <c r="U2" s="3" t="s">
        <v>64</v>
      </c>
      <c r="V2" s="3" t="s">
        <v>65</v>
      </c>
      <c r="W2" s="3" t="s">
        <v>66</v>
      </c>
      <c r="X2" s="3" t="s">
        <v>67</v>
      </c>
      <c r="Y2" s="3" t="s">
        <v>67</v>
      </c>
      <c r="Z2" s="3" t="s">
        <v>67</v>
      </c>
      <c r="AA2" s="3" t="s">
        <v>68</v>
      </c>
      <c r="AB2" s="2">
        <v>58</v>
      </c>
      <c r="AC2" s="5">
        <v>62.4</v>
      </c>
      <c r="AD2" s="6">
        <v>6.17</v>
      </c>
      <c r="AE2" s="6">
        <v>6.12</v>
      </c>
      <c r="AF2" s="6">
        <v>3.83</v>
      </c>
      <c r="AG2" s="7" t="s">
        <v>69</v>
      </c>
      <c r="AH2" s="5">
        <v>35.5</v>
      </c>
      <c r="AI2" s="5">
        <v>15</v>
      </c>
      <c r="AJ2" s="5">
        <v>40.8</v>
      </c>
      <c r="AK2" s="5">
        <v>43</v>
      </c>
      <c r="AL2" s="3" t="s">
        <v>70</v>
      </c>
      <c r="AM2" s="3" t="s">
        <v>71</v>
      </c>
      <c r="AN2" s="3" t="s">
        <v>68</v>
      </c>
      <c r="AO2" s="3" t="s">
        <v>72</v>
      </c>
      <c r="AP2" s="3" t="s">
        <v>73</v>
      </c>
      <c r="AQ2" s="3" t="s">
        <v>74</v>
      </c>
      <c r="AR2" s="2">
        <v>75</v>
      </c>
      <c r="AS2" s="2">
        <v>50</v>
      </c>
      <c r="AT2" s="5">
        <v>4</v>
      </c>
      <c r="AU2" s="3" t="s">
        <v>73</v>
      </c>
      <c r="AV2" s="3" t="s">
        <v>73</v>
      </c>
      <c r="AW2" s="3" t="s">
        <v>73</v>
      </c>
      <c r="AX2" s="3" t="s">
        <v>73</v>
      </c>
      <c r="AY2" s="3" t="s">
        <v>75</v>
      </c>
      <c r="AZ2" s="8">
        <v>3870</v>
      </c>
      <c r="BA2" s="2">
        <v>1</v>
      </c>
    </row>
    <row r="3" spans="1:53">
      <c r="A3" s="2">
        <v>2</v>
      </c>
      <c r="B3" s="3" t="s">
        <v>53</v>
      </c>
      <c r="C3" s="3" t="s">
        <v>76</v>
      </c>
      <c r="D3" s="3" t="s">
        <v>55</v>
      </c>
      <c r="E3" s="3" t="s">
        <v>56</v>
      </c>
      <c r="F3" s="4" t="s">
        <v>5</v>
      </c>
      <c r="G3" s="3" t="s">
        <v>57</v>
      </c>
      <c r="H3" s="5">
        <v>0.9</v>
      </c>
      <c r="I3" s="3" t="s">
        <v>77</v>
      </c>
      <c r="J3" s="3" t="s">
        <v>78</v>
      </c>
      <c r="K3" s="3" t="s">
        <v>79</v>
      </c>
      <c r="L3" s="6">
        <v>4800</v>
      </c>
      <c r="M3" s="5">
        <v>-42.8</v>
      </c>
      <c r="N3" s="6">
        <v>2745.6</v>
      </c>
      <c r="O3" s="3" t="s">
        <v>61</v>
      </c>
      <c r="P3" s="3" t="s">
        <v>61</v>
      </c>
      <c r="Q3" s="3" t="s">
        <v>61</v>
      </c>
      <c r="R3" s="3" t="s">
        <v>80</v>
      </c>
      <c r="S3" s="3" t="s">
        <v>61</v>
      </c>
      <c r="T3" s="3" t="s">
        <v>63</v>
      </c>
      <c r="U3" s="3" t="s">
        <v>64</v>
      </c>
      <c r="V3" s="3" t="s">
        <v>81</v>
      </c>
      <c r="W3" s="3" t="s">
        <v>82</v>
      </c>
      <c r="X3" s="3" t="s">
        <v>67</v>
      </c>
      <c r="Y3" s="3" t="s">
        <v>67</v>
      </c>
      <c r="Z3" s="3" t="s">
        <v>67</v>
      </c>
      <c r="AA3" s="3" t="s">
        <v>68</v>
      </c>
      <c r="AB3" s="2">
        <v>58</v>
      </c>
      <c r="AC3" s="5">
        <v>62.7</v>
      </c>
      <c r="AD3" s="6">
        <v>6.13</v>
      </c>
      <c r="AE3" s="6">
        <v>6.09</v>
      </c>
      <c r="AF3" s="6">
        <v>3.83</v>
      </c>
      <c r="AG3" s="7" t="s">
        <v>69</v>
      </c>
      <c r="AH3" s="5">
        <v>36</v>
      </c>
      <c r="AI3" s="5">
        <v>15.5</v>
      </c>
      <c r="AJ3" s="5">
        <v>40.8</v>
      </c>
      <c r="AK3" s="5">
        <v>43</v>
      </c>
      <c r="AL3" s="3" t="s">
        <v>83</v>
      </c>
      <c r="AM3" s="3" t="s">
        <v>71</v>
      </c>
      <c r="AN3" s="3" t="s">
        <v>68</v>
      </c>
      <c r="AO3" s="3" t="s">
        <v>72</v>
      </c>
      <c r="AP3" s="3" t="s">
        <v>73</v>
      </c>
      <c r="AQ3" s="3" t="s">
        <v>84</v>
      </c>
      <c r="AR3" s="2">
        <v>75</v>
      </c>
      <c r="AS3" s="2">
        <v>50</v>
      </c>
      <c r="AT3" s="5">
        <v>4</v>
      </c>
      <c r="AU3" s="3" t="s">
        <v>73</v>
      </c>
      <c r="AV3" s="3" t="s">
        <v>73</v>
      </c>
      <c r="AW3" s="3" t="s">
        <v>73</v>
      </c>
      <c r="AX3" s="3" t="s">
        <v>73</v>
      </c>
      <c r="AY3" s="3" t="s">
        <v>75</v>
      </c>
      <c r="AZ3" s="8">
        <v>4320</v>
      </c>
      <c r="BA3" s="2">
        <v>1</v>
      </c>
    </row>
    <row r="4" spans="1:53">
      <c r="A4" s="2">
        <v>3</v>
      </c>
      <c r="B4" s="3" t="s">
        <v>53</v>
      </c>
      <c r="C4" s="3" t="s">
        <v>85</v>
      </c>
      <c r="D4" s="3" t="s">
        <v>55</v>
      </c>
      <c r="E4" s="3" t="s">
        <v>56</v>
      </c>
      <c r="F4" s="4" t="s">
        <v>5</v>
      </c>
      <c r="G4" s="3" t="s">
        <v>57</v>
      </c>
      <c r="H4" s="5">
        <v>0.8</v>
      </c>
      <c r="I4" s="3" t="s">
        <v>86</v>
      </c>
      <c r="J4" s="3" t="s">
        <v>59</v>
      </c>
      <c r="K4" s="3" t="s">
        <v>79</v>
      </c>
      <c r="L4" s="6">
        <v>5800</v>
      </c>
      <c r="M4" s="5">
        <v>-25.6</v>
      </c>
      <c r="N4" s="6">
        <v>4315.2</v>
      </c>
      <c r="O4" s="3" t="s">
        <v>61</v>
      </c>
      <c r="P4" s="3" t="s">
        <v>61</v>
      </c>
      <c r="Q4" s="3" t="s">
        <v>61</v>
      </c>
      <c r="R4" s="3" t="s">
        <v>80</v>
      </c>
      <c r="S4" s="3" t="s">
        <v>61</v>
      </c>
      <c r="T4" s="3" t="s">
        <v>63</v>
      </c>
      <c r="U4" s="3" t="s">
        <v>64</v>
      </c>
      <c r="V4" s="3" t="s">
        <v>65</v>
      </c>
      <c r="W4" s="3" t="s">
        <v>66</v>
      </c>
      <c r="X4" s="3" t="s">
        <v>67</v>
      </c>
      <c r="Y4" s="3" t="s">
        <v>67</v>
      </c>
      <c r="Z4" s="3" t="s">
        <v>67</v>
      </c>
      <c r="AA4" s="3" t="s">
        <v>68</v>
      </c>
      <c r="AB4" s="2">
        <v>57</v>
      </c>
      <c r="AC4" s="5">
        <v>62.1</v>
      </c>
      <c r="AD4" s="6">
        <v>5.94</v>
      </c>
      <c r="AE4" s="6">
        <v>5.89</v>
      </c>
      <c r="AF4" s="6">
        <v>3.68</v>
      </c>
      <c r="AG4" s="7" t="s">
        <v>69</v>
      </c>
      <c r="AH4" s="5">
        <v>35</v>
      </c>
      <c r="AI4" s="5">
        <v>15</v>
      </c>
      <c r="AJ4" s="5">
        <v>40.8</v>
      </c>
      <c r="AK4" s="5">
        <v>43</v>
      </c>
      <c r="AL4" s="3" t="s">
        <v>83</v>
      </c>
      <c r="AM4" s="3" t="s">
        <v>71</v>
      </c>
      <c r="AN4" s="3" t="s">
        <v>68</v>
      </c>
      <c r="AO4" s="3" t="s">
        <v>72</v>
      </c>
      <c r="AP4" s="3" t="s">
        <v>73</v>
      </c>
      <c r="AQ4" s="3" t="s">
        <v>87</v>
      </c>
      <c r="AR4" s="2">
        <v>75</v>
      </c>
      <c r="AS4" s="2">
        <v>50</v>
      </c>
      <c r="AT4" s="5">
        <v>4</v>
      </c>
      <c r="AU4" s="3" t="s">
        <v>73</v>
      </c>
      <c r="AV4" s="3" t="s">
        <v>73</v>
      </c>
      <c r="AW4" s="3" t="s">
        <v>73</v>
      </c>
      <c r="AX4" s="3" t="s">
        <v>73</v>
      </c>
      <c r="AY4" s="3" t="s">
        <v>88</v>
      </c>
      <c r="AZ4" s="8">
        <v>4640</v>
      </c>
      <c r="BA4" s="2">
        <v>1</v>
      </c>
    </row>
    <row r="5" spans="1:53">
      <c r="A5" s="2">
        <v>4</v>
      </c>
      <c r="B5" s="3" t="s">
        <v>53</v>
      </c>
      <c r="C5" s="3" t="s">
        <v>89</v>
      </c>
      <c r="D5" s="3" t="s">
        <v>55</v>
      </c>
      <c r="E5" s="3" t="s">
        <v>56</v>
      </c>
      <c r="F5" s="4" t="s">
        <v>5</v>
      </c>
      <c r="G5" s="3" t="s">
        <v>57</v>
      </c>
      <c r="H5" s="5">
        <v>0.8</v>
      </c>
      <c r="I5" s="3" t="s">
        <v>90</v>
      </c>
      <c r="J5" s="3" t="s">
        <v>59</v>
      </c>
      <c r="K5" s="3" t="s">
        <v>79</v>
      </c>
      <c r="L5" s="6">
        <v>3900</v>
      </c>
      <c r="M5" s="5">
        <v>-29.4</v>
      </c>
      <c r="N5" s="6">
        <v>2753.4</v>
      </c>
      <c r="O5" s="3" t="s">
        <v>61</v>
      </c>
      <c r="P5" s="3" t="s">
        <v>61</v>
      </c>
      <c r="Q5" s="3" t="s">
        <v>61</v>
      </c>
      <c r="R5" s="3" t="s">
        <v>80</v>
      </c>
      <c r="S5" s="3" t="s">
        <v>61</v>
      </c>
      <c r="T5" s="3" t="s">
        <v>63</v>
      </c>
      <c r="U5" s="3" t="s">
        <v>64</v>
      </c>
      <c r="V5" s="3" t="s">
        <v>65</v>
      </c>
      <c r="W5" s="3" t="s">
        <v>66</v>
      </c>
      <c r="X5" s="3" t="s">
        <v>67</v>
      </c>
      <c r="Y5" s="3" t="s">
        <v>67</v>
      </c>
      <c r="Z5" s="3" t="s">
        <v>67</v>
      </c>
      <c r="AA5" s="3" t="s">
        <v>68</v>
      </c>
      <c r="AB5" s="2">
        <v>60</v>
      </c>
      <c r="AC5" s="5">
        <v>61.2</v>
      </c>
      <c r="AD5" s="6">
        <v>6</v>
      </c>
      <c r="AE5" s="6">
        <v>5.96</v>
      </c>
      <c r="AF5" s="6">
        <v>3.66</v>
      </c>
      <c r="AG5" s="7" t="s">
        <v>69</v>
      </c>
      <c r="AH5" s="5">
        <v>32.5</v>
      </c>
      <c r="AI5" s="5">
        <v>13</v>
      </c>
      <c r="AJ5" s="5">
        <v>41.6</v>
      </c>
      <c r="AK5" s="5">
        <v>44.5</v>
      </c>
      <c r="AL5" s="3" t="s">
        <v>70</v>
      </c>
      <c r="AM5" s="3" t="s">
        <v>71</v>
      </c>
      <c r="AN5" s="3" t="s">
        <v>68</v>
      </c>
      <c r="AO5" s="3" t="s">
        <v>72</v>
      </c>
      <c r="AP5" s="3" t="s">
        <v>73</v>
      </c>
      <c r="AQ5" s="3" t="s">
        <v>87</v>
      </c>
      <c r="AR5" s="2">
        <v>75</v>
      </c>
      <c r="AS5" s="2">
        <v>50</v>
      </c>
      <c r="AT5" s="5">
        <v>4</v>
      </c>
      <c r="AU5" s="3" t="s">
        <v>73</v>
      </c>
      <c r="AV5" s="3" t="s">
        <v>91</v>
      </c>
      <c r="AW5" s="3" t="s">
        <v>73</v>
      </c>
      <c r="AX5" s="3" t="s">
        <v>73</v>
      </c>
      <c r="AY5" s="3" t="s">
        <v>88</v>
      </c>
      <c r="AZ5" s="8">
        <v>3120</v>
      </c>
      <c r="BA5" s="2">
        <v>1</v>
      </c>
    </row>
    <row r="6" spans="1:53">
      <c r="A6" s="2">
        <v>5</v>
      </c>
      <c r="B6" s="3" t="s">
        <v>53</v>
      </c>
      <c r="C6" s="3" t="s">
        <v>92</v>
      </c>
      <c r="D6" s="3" t="s">
        <v>55</v>
      </c>
      <c r="E6" s="3" t="s">
        <v>56</v>
      </c>
      <c r="F6" s="4" t="s">
        <v>5</v>
      </c>
      <c r="G6" s="3" t="s">
        <v>57</v>
      </c>
      <c r="H6" s="5">
        <v>0.8</v>
      </c>
      <c r="I6" s="3" t="s">
        <v>58</v>
      </c>
      <c r="J6" s="3" t="s">
        <v>59</v>
      </c>
      <c r="K6" s="3" t="s">
        <v>60</v>
      </c>
      <c r="L6" s="6">
        <v>2700</v>
      </c>
      <c r="M6" s="5">
        <v>-28.7</v>
      </c>
      <c r="N6" s="6">
        <v>1925.1</v>
      </c>
      <c r="O6" s="3" t="s">
        <v>61</v>
      </c>
      <c r="P6" s="3" t="s">
        <v>61</v>
      </c>
      <c r="Q6" s="3" t="s">
        <v>61</v>
      </c>
      <c r="R6" s="3" t="s">
        <v>80</v>
      </c>
      <c r="S6" s="3" t="s">
        <v>61</v>
      </c>
      <c r="T6" s="3" t="s">
        <v>63</v>
      </c>
      <c r="U6" s="3" t="s">
        <v>64</v>
      </c>
      <c r="V6" s="3" t="s">
        <v>65</v>
      </c>
      <c r="W6" s="3" t="s">
        <v>66</v>
      </c>
      <c r="X6" s="3" t="s">
        <v>67</v>
      </c>
      <c r="Y6" s="3" t="s">
        <v>67</v>
      </c>
      <c r="Z6" s="3" t="s">
        <v>67</v>
      </c>
      <c r="AA6" s="3" t="s">
        <v>68</v>
      </c>
      <c r="AB6" s="2">
        <v>57</v>
      </c>
      <c r="AC6" s="5">
        <v>62.8</v>
      </c>
      <c r="AD6" s="6">
        <v>5.91</v>
      </c>
      <c r="AE6" s="6">
        <v>5.86</v>
      </c>
      <c r="AF6" s="6">
        <v>3.7</v>
      </c>
      <c r="AG6" s="7" t="s">
        <v>69</v>
      </c>
      <c r="AH6" s="5">
        <v>36</v>
      </c>
      <c r="AI6" s="5">
        <v>16</v>
      </c>
      <c r="AJ6" s="5">
        <v>40.6</v>
      </c>
      <c r="AK6" s="5">
        <v>43</v>
      </c>
      <c r="AL6" s="3" t="s">
        <v>70</v>
      </c>
      <c r="AM6" s="3" t="s">
        <v>71</v>
      </c>
      <c r="AN6" s="3" t="s">
        <v>68</v>
      </c>
      <c r="AO6" s="3" t="s">
        <v>69</v>
      </c>
      <c r="AP6" s="3" t="s">
        <v>73</v>
      </c>
      <c r="AQ6" s="3" t="s">
        <v>93</v>
      </c>
      <c r="AR6" s="2">
        <v>80</v>
      </c>
      <c r="AS6" s="2">
        <v>50</v>
      </c>
      <c r="AT6" s="5">
        <v>4</v>
      </c>
      <c r="AU6" s="3" t="s">
        <v>73</v>
      </c>
      <c r="AV6" s="3" t="s">
        <v>73</v>
      </c>
      <c r="AW6" s="3" t="s">
        <v>73</v>
      </c>
      <c r="AX6" s="3" t="s">
        <v>73</v>
      </c>
      <c r="AY6" s="3" t="s">
        <v>88</v>
      </c>
      <c r="AZ6" s="8">
        <v>2160</v>
      </c>
      <c r="BA6" s="2">
        <v>1</v>
      </c>
    </row>
    <row r="7" spans="1:53">
      <c r="A7" s="2">
        <v>6</v>
      </c>
      <c r="B7" s="3" t="s">
        <v>53</v>
      </c>
      <c r="C7" s="3" t="s">
        <v>94</v>
      </c>
      <c r="D7" s="3" t="s">
        <v>55</v>
      </c>
      <c r="E7" s="3" t="s">
        <v>56</v>
      </c>
      <c r="F7" s="4" t="s">
        <v>5</v>
      </c>
      <c r="G7" s="3" t="s">
        <v>57</v>
      </c>
      <c r="H7" s="5">
        <v>0.8</v>
      </c>
      <c r="I7" s="3" t="s">
        <v>86</v>
      </c>
      <c r="J7" s="3" t="s">
        <v>95</v>
      </c>
      <c r="K7" s="3" t="s">
        <v>79</v>
      </c>
      <c r="L7" s="6">
        <v>4500</v>
      </c>
      <c r="M7" s="5">
        <v>-26.8</v>
      </c>
      <c r="N7" s="6">
        <v>3294</v>
      </c>
      <c r="O7" s="3" t="s">
        <v>61</v>
      </c>
      <c r="P7" s="3" t="s">
        <v>61</v>
      </c>
      <c r="Q7" s="3" t="s">
        <v>61</v>
      </c>
      <c r="R7" s="3" t="s">
        <v>80</v>
      </c>
      <c r="S7" s="3" t="s">
        <v>61</v>
      </c>
      <c r="T7" s="3" t="s">
        <v>63</v>
      </c>
      <c r="U7" s="3" t="s">
        <v>64</v>
      </c>
      <c r="V7" s="3" t="s">
        <v>81</v>
      </c>
      <c r="W7" s="3" t="s">
        <v>82</v>
      </c>
      <c r="X7" s="3" t="s">
        <v>67</v>
      </c>
      <c r="Y7" s="3" t="s">
        <v>67</v>
      </c>
      <c r="Z7" s="3" t="s">
        <v>67</v>
      </c>
      <c r="AA7" s="3" t="s">
        <v>68</v>
      </c>
      <c r="AB7" s="2">
        <v>60</v>
      </c>
      <c r="AC7" s="5">
        <v>62.4</v>
      </c>
      <c r="AD7" s="6">
        <v>5.95</v>
      </c>
      <c r="AE7" s="6">
        <v>5.91</v>
      </c>
      <c r="AF7" s="6">
        <v>3.7</v>
      </c>
      <c r="AG7" s="7" t="s">
        <v>69</v>
      </c>
      <c r="AH7" s="5">
        <v>34</v>
      </c>
      <c r="AI7" s="5">
        <v>13.5</v>
      </c>
      <c r="AJ7" s="5">
        <v>41.8</v>
      </c>
      <c r="AK7" s="5">
        <v>44.5</v>
      </c>
      <c r="AL7" s="3" t="s">
        <v>70</v>
      </c>
      <c r="AM7" s="3" t="s">
        <v>71</v>
      </c>
      <c r="AN7" s="3" t="s">
        <v>68</v>
      </c>
      <c r="AO7" s="3" t="s">
        <v>72</v>
      </c>
      <c r="AP7" s="3" t="s">
        <v>73</v>
      </c>
      <c r="AQ7" s="3" t="s">
        <v>96</v>
      </c>
      <c r="AR7" s="2">
        <v>75</v>
      </c>
      <c r="AS7" s="2">
        <v>50</v>
      </c>
      <c r="AT7" s="5">
        <v>4</v>
      </c>
      <c r="AU7" s="3" t="s">
        <v>73</v>
      </c>
      <c r="AV7" s="3" t="s">
        <v>73</v>
      </c>
      <c r="AW7" s="3" t="s">
        <v>73</v>
      </c>
      <c r="AX7" s="3" t="s">
        <v>73</v>
      </c>
      <c r="AY7" s="3" t="s">
        <v>88</v>
      </c>
      <c r="AZ7" s="8">
        <v>3600</v>
      </c>
      <c r="BA7" s="2">
        <v>1</v>
      </c>
    </row>
    <row r="8" spans="1:53">
      <c r="A8" s="2">
        <v>7</v>
      </c>
      <c r="B8" s="3" t="s">
        <v>53</v>
      </c>
      <c r="C8" s="3" t="s">
        <v>97</v>
      </c>
      <c r="D8" s="3" t="s">
        <v>55</v>
      </c>
      <c r="E8" s="3" t="s">
        <v>56</v>
      </c>
      <c r="F8" s="4" t="s">
        <v>5</v>
      </c>
      <c r="G8" s="3" t="s">
        <v>57</v>
      </c>
      <c r="H8" s="5">
        <v>0.8</v>
      </c>
      <c r="I8" s="3" t="s">
        <v>77</v>
      </c>
      <c r="J8" s="3" t="s">
        <v>95</v>
      </c>
      <c r="K8" s="3" t="s">
        <v>79</v>
      </c>
      <c r="L8" s="6">
        <v>4200</v>
      </c>
      <c r="M8" s="5">
        <v>-25.4</v>
      </c>
      <c r="N8" s="6">
        <v>3133.2</v>
      </c>
      <c r="O8" s="3" t="s">
        <v>61</v>
      </c>
      <c r="P8" s="3" t="s">
        <v>61</v>
      </c>
      <c r="Q8" s="3" t="s">
        <v>61</v>
      </c>
      <c r="R8" s="3" t="s">
        <v>80</v>
      </c>
      <c r="S8" s="3" t="s">
        <v>61</v>
      </c>
      <c r="T8" s="3" t="s">
        <v>63</v>
      </c>
      <c r="U8" s="3" t="s">
        <v>64</v>
      </c>
      <c r="V8" s="3" t="s">
        <v>81</v>
      </c>
      <c r="W8" s="3" t="s">
        <v>82</v>
      </c>
      <c r="X8" s="3" t="s">
        <v>67</v>
      </c>
      <c r="Y8" s="3" t="s">
        <v>67</v>
      </c>
      <c r="Z8" s="3" t="s">
        <v>67</v>
      </c>
      <c r="AA8" s="3" t="s">
        <v>68</v>
      </c>
      <c r="AB8" s="2">
        <v>57</v>
      </c>
      <c r="AC8" s="5">
        <v>62.2</v>
      </c>
      <c r="AD8" s="6">
        <v>5.97</v>
      </c>
      <c r="AE8" s="6">
        <v>5.93</v>
      </c>
      <c r="AF8" s="6">
        <v>3.7</v>
      </c>
      <c r="AG8" s="7" t="s">
        <v>69</v>
      </c>
      <c r="AH8" s="5">
        <v>35</v>
      </c>
      <c r="AI8" s="5">
        <v>15</v>
      </c>
      <c r="AJ8" s="5">
        <v>41.2</v>
      </c>
      <c r="AK8" s="5">
        <v>43.5</v>
      </c>
      <c r="AL8" s="3" t="s">
        <v>70</v>
      </c>
      <c r="AM8" s="3" t="s">
        <v>71</v>
      </c>
      <c r="AN8" s="3" t="s">
        <v>68</v>
      </c>
      <c r="AO8" s="3" t="s">
        <v>72</v>
      </c>
      <c r="AP8" s="3" t="s">
        <v>73</v>
      </c>
      <c r="AQ8" s="3" t="s">
        <v>98</v>
      </c>
      <c r="AR8" s="2">
        <v>75</v>
      </c>
      <c r="AS8" s="2">
        <v>50</v>
      </c>
      <c r="AT8" s="5">
        <v>3.5</v>
      </c>
      <c r="AU8" s="3" t="s">
        <v>73</v>
      </c>
      <c r="AV8" s="3" t="s">
        <v>73</v>
      </c>
      <c r="AW8" s="3" t="s">
        <v>73</v>
      </c>
      <c r="AX8" s="3" t="s">
        <v>73</v>
      </c>
      <c r="AY8" s="3" t="s">
        <v>88</v>
      </c>
      <c r="AZ8" s="8">
        <v>3360</v>
      </c>
      <c r="BA8" s="2">
        <v>1</v>
      </c>
    </row>
    <row r="9" spans="1:53">
      <c r="A9" s="2">
        <v>8</v>
      </c>
      <c r="B9" s="3" t="s">
        <v>53</v>
      </c>
      <c r="C9" s="3" t="s">
        <v>99</v>
      </c>
      <c r="D9" s="3" t="s">
        <v>55</v>
      </c>
      <c r="E9" s="3" t="s">
        <v>56</v>
      </c>
      <c r="F9" s="4" t="s">
        <v>5</v>
      </c>
      <c r="G9" s="3" t="s">
        <v>57</v>
      </c>
      <c r="H9" s="5">
        <v>0.86</v>
      </c>
      <c r="I9" s="3" t="s">
        <v>58</v>
      </c>
      <c r="J9" s="3" t="s">
        <v>95</v>
      </c>
      <c r="K9" s="3" t="s">
        <v>60</v>
      </c>
      <c r="L9" s="6">
        <v>2500</v>
      </c>
      <c r="M9" s="5">
        <v>-24.8</v>
      </c>
      <c r="N9" s="6">
        <v>1880</v>
      </c>
      <c r="O9" s="3" t="s">
        <v>61</v>
      </c>
      <c r="P9" s="3" t="s">
        <v>61</v>
      </c>
      <c r="Q9" s="3" t="s">
        <v>61</v>
      </c>
      <c r="R9" s="3" t="s">
        <v>62</v>
      </c>
      <c r="S9" s="3" t="s">
        <v>61</v>
      </c>
      <c r="T9" s="3" t="s">
        <v>63</v>
      </c>
      <c r="U9" s="3" t="s">
        <v>64</v>
      </c>
      <c r="V9" s="3" t="s">
        <v>81</v>
      </c>
      <c r="W9" s="3" t="s">
        <v>82</v>
      </c>
      <c r="X9" s="3" t="s">
        <v>67</v>
      </c>
      <c r="Y9" s="3" t="s">
        <v>67</v>
      </c>
      <c r="Z9" s="3" t="s">
        <v>67</v>
      </c>
      <c r="AA9" s="3" t="s">
        <v>68</v>
      </c>
      <c r="AB9" s="2">
        <v>59</v>
      </c>
      <c r="AC9" s="5">
        <v>62.5</v>
      </c>
      <c r="AD9" s="6">
        <v>6.06</v>
      </c>
      <c r="AE9" s="6">
        <v>6.03</v>
      </c>
      <c r="AF9" s="6">
        <v>3.78</v>
      </c>
      <c r="AG9" s="7" t="s">
        <v>69</v>
      </c>
      <c r="AH9" s="5">
        <v>35.5</v>
      </c>
      <c r="AI9" s="5">
        <v>14.5</v>
      </c>
      <c r="AJ9" s="5">
        <v>41.2</v>
      </c>
      <c r="AK9" s="5">
        <v>43.5</v>
      </c>
      <c r="AL9" s="3" t="s">
        <v>83</v>
      </c>
      <c r="AM9" s="3" t="s">
        <v>71</v>
      </c>
      <c r="AN9" s="3" t="s">
        <v>68</v>
      </c>
      <c r="AO9" s="3" t="s">
        <v>72</v>
      </c>
      <c r="AP9" s="3" t="s">
        <v>73</v>
      </c>
      <c r="AQ9" s="3" t="s">
        <v>100</v>
      </c>
      <c r="AR9" s="2">
        <v>75</v>
      </c>
      <c r="AS9" s="2">
        <v>50</v>
      </c>
      <c r="AT9" s="5">
        <v>4</v>
      </c>
      <c r="AU9" s="3" t="s">
        <v>73</v>
      </c>
      <c r="AV9" s="3" t="s">
        <v>73</v>
      </c>
      <c r="AW9" s="3" t="s">
        <v>73</v>
      </c>
      <c r="AX9" s="3" t="s">
        <v>73</v>
      </c>
      <c r="AY9" s="3" t="s">
        <v>88</v>
      </c>
      <c r="AZ9" s="8">
        <v>2150</v>
      </c>
      <c r="BA9" s="2">
        <v>1</v>
      </c>
    </row>
    <row r="10" spans="1:53">
      <c r="A10" s="2">
        <v>9</v>
      </c>
      <c r="B10" s="3" t="s">
        <v>53</v>
      </c>
      <c r="C10" s="3" t="s">
        <v>101</v>
      </c>
      <c r="D10" s="3" t="s">
        <v>55</v>
      </c>
      <c r="E10" s="3" t="s">
        <v>56</v>
      </c>
      <c r="F10" s="4" t="s">
        <v>5</v>
      </c>
      <c r="G10" s="3" t="s">
        <v>57</v>
      </c>
      <c r="H10" s="5">
        <v>0.8</v>
      </c>
      <c r="I10" s="3" t="s">
        <v>77</v>
      </c>
      <c r="J10" s="3" t="s">
        <v>102</v>
      </c>
      <c r="K10" s="3" t="s">
        <v>79</v>
      </c>
      <c r="L10" s="6">
        <v>3700</v>
      </c>
      <c r="M10" s="5">
        <v>-24.4</v>
      </c>
      <c r="N10" s="6">
        <v>2797.2</v>
      </c>
      <c r="O10" s="3" t="s">
        <v>61</v>
      </c>
      <c r="P10" s="3" t="s">
        <v>61</v>
      </c>
      <c r="Q10" s="3" t="s">
        <v>61</v>
      </c>
      <c r="R10" s="3" t="s">
        <v>80</v>
      </c>
      <c r="S10" s="3" t="s">
        <v>61</v>
      </c>
      <c r="T10" s="3" t="s">
        <v>63</v>
      </c>
      <c r="U10" s="3" t="s">
        <v>64</v>
      </c>
      <c r="V10" s="3" t="s">
        <v>81</v>
      </c>
      <c r="W10" s="3" t="s">
        <v>82</v>
      </c>
      <c r="X10" s="3" t="s">
        <v>67</v>
      </c>
      <c r="Y10" s="3" t="s">
        <v>67</v>
      </c>
      <c r="Z10" s="3" t="s">
        <v>67</v>
      </c>
      <c r="AA10" s="3" t="s">
        <v>68</v>
      </c>
      <c r="AB10" s="2">
        <v>60</v>
      </c>
      <c r="AC10" s="5">
        <v>62.8</v>
      </c>
      <c r="AD10" s="6">
        <v>5.93</v>
      </c>
      <c r="AE10" s="6">
        <v>5.88</v>
      </c>
      <c r="AF10" s="6">
        <v>3.71</v>
      </c>
      <c r="AG10" s="7" t="s">
        <v>69</v>
      </c>
      <c r="AH10" s="5">
        <v>34.5</v>
      </c>
      <c r="AI10" s="5">
        <v>14</v>
      </c>
      <c r="AJ10" s="5">
        <v>41.8</v>
      </c>
      <c r="AK10" s="5">
        <v>45</v>
      </c>
      <c r="AL10" s="3" t="s">
        <v>83</v>
      </c>
      <c r="AM10" s="3" t="s">
        <v>71</v>
      </c>
      <c r="AN10" s="3" t="s">
        <v>68</v>
      </c>
      <c r="AO10" s="3" t="s">
        <v>72</v>
      </c>
      <c r="AP10" s="3" t="s">
        <v>73</v>
      </c>
      <c r="AQ10" s="3" t="s">
        <v>103</v>
      </c>
      <c r="AR10" s="2">
        <v>75</v>
      </c>
      <c r="AS10" s="2">
        <v>45</v>
      </c>
      <c r="AT10" s="5">
        <v>4</v>
      </c>
      <c r="AU10" s="3" t="s">
        <v>73</v>
      </c>
      <c r="AV10" s="3" t="s">
        <v>73</v>
      </c>
      <c r="AW10" s="3" t="s">
        <v>73</v>
      </c>
      <c r="AX10" s="3" t="s">
        <v>73</v>
      </c>
      <c r="AY10" s="3" t="s">
        <v>88</v>
      </c>
      <c r="AZ10" s="8">
        <v>2960</v>
      </c>
      <c r="BA10" s="2">
        <v>1</v>
      </c>
    </row>
    <row r="11" spans="1:53">
      <c r="A11" s="2">
        <v>10</v>
      </c>
      <c r="B11" s="3" t="s">
        <v>53</v>
      </c>
      <c r="C11" s="3" t="s">
        <v>104</v>
      </c>
      <c r="D11" s="3" t="s">
        <v>55</v>
      </c>
      <c r="E11" s="3" t="s">
        <v>56</v>
      </c>
      <c r="F11" s="4" t="s">
        <v>5</v>
      </c>
      <c r="G11" s="3" t="s">
        <v>57</v>
      </c>
      <c r="H11" s="5">
        <v>0.7</v>
      </c>
      <c r="I11" s="3" t="s">
        <v>86</v>
      </c>
      <c r="J11" s="3" t="s">
        <v>59</v>
      </c>
      <c r="K11" s="3" t="s">
        <v>79</v>
      </c>
      <c r="L11" s="6">
        <v>5800</v>
      </c>
      <c r="M11" s="5">
        <v>-38</v>
      </c>
      <c r="N11" s="6">
        <v>3596</v>
      </c>
      <c r="O11" s="3" t="s">
        <v>61</v>
      </c>
      <c r="P11" s="3" t="s">
        <v>61</v>
      </c>
      <c r="Q11" s="3" t="s">
        <v>61</v>
      </c>
      <c r="R11" s="3" t="s">
        <v>80</v>
      </c>
      <c r="S11" s="3" t="s">
        <v>61</v>
      </c>
      <c r="T11" s="3" t="s">
        <v>63</v>
      </c>
      <c r="U11" s="3" t="s">
        <v>64</v>
      </c>
      <c r="V11" s="3" t="s">
        <v>65</v>
      </c>
      <c r="W11" s="3" t="s">
        <v>66</v>
      </c>
      <c r="X11" s="3" t="s">
        <v>67</v>
      </c>
      <c r="Y11" s="3" t="s">
        <v>67</v>
      </c>
      <c r="Z11" s="3" t="s">
        <v>67</v>
      </c>
      <c r="AA11" s="3" t="s">
        <v>68</v>
      </c>
      <c r="AB11" s="2">
        <v>60</v>
      </c>
      <c r="AC11" s="5">
        <v>59</v>
      </c>
      <c r="AD11" s="6">
        <v>5.83</v>
      </c>
      <c r="AE11" s="6">
        <v>5.8</v>
      </c>
      <c r="AF11" s="6">
        <v>3.43</v>
      </c>
      <c r="AG11" s="7" t="s">
        <v>69</v>
      </c>
      <c r="AH11" s="5">
        <v>31.5</v>
      </c>
      <c r="AI11" s="5">
        <v>12.5</v>
      </c>
      <c r="AJ11" s="5">
        <v>41</v>
      </c>
      <c r="AK11" s="5">
        <v>43.5</v>
      </c>
      <c r="AL11" s="3" t="s">
        <v>70</v>
      </c>
      <c r="AM11" s="3" t="s">
        <v>71</v>
      </c>
      <c r="AN11" s="3" t="s">
        <v>68</v>
      </c>
      <c r="AO11" s="3" t="s">
        <v>72</v>
      </c>
      <c r="AP11" s="3" t="s">
        <v>73</v>
      </c>
      <c r="AQ11" s="3" t="s">
        <v>105</v>
      </c>
      <c r="AR11" s="2">
        <v>75</v>
      </c>
      <c r="AS11" s="2">
        <v>50</v>
      </c>
      <c r="AT11" s="5">
        <v>3</v>
      </c>
      <c r="AU11" s="3" t="s">
        <v>73</v>
      </c>
      <c r="AV11" s="3" t="s">
        <v>73</v>
      </c>
      <c r="AW11" s="3" t="s">
        <v>73</v>
      </c>
      <c r="AX11" s="3" t="s">
        <v>73</v>
      </c>
      <c r="AY11" s="3" t="s">
        <v>106</v>
      </c>
      <c r="AZ11" s="8">
        <v>4060</v>
      </c>
      <c r="BA11" s="2">
        <v>1</v>
      </c>
    </row>
    <row r="12" spans="1:53">
      <c r="A12" s="2">
        <v>11</v>
      </c>
      <c r="B12" s="3" t="s">
        <v>53</v>
      </c>
      <c r="C12" s="3" t="s">
        <v>107</v>
      </c>
      <c r="D12" s="3" t="s">
        <v>55</v>
      </c>
      <c r="E12" s="3" t="s">
        <v>56</v>
      </c>
      <c r="F12" s="4" t="s">
        <v>5</v>
      </c>
      <c r="G12" s="3" t="s">
        <v>57</v>
      </c>
      <c r="H12" s="5">
        <v>0.75</v>
      </c>
      <c r="I12" s="3" t="s">
        <v>108</v>
      </c>
      <c r="J12" s="3" t="s">
        <v>59</v>
      </c>
      <c r="K12" s="3" t="s">
        <v>79</v>
      </c>
      <c r="L12" s="6">
        <v>4600</v>
      </c>
      <c r="M12" s="5">
        <v>-33.5</v>
      </c>
      <c r="N12" s="6">
        <v>3059</v>
      </c>
      <c r="O12" s="3" t="s">
        <v>61</v>
      </c>
      <c r="P12" s="3" t="s">
        <v>61</v>
      </c>
      <c r="Q12" s="3" t="s">
        <v>61</v>
      </c>
      <c r="R12" s="3" t="s">
        <v>80</v>
      </c>
      <c r="S12" s="3" t="s">
        <v>61</v>
      </c>
      <c r="T12" s="3" t="s">
        <v>63</v>
      </c>
      <c r="U12" s="3" t="s">
        <v>64</v>
      </c>
      <c r="V12" s="3" t="s">
        <v>65</v>
      </c>
      <c r="W12" s="3" t="s">
        <v>66</v>
      </c>
      <c r="X12" s="3" t="s">
        <v>67</v>
      </c>
      <c r="Y12" s="3" t="s">
        <v>67</v>
      </c>
      <c r="Z12" s="3" t="s">
        <v>67</v>
      </c>
      <c r="AA12" s="3" t="s">
        <v>68</v>
      </c>
      <c r="AB12" s="2">
        <v>57</v>
      </c>
      <c r="AC12" s="5">
        <v>62.7</v>
      </c>
      <c r="AD12" s="6">
        <v>5.8</v>
      </c>
      <c r="AE12" s="6">
        <v>5.75</v>
      </c>
      <c r="AF12" s="6">
        <v>3.62</v>
      </c>
      <c r="AG12" s="7" t="s">
        <v>69</v>
      </c>
      <c r="AH12" s="5">
        <v>35.5</v>
      </c>
      <c r="AI12" s="5">
        <v>15.5</v>
      </c>
      <c r="AJ12" s="5">
        <v>40.8</v>
      </c>
      <c r="AK12" s="5">
        <v>43</v>
      </c>
      <c r="AL12" s="3" t="s">
        <v>70</v>
      </c>
      <c r="AM12" s="3" t="s">
        <v>71</v>
      </c>
      <c r="AN12" s="3" t="s">
        <v>68</v>
      </c>
      <c r="AO12" s="3" t="s">
        <v>72</v>
      </c>
      <c r="AP12" s="3" t="s">
        <v>73</v>
      </c>
      <c r="AQ12" s="3" t="s">
        <v>105</v>
      </c>
      <c r="AR12" s="2">
        <v>75</v>
      </c>
      <c r="AS12" s="2">
        <v>45</v>
      </c>
      <c r="AT12" s="5">
        <v>4</v>
      </c>
      <c r="AU12" s="3" t="s">
        <v>73</v>
      </c>
      <c r="AV12" s="3" t="s">
        <v>73</v>
      </c>
      <c r="AW12" s="3" t="s">
        <v>73</v>
      </c>
      <c r="AX12" s="3" t="s">
        <v>73</v>
      </c>
      <c r="AY12" s="3" t="s">
        <v>106</v>
      </c>
      <c r="AZ12" s="8">
        <v>3450</v>
      </c>
      <c r="BA12" s="2">
        <v>1</v>
      </c>
    </row>
    <row r="13" spans="1:53">
      <c r="A13" s="2">
        <v>12</v>
      </c>
      <c r="B13" s="3" t="s">
        <v>53</v>
      </c>
      <c r="C13" s="3" t="s">
        <v>109</v>
      </c>
      <c r="D13" s="3" t="s">
        <v>55</v>
      </c>
      <c r="E13" s="3" t="s">
        <v>56</v>
      </c>
      <c r="F13" s="4" t="s">
        <v>5</v>
      </c>
      <c r="G13" s="3" t="s">
        <v>57</v>
      </c>
      <c r="H13" s="5">
        <v>0.71</v>
      </c>
      <c r="I13" s="3" t="s">
        <v>108</v>
      </c>
      <c r="J13" s="3" t="s">
        <v>59</v>
      </c>
      <c r="K13" s="3" t="s">
        <v>79</v>
      </c>
      <c r="L13" s="6">
        <v>4600</v>
      </c>
      <c r="M13" s="5">
        <v>-35</v>
      </c>
      <c r="N13" s="6">
        <v>2990</v>
      </c>
      <c r="O13" s="3" t="s">
        <v>61</v>
      </c>
      <c r="P13" s="3" t="s">
        <v>61</v>
      </c>
      <c r="Q13" s="3" t="s">
        <v>61</v>
      </c>
      <c r="R13" s="3" t="s">
        <v>80</v>
      </c>
      <c r="S13" s="3" t="s">
        <v>61</v>
      </c>
      <c r="T13" s="3" t="s">
        <v>63</v>
      </c>
      <c r="U13" s="3" t="s">
        <v>64</v>
      </c>
      <c r="V13" s="3" t="s">
        <v>65</v>
      </c>
      <c r="W13" s="3" t="s">
        <v>66</v>
      </c>
      <c r="X13" s="3" t="s">
        <v>67</v>
      </c>
      <c r="Y13" s="3" t="s">
        <v>67</v>
      </c>
      <c r="Z13" s="3" t="s">
        <v>67</v>
      </c>
      <c r="AA13" s="3" t="s">
        <v>68</v>
      </c>
      <c r="AB13" s="2">
        <v>58</v>
      </c>
      <c r="AC13" s="5">
        <v>60.7</v>
      </c>
      <c r="AD13" s="6">
        <v>5.78</v>
      </c>
      <c r="AE13" s="6">
        <v>5.74</v>
      </c>
      <c r="AF13" s="6">
        <v>3.49</v>
      </c>
      <c r="AG13" s="7" t="s">
        <v>69</v>
      </c>
      <c r="AH13" s="5">
        <v>32</v>
      </c>
      <c r="AI13" s="5">
        <v>13</v>
      </c>
      <c r="AJ13" s="5">
        <v>41.2</v>
      </c>
      <c r="AK13" s="5">
        <v>43.5</v>
      </c>
      <c r="AL13" s="3" t="s">
        <v>83</v>
      </c>
      <c r="AM13" s="3" t="s">
        <v>71</v>
      </c>
      <c r="AN13" s="3" t="s">
        <v>68</v>
      </c>
      <c r="AO13" s="3" t="s">
        <v>72</v>
      </c>
      <c r="AP13" s="3" t="s">
        <v>73</v>
      </c>
      <c r="AQ13" s="3" t="s">
        <v>87</v>
      </c>
      <c r="AR13" s="2">
        <v>75</v>
      </c>
      <c r="AS13" s="2">
        <v>50</v>
      </c>
      <c r="AT13" s="5">
        <v>4</v>
      </c>
      <c r="AU13" s="3" t="s">
        <v>73</v>
      </c>
      <c r="AV13" s="3" t="s">
        <v>73</v>
      </c>
      <c r="AW13" s="3" t="s">
        <v>73</v>
      </c>
      <c r="AX13" s="3" t="s">
        <v>73</v>
      </c>
      <c r="AY13" s="3" t="s">
        <v>106</v>
      </c>
      <c r="AZ13" s="8">
        <v>3266</v>
      </c>
      <c r="BA13" s="2">
        <v>1</v>
      </c>
    </row>
    <row r="14" spans="1:53">
      <c r="A14" s="2">
        <v>13</v>
      </c>
      <c r="B14" s="3" t="s">
        <v>53</v>
      </c>
      <c r="C14" s="3" t="s">
        <v>110</v>
      </c>
      <c r="D14" s="3" t="s">
        <v>55</v>
      </c>
      <c r="E14" s="3" t="s">
        <v>56</v>
      </c>
      <c r="F14" s="4" t="s">
        <v>5</v>
      </c>
      <c r="G14" s="3" t="s">
        <v>57</v>
      </c>
      <c r="H14" s="5">
        <v>0.72</v>
      </c>
      <c r="I14" s="3" t="s">
        <v>90</v>
      </c>
      <c r="J14" s="3" t="s">
        <v>59</v>
      </c>
      <c r="K14" s="3" t="s">
        <v>79</v>
      </c>
      <c r="L14" s="6">
        <v>3900</v>
      </c>
      <c r="M14" s="5">
        <v>-39.5</v>
      </c>
      <c r="N14" s="6">
        <v>2359.5</v>
      </c>
      <c r="O14" s="3" t="s">
        <v>61</v>
      </c>
      <c r="P14" s="3" t="s">
        <v>61</v>
      </c>
      <c r="Q14" s="3" t="s">
        <v>61</v>
      </c>
      <c r="R14" s="3" t="s">
        <v>80</v>
      </c>
      <c r="S14" s="3" t="s">
        <v>61</v>
      </c>
      <c r="T14" s="3" t="s">
        <v>63</v>
      </c>
      <c r="U14" s="3" t="s">
        <v>64</v>
      </c>
      <c r="V14" s="3" t="s">
        <v>65</v>
      </c>
      <c r="W14" s="3" t="s">
        <v>66</v>
      </c>
      <c r="X14" s="3" t="s">
        <v>67</v>
      </c>
      <c r="Y14" s="3" t="s">
        <v>67</v>
      </c>
      <c r="Z14" s="3" t="s">
        <v>67</v>
      </c>
      <c r="AA14" s="3" t="s">
        <v>68</v>
      </c>
      <c r="AB14" s="2">
        <v>59</v>
      </c>
      <c r="AC14" s="5">
        <v>62.5</v>
      </c>
      <c r="AD14" s="6">
        <v>5.71</v>
      </c>
      <c r="AE14" s="6">
        <v>5.68</v>
      </c>
      <c r="AF14" s="6">
        <v>3.56</v>
      </c>
      <c r="AG14" s="7" t="s">
        <v>69</v>
      </c>
      <c r="AH14" s="5">
        <v>35.5</v>
      </c>
      <c r="AI14" s="5">
        <v>15</v>
      </c>
      <c r="AJ14" s="5">
        <v>41.2</v>
      </c>
      <c r="AK14" s="5">
        <v>43.5</v>
      </c>
      <c r="AL14" s="3" t="s">
        <v>83</v>
      </c>
      <c r="AM14" s="3" t="s">
        <v>71</v>
      </c>
      <c r="AN14" s="3" t="s">
        <v>68</v>
      </c>
      <c r="AO14" s="3" t="s">
        <v>61</v>
      </c>
      <c r="AP14" s="3" t="s">
        <v>73</v>
      </c>
      <c r="AQ14" s="3" t="s">
        <v>105</v>
      </c>
      <c r="AR14" s="2">
        <v>75</v>
      </c>
      <c r="AS14" s="2">
        <v>50</v>
      </c>
      <c r="AT14" s="5">
        <v>4</v>
      </c>
      <c r="AU14" s="3" t="s">
        <v>73</v>
      </c>
      <c r="AV14" s="3" t="s">
        <v>73</v>
      </c>
      <c r="AW14" s="3" t="s">
        <v>73</v>
      </c>
      <c r="AX14" s="3" t="s">
        <v>73</v>
      </c>
      <c r="AY14" s="3" t="s">
        <v>106</v>
      </c>
      <c r="AZ14" s="8">
        <v>2808</v>
      </c>
      <c r="BA14" s="2">
        <v>1</v>
      </c>
    </row>
    <row r="15" spans="1:53">
      <c r="A15" s="2">
        <v>14</v>
      </c>
      <c r="B15" s="3" t="s">
        <v>53</v>
      </c>
      <c r="C15" s="3" t="s">
        <v>111</v>
      </c>
      <c r="D15" s="3" t="s">
        <v>55</v>
      </c>
      <c r="E15" s="3" t="s">
        <v>56</v>
      </c>
      <c r="F15" s="4" t="s">
        <v>5</v>
      </c>
      <c r="G15" s="3" t="s">
        <v>57</v>
      </c>
      <c r="H15" s="5">
        <v>0.7</v>
      </c>
      <c r="I15" s="3" t="s">
        <v>77</v>
      </c>
      <c r="J15" s="3" t="s">
        <v>95</v>
      </c>
      <c r="K15" s="3" t="s">
        <v>79</v>
      </c>
      <c r="L15" s="6">
        <v>4200</v>
      </c>
      <c r="M15" s="5">
        <v>-36.3</v>
      </c>
      <c r="N15" s="6">
        <v>2675.4</v>
      </c>
      <c r="O15" s="3" t="s">
        <v>61</v>
      </c>
      <c r="P15" s="3" t="s">
        <v>61</v>
      </c>
      <c r="Q15" s="3" t="s">
        <v>61</v>
      </c>
      <c r="R15" s="3" t="s">
        <v>80</v>
      </c>
      <c r="S15" s="3" t="s">
        <v>61</v>
      </c>
      <c r="T15" s="3" t="s">
        <v>63</v>
      </c>
      <c r="U15" s="3" t="s">
        <v>64</v>
      </c>
      <c r="V15" s="3" t="s">
        <v>81</v>
      </c>
      <c r="W15" s="3" t="s">
        <v>82</v>
      </c>
      <c r="X15" s="3" t="s">
        <v>67</v>
      </c>
      <c r="Y15" s="3" t="s">
        <v>67</v>
      </c>
      <c r="Z15" s="3" t="s">
        <v>67</v>
      </c>
      <c r="AA15" s="3" t="s">
        <v>68</v>
      </c>
      <c r="AB15" s="2">
        <v>56</v>
      </c>
      <c r="AC15" s="5">
        <v>62.9</v>
      </c>
      <c r="AD15" s="6">
        <v>5.68</v>
      </c>
      <c r="AE15" s="6">
        <v>5.63</v>
      </c>
      <c r="AF15" s="6">
        <v>3.55</v>
      </c>
      <c r="AG15" s="7" t="s">
        <v>69</v>
      </c>
      <c r="AH15" s="5">
        <v>36.5</v>
      </c>
      <c r="AI15" s="5">
        <v>16.5</v>
      </c>
      <c r="AJ15" s="5">
        <v>40.6</v>
      </c>
      <c r="AK15" s="5">
        <v>43</v>
      </c>
      <c r="AL15" s="3" t="s">
        <v>70</v>
      </c>
      <c r="AM15" s="3" t="s">
        <v>71</v>
      </c>
      <c r="AN15" s="3" t="s">
        <v>68</v>
      </c>
      <c r="AO15" s="3" t="s">
        <v>72</v>
      </c>
      <c r="AP15" s="3" t="s">
        <v>73</v>
      </c>
      <c r="AQ15" s="3" t="s">
        <v>112</v>
      </c>
      <c r="AR15" s="2">
        <v>80</v>
      </c>
      <c r="AS15" s="2">
        <v>50</v>
      </c>
      <c r="AT15" s="5">
        <v>3.5</v>
      </c>
      <c r="AU15" s="3" t="s">
        <v>73</v>
      </c>
      <c r="AV15" s="3" t="s">
        <v>73</v>
      </c>
      <c r="AW15" s="3" t="s">
        <v>73</v>
      </c>
      <c r="AX15" s="3" t="s">
        <v>73</v>
      </c>
      <c r="AY15" s="3" t="s">
        <v>106</v>
      </c>
      <c r="AZ15" s="8">
        <v>2940</v>
      </c>
      <c r="BA15" s="2">
        <v>1</v>
      </c>
    </row>
    <row r="16" spans="1:53">
      <c r="A16" s="2">
        <v>15</v>
      </c>
      <c r="B16" s="3" t="s">
        <v>53</v>
      </c>
      <c r="C16" s="3" t="s">
        <v>113</v>
      </c>
      <c r="D16" s="3" t="s">
        <v>55</v>
      </c>
      <c r="E16" s="3" t="s">
        <v>56</v>
      </c>
      <c r="F16" s="4" t="s">
        <v>5</v>
      </c>
      <c r="G16" s="3" t="s">
        <v>57</v>
      </c>
      <c r="H16" s="5">
        <v>0.7</v>
      </c>
      <c r="I16" s="3" t="s">
        <v>108</v>
      </c>
      <c r="J16" s="3" t="s">
        <v>95</v>
      </c>
      <c r="K16" s="3" t="s">
        <v>79</v>
      </c>
      <c r="L16" s="6">
        <v>4000</v>
      </c>
      <c r="M16" s="5">
        <v>-36</v>
      </c>
      <c r="N16" s="6">
        <v>2560</v>
      </c>
      <c r="O16" s="3" t="s">
        <v>61</v>
      </c>
      <c r="P16" s="3" t="s">
        <v>61</v>
      </c>
      <c r="Q16" s="3" t="s">
        <v>61</v>
      </c>
      <c r="R16" s="3" t="s">
        <v>80</v>
      </c>
      <c r="S16" s="3" t="s">
        <v>61</v>
      </c>
      <c r="T16" s="3" t="s">
        <v>63</v>
      </c>
      <c r="U16" s="3" t="s">
        <v>64</v>
      </c>
      <c r="V16" s="3" t="s">
        <v>81</v>
      </c>
      <c r="W16" s="3" t="s">
        <v>82</v>
      </c>
      <c r="X16" s="3" t="s">
        <v>67</v>
      </c>
      <c r="Y16" s="3" t="s">
        <v>67</v>
      </c>
      <c r="Z16" s="3" t="s">
        <v>67</v>
      </c>
      <c r="AA16" s="3" t="s">
        <v>68</v>
      </c>
      <c r="AB16" s="2">
        <v>59</v>
      </c>
      <c r="AC16" s="5">
        <v>62.3</v>
      </c>
      <c r="AD16" s="6">
        <v>5.66</v>
      </c>
      <c r="AE16" s="6">
        <v>5.63</v>
      </c>
      <c r="AF16" s="6">
        <v>3.52</v>
      </c>
      <c r="AG16" s="7" t="s">
        <v>69</v>
      </c>
      <c r="AH16" s="5">
        <v>36</v>
      </c>
      <c r="AI16" s="5">
        <v>15</v>
      </c>
      <c r="AJ16" s="5">
        <v>41</v>
      </c>
      <c r="AK16" s="5">
        <v>43.5</v>
      </c>
      <c r="AL16" s="3" t="s">
        <v>83</v>
      </c>
      <c r="AM16" s="3" t="s">
        <v>71</v>
      </c>
      <c r="AN16" s="3" t="s">
        <v>68</v>
      </c>
      <c r="AO16" s="3" t="s">
        <v>72</v>
      </c>
      <c r="AP16" s="3" t="s">
        <v>73</v>
      </c>
      <c r="AQ16" s="3" t="s">
        <v>93</v>
      </c>
      <c r="AR16" s="2">
        <v>75</v>
      </c>
      <c r="AS16" s="2">
        <v>50</v>
      </c>
      <c r="AT16" s="5">
        <v>4</v>
      </c>
      <c r="AU16" s="3" t="s">
        <v>73</v>
      </c>
      <c r="AV16" s="3" t="s">
        <v>91</v>
      </c>
      <c r="AW16" s="3" t="s">
        <v>73</v>
      </c>
      <c r="AX16" s="3" t="s">
        <v>73</v>
      </c>
      <c r="AY16" s="3" t="s">
        <v>106</v>
      </c>
      <c r="AZ16" s="8">
        <v>2800</v>
      </c>
      <c r="BA16" s="2">
        <v>1</v>
      </c>
    </row>
    <row r="17" spans="1:53">
      <c r="A17" s="2">
        <v>16</v>
      </c>
      <c r="B17" s="3" t="s">
        <v>53</v>
      </c>
      <c r="C17" s="3" t="s">
        <v>114</v>
      </c>
      <c r="D17" s="3" t="s">
        <v>55</v>
      </c>
      <c r="E17" s="3" t="s">
        <v>56</v>
      </c>
      <c r="F17" s="4" t="s">
        <v>5</v>
      </c>
      <c r="G17" s="3" t="s">
        <v>57</v>
      </c>
      <c r="H17" s="5">
        <v>0.7</v>
      </c>
      <c r="I17" s="3" t="s">
        <v>108</v>
      </c>
      <c r="J17" s="3" t="s">
        <v>95</v>
      </c>
      <c r="K17" s="3" t="s">
        <v>79</v>
      </c>
      <c r="L17" s="6">
        <v>4000</v>
      </c>
      <c r="M17" s="5">
        <v>-38.8</v>
      </c>
      <c r="N17" s="6">
        <v>2448</v>
      </c>
      <c r="O17" s="3" t="s">
        <v>61</v>
      </c>
      <c r="P17" s="3" t="s">
        <v>61</v>
      </c>
      <c r="Q17" s="3" t="s">
        <v>61</v>
      </c>
      <c r="R17" s="3" t="s">
        <v>80</v>
      </c>
      <c r="S17" s="3" t="s">
        <v>61</v>
      </c>
      <c r="T17" s="3" t="s">
        <v>63</v>
      </c>
      <c r="U17" s="3" t="s">
        <v>64</v>
      </c>
      <c r="V17" s="3" t="s">
        <v>81</v>
      </c>
      <c r="W17" s="3" t="s">
        <v>82</v>
      </c>
      <c r="X17" s="3" t="s">
        <v>67</v>
      </c>
      <c r="Y17" s="3" t="s">
        <v>67</v>
      </c>
      <c r="Z17" s="3" t="s">
        <v>67</v>
      </c>
      <c r="AA17" s="3" t="s">
        <v>68</v>
      </c>
      <c r="AB17" s="2">
        <v>59</v>
      </c>
      <c r="AC17" s="5">
        <v>62.6</v>
      </c>
      <c r="AD17" s="6">
        <v>5.65</v>
      </c>
      <c r="AE17" s="6">
        <v>5.61</v>
      </c>
      <c r="AF17" s="6">
        <v>3.52</v>
      </c>
      <c r="AG17" s="7" t="s">
        <v>69</v>
      </c>
      <c r="AH17" s="5">
        <v>36</v>
      </c>
      <c r="AI17" s="5">
        <v>15</v>
      </c>
      <c r="AJ17" s="5">
        <v>40.8</v>
      </c>
      <c r="AK17" s="5">
        <v>43</v>
      </c>
      <c r="AL17" s="3" t="s">
        <v>83</v>
      </c>
      <c r="AM17" s="3" t="s">
        <v>71</v>
      </c>
      <c r="AN17" s="3" t="s">
        <v>68</v>
      </c>
      <c r="AO17" s="3" t="s">
        <v>72</v>
      </c>
      <c r="AP17" s="3" t="s">
        <v>73</v>
      </c>
      <c r="AQ17" s="3" t="s">
        <v>115</v>
      </c>
      <c r="AR17" s="2">
        <v>75</v>
      </c>
      <c r="AS17" s="2">
        <v>45</v>
      </c>
      <c r="AT17" s="5">
        <v>4</v>
      </c>
      <c r="AU17" s="3" t="s">
        <v>73</v>
      </c>
      <c r="AV17" s="3" t="s">
        <v>73</v>
      </c>
      <c r="AW17" s="3" t="s">
        <v>73</v>
      </c>
      <c r="AX17" s="3" t="s">
        <v>73</v>
      </c>
      <c r="AY17" s="3" t="s">
        <v>106</v>
      </c>
      <c r="AZ17" s="8">
        <v>2800</v>
      </c>
      <c r="BA17" s="2">
        <v>1</v>
      </c>
    </row>
    <row r="18" spans="1:53">
      <c r="A18" s="2">
        <v>17</v>
      </c>
      <c r="B18" s="3" t="s">
        <v>53</v>
      </c>
      <c r="C18" s="3" t="s">
        <v>116</v>
      </c>
      <c r="D18" s="3" t="s">
        <v>55</v>
      </c>
      <c r="E18" s="3" t="s">
        <v>56</v>
      </c>
      <c r="F18" s="4" t="s">
        <v>5</v>
      </c>
      <c r="G18" s="3" t="s">
        <v>57</v>
      </c>
      <c r="H18" s="5">
        <v>0.7</v>
      </c>
      <c r="I18" s="3" t="s">
        <v>90</v>
      </c>
      <c r="J18" s="3" t="s">
        <v>95</v>
      </c>
      <c r="K18" s="3" t="s">
        <v>79</v>
      </c>
      <c r="L18" s="6">
        <v>3500</v>
      </c>
      <c r="M18" s="5">
        <v>-38.1</v>
      </c>
      <c r="N18" s="6">
        <v>2166.5</v>
      </c>
      <c r="O18" s="3" t="s">
        <v>61</v>
      </c>
      <c r="P18" s="3" t="s">
        <v>61</v>
      </c>
      <c r="Q18" s="3" t="s">
        <v>61</v>
      </c>
      <c r="R18" s="3" t="s">
        <v>80</v>
      </c>
      <c r="S18" s="3" t="s">
        <v>61</v>
      </c>
      <c r="T18" s="3" t="s">
        <v>63</v>
      </c>
      <c r="U18" s="3" t="s">
        <v>64</v>
      </c>
      <c r="V18" s="3" t="s">
        <v>81</v>
      </c>
      <c r="W18" s="3" t="s">
        <v>82</v>
      </c>
      <c r="X18" s="3" t="s">
        <v>67</v>
      </c>
      <c r="Y18" s="3" t="s">
        <v>67</v>
      </c>
      <c r="Z18" s="3" t="s">
        <v>67</v>
      </c>
      <c r="AA18" s="3" t="s">
        <v>68</v>
      </c>
      <c r="AB18" s="2">
        <v>60</v>
      </c>
      <c r="AC18" s="5">
        <v>60.1</v>
      </c>
      <c r="AD18" s="6">
        <v>5.76</v>
      </c>
      <c r="AE18" s="6">
        <v>5.72</v>
      </c>
      <c r="AF18" s="6">
        <v>3.45</v>
      </c>
      <c r="AG18" s="7" t="s">
        <v>69</v>
      </c>
      <c r="AH18" s="5">
        <v>32</v>
      </c>
      <c r="AI18" s="5">
        <v>12.5</v>
      </c>
      <c r="AJ18" s="5">
        <v>41</v>
      </c>
      <c r="AK18" s="5">
        <v>43.5</v>
      </c>
      <c r="AL18" s="3" t="s">
        <v>83</v>
      </c>
      <c r="AM18" s="3" t="s">
        <v>71</v>
      </c>
      <c r="AN18" s="3" t="s">
        <v>68</v>
      </c>
      <c r="AO18" s="3" t="s">
        <v>61</v>
      </c>
      <c r="AP18" s="3" t="s">
        <v>73</v>
      </c>
      <c r="AQ18" s="3" t="s">
        <v>93</v>
      </c>
      <c r="AR18" s="2">
        <v>75</v>
      </c>
      <c r="AS18" s="2">
        <v>45</v>
      </c>
      <c r="AT18" s="5">
        <v>4</v>
      </c>
      <c r="AU18" s="3" t="s">
        <v>73</v>
      </c>
      <c r="AV18" s="3" t="s">
        <v>73</v>
      </c>
      <c r="AW18" s="3" t="s">
        <v>73</v>
      </c>
      <c r="AX18" s="3" t="s">
        <v>73</v>
      </c>
      <c r="AY18" s="3" t="s">
        <v>106</v>
      </c>
      <c r="AZ18" s="8">
        <v>2450</v>
      </c>
      <c r="BA18" s="2">
        <v>1</v>
      </c>
    </row>
    <row r="19" spans="1:53">
      <c r="A19" s="2">
        <v>18</v>
      </c>
      <c r="B19" s="3" t="s">
        <v>53</v>
      </c>
      <c r="C19" s="3" t="s">
        <v>117</v>
      </c>
      <c r="D19" s="3" t="s">
        <v>55</v>
      </c>
      <c r="E19" s="3" t="s">
        <v>56</v>
      </c>
      <c r="F19" s="4" t="s">
        <v>5</v>
      </c>
      <c r="G19" s="3" t="s">
        <v>57</v>
      </c>
      <c r="H19" s="5">
        <v>0.7</v>
      </c>
      <c r="I19" s="3" t="s">
        <v>118</v>
      </c>
      <c r="J19" s="3" t="s">
        <v>95</v>
      </c>
      <c r="K19" s="3" t="s">
        <v>79</v>
      </c>
      <c r="L19" s="6">
        <v>2900</v>
      </c>
      <c r="M19" s="5">
        <v>-40.2</v>
      </c>
      <c r="N19" s="6">
        <v>1734.2</v>
      </c>
      <c r="O19" s="3" t="s">
        <v>61</v>
      </c>
      <c r="P19" s="3" t="s">
        <v>61</v>
      </c>
      <c r="Q19" s="3" t="s">
        <v>61</v>
      </c>
      <c r="R19" s="3" t="s">
        <v>80</v>
      </c>
      <c r="S19" s="3" t="s">
        <v>61</v>
      </c>
      <c r="T19" s="3" t="s">
        <v>63</v>
      </c>
      <c r="U19" s="3" t="s">
        <v>64</v>
      </c>
      <c r="V19" s="3" t="s">
        <v>81</v>
      </c>
      <c r="W19" s="3" t="s">
        <v>82</v>
      </c>
      <c r="X19" s="3" t="s">
        <v>67</v>
      </c>
      <c r="Y19" s="3" t="s">
        <v>67</v>
      </c>
      <c r="Z19" s="3" t="s">
        <v>67</v>
      </c>
      <c r="AA19" s="3" t="s">
        <v>68</v>
      </c>
      <c r="AB19" s="2">
        <v>60</v>
      </c>
      <c r="AC19" s="5">
        <v>60.6</v>
      </c>
      <c r="AD19" s="6">
        <v>5.78</v>
      </c>
      <c r="AE19" s="6">
        <v>5.73</v>
      </c>
      <c r="AF19" s="6">
        <v>3.49</v>
      </c>
      <c r="AG19" s="7" t="s">
        <v>69</v>
      </c>
      <c r="AH19" s="5">
        <v>31.5</v>
      </c>
      <c r="AI19" s="5">
        <v>12.5</v>
      </c>
      <c r="AJ19" s="5">
        <v>41.8</v>
      </c>
      <c r="AK19" s="5">
        <v>44.5</v>
      </c>
      <c r="AL19" s="3" t="s">
        <v>70</v>
      </c>
      <c r="AM19" s="3" t="s">
        <v>71</v>
      </c>
      <c r="AN19" s="3" t="s">
        <v>68</v>
      </c>
      <c r="AO19" s="3" t="s">
        <v>72</v>
      </c>
      <c r="AP19" s="3" t="s">
        <v>73</v>
      </c>
      <c r="AQ19" s="3" t="s">
        <v>119</v>
      </c>
      <c r="AR19" s="2">
        <v>80</v>
      </c>
      <c r="AS19" s="2">
        <v>50</v>
      </c>
      <c r="AT19" s="5">
        <v>3.5</v>
      </c>
      <c r="AU19" s="3" t="s">
        <v>73</v>
      </c>
      <c r="AV19" s="3" t="s">
        <v>73</v>
      </c>
      <c r="AW19" s="3" t="s">
        <v>73</v>
      </c>
      <c r="AX19" s="3" t="s">
        <v>73</v>
      </c>
      <c r="AY19" s="3" t="s">
        <v>106</v>
      </c>
      <c r="AZ19" s="8">
        <v>2030</v>
      </c>
      <c r="BA19" s="2">
        <v>1</v>
      </c>
    </row>
    <row r="20" spans="1:53">
      <c r="A20" s="2">
        <v>19</v>
      </c>
      <c r="B20" s="3" t="s">
        <v>53</v>
      </c>
      <c r="C20" s="3" t="s">
        <v>120</v>
      </c>
      <c r="D20" s="3" t="s">
        <v>55</v>
      </c>
      <c r="E20" s="3" t="s">
        <v>56</v>
      </c>
      <c r="F20" s="4" t="s">
        <v>5</v>
      </c>
      <c r="G20" s="3" t="s">
        <v>57</v>
      </c>
      <c r="H20" s="5">
        <v>0.71</v>
      </c>
      <c r="I20" s="3" t="s">
        <v>77</v>
      </c>
      <c r="J20" s="3" t="s">
        <v>102</v>
      </c>
      <c r="K20" s="3" t="s">
        <v>79</v>
      </c>
      <c r="L20" s="6">
        <v>3700</v>
      </c>
      <c r="M20" s="5">
        <v>-34.7</v>
      </c>
      <c r="N20" s="6">
        <v>2416.1</v>
      </c>
      <c r="O20" s="3" t="s">
        <v>61</v>
      </c>
      <c r="P20" s="3" t="s">
        <v>61</v>
      </c>
      <c r="Q20" s="3" t="s">
        <v>61</v>
      </c>
      <c r="R20" s="3" t="s">
        <v>80</v>
      </c>
      <c r="S20" s="3" t="s">
        <v>61</v>
      </c>
      <c r="T20" s="3" t="s">
        <v>63</v>
      </c>
      <c r="U20" s="3" t="s">
        <v>64</v>
      </c>
      <c r="V20" s="3" t="s">
        <v>81</v>
      </c>
      <c r="W20" s="3" t="s">
        <v>82</v>
      </c>
      <c r="X20" s="3" t="s">
        <v>67</v>
      </c>
      <c r="Y20" s="3" t="s">
        <v>67</v>
      </c>
      <c r="Z20" s="3" t="s">
        <v>67</v>
      </c>
      <c r="AA20" s="3" t="s">
        <v>68</v>
      </c>
      <c r="AB20" s="2">
        <v>58</v>
      </c>
      <c r="AC20" s="5">
        <v>62</v>
      </c>
      <c r="AD20" s="6">
        <v>5.71</v>
      </c>
      <c r="AE20" s="6">
        <v>5.66</v>
      </c>
      <c r="AF20" s="6">
        <v>3.53</v>
      </c>
      <c r="AG20" s="7" t="s">
        <v>69</v>
      </c>
      <c r="AH20" s="5">
        <v>34.5</v>
      </c>
      <c r="AI20" s="5">
        <v>14.5</v>
      </c>
      <c r="AJ20" s="5">
        <v>41</v>
      </c>
      <c r="AK20" s="5">
        <v>43.5</v>
      </c>
      <c r="AL20" s="3" t="s">
        <v>70</v>
      </c>
      <c r="AM20" s="3" t="s">
        <v>71</v>
      </c>
      <c r="AN20" s="3" t="s">
        <v>68</v>
      </c>
      <c r="AO20" s="3" t="s">
        <v>72</v>
      </c>
      <c r="AP20" s="3" t="s">
        <v>73</v>
      </c>
      <c r="AQ20" s="3" t="s">
        <v>84</v>
      </c>
      <c r="AR20" s="2">
        <v>75</v>
      </c>
      <c r="AS20" s="2">
        <v>50</v>
      </c>
      <c r="AT20" s="5">
        <v>4</v>
      </c>
      <c r="AU20" s="3" t="s">
        <v>73</v>
      </c>
      <c r="AV20" s="3" t="s">
        <v>73</v>
      </c>
      <c r="AW20" s="3" t="s">
        <v>73</v>
      </c>
      <c r="AX20" s="3" t="s">
        <v>73</v>
      </c>
      <c r="AY20" s="3" t="s">
        <v>106</v>
      </c>
      <c r="AZ20" s="8">
        <v>2627</v>
      </c>
      <c r="BA20" s="2">
        <v>1</v>
      </c>
    </row>
    <row r="21" spans="1:53">
      <c r="A21" s="2">
        <v>20</v>
      </c>
      <c r="B21" s="3" t="s">
        <v>53</v>
      </c>
      <c r="C21" s="3" t="s">
        <v>121</v>
      </c>
      <c r="D21" s="3" t="s">
        <v>55</v>
      </c>
      <c r="E21" s="3" t="s">
        <v>56</v>
      </c>
      <c r="F21" s="4" t="s">
        <v>5</v>
      </c>
      <c r="G21" s="3" t="s">
        <v>57</v>
      </c>
      <c r="H21" s="5">
        <v>0.76</v>
      </c>
      <c r="I21" s="3" t="s">
        <v>90</v>
      </c>
      <c r="J21" s="3" t="s">
        <v>102</v>
      </c>
      <c r="K21" s="3" t="s">
        <v>79</v>
      </c>
      <c r="L21" s="6">
        <v>3200</v>
      </c>
      <c r="M21" s="5">
        <v>-31.5</v>
      </c>
      <c r="N21" s="6">
        <v>2192</v>
      </c>
      <c r="O21" s="3" t="s">
        <v>61</v>
      </c>
      <c r="P21" s="3" t="s">
        <v>61</v>
      </c>
      <c r="Q21" s="3" t="s">
        <v>61</v>
      </c>
      <c r="R21" s="3" t="s">
        <v>80</v>
      </c>
      <c r="S21" s="3" t="s">
        <v>61</v>
      </c>
      <c r="T21" s="3" t="s">
        <v>63</v>
      </c>
      <c r="U21" s="3" t="s">
        <v>64</v>
      </c>
      <c r="V21" s="3" t="s">
        <v>81</v>
      </c>
      <c r="W21" s="3" t="s">
        <v>82</v>
      </c>
      <c r="X21" s="3" t="s">
        <v>67</v>
      </c>
      <c r="Y21" s="3" t="s">
        <v>67</v>
      </c>
      <c r="Z21" s="3" t="s">
        <v>67</v>
      </c>
      <c r="AA21" s="3" t="s">
        <v>68</v>
      </c>
      <c r="AB21" s="2">
        <v>59</v>
      </c>
      <c r="AC21" s="5">
        <v>62.6</v>
      </c>
      <c r="AD21" s="6">
        <v>5.83</v>
      </c>
      <c r="AE21" s="6">
        <v>5.78</v>
      </c>
      <c r="AF21" s="6">
        <v>3.63</v>
      </c>
      <c r="AG21" s="7" t="s">
        <v>69</v>
      </c>
      <c r="AH21" s="5">
        <v>35.5</v>
      </c>
      <c r="AI21" s="5">
        <v>15</v>
      </c>
      <c r="AJ21" s="5">
        <v>41.2</v>
      </c>
      <c r="AK21" s="5">
        <v>43.5</v>
      </c>
      <c r="AL21" s="3" t="s">
        <v>70</v>
      </c>
      <c r="AM21" s="3" t="s">
        <v>71</v>
      </c>
      <c r="AN21" s="3" t="s">
        <v>68</v>
      </c>
      <c r="AO21" s="3" t="s">
        <v>72</v>
      </c>
      <c r="AP21" s="3" t="s">
        <v>73</v>
      </c>
      <c r="AQ21" s="3" t="s">
        <v>122</v>
      </c>
      <c r="AR21" s="2">
        <v>75</v>
      </c>
      <c r="AS21" s="2">
        <v>50</v>
      </c>
      <c r="AT21" s="5">
        <v>4</v>
      </c>
      <c r="AU21" s="3" t="s">
        <v>73</v>
      </c>
      <c r="AV21" s="3" t="s">
        <v>73</v>
      </c>
      <c r="AW21" s="3" t="s">
        <v>73</v>
      </c>
      <c r="AX21" s="3" t="s">
        <v>73</v>
      </c>
      <c r="AY21" s="3" t="s">
        <v>106</v>
      </c>
      <c r="AZ21" s="8">
        <v>2432</v>
      </c>
      <c r="BA21" s="2">
        <v>1</v>
      </c>
    </row>
    <row r="22" spans="1:53">
      <c r="A22" s="2">
        <v>21</v>
      </c>
      <c r="B22" s="3" t="s">
        <v>53</v>
      </c>
      <c r="C22" s="3" t="s">
        <v>123</v>
      </c>
      <c r="D22" s="3" t="s">
        <v>55</v>
      </c>
      <c r="E22" s="3" t="s">
        <v>56</v>
      </c>
      <c r="F22" s="4" t="s">
        <v>5</v>
      </c>
      <c r="G22" s="3" t="s">
        <v>57</v>
      </c>
      <c r="H22" s="5">
        <v>0.7</v>
      </c>
      <c r="I22" s="3" t="s">
        <v>77</v>
      </c>
      <c r="J22" s="3" t="s">
        <v>78</v>
      </c>
      <c r="K22" s="3" t="s">
        <v>79</v>
      </c>
      <c r="L22" s="6">
        <v>3200</v>
      </c>
      <c r="M22" s="5">
        <v>-36.3</v>
      </c>
      <c r="N22" s="6">
        <v>2038.4</v>
      </c>
      <c r="O22" s="3" t="s">
        <v>61</v>
      </c>
      <c r="P22" s="3" t="s">
        <v>61</v>
      </c>
      <c r="Q22" s="3" t="s">
        <v>61</v>
      </c>
      <c r="R22" s="3" t="s">
        <v>80</v>
      </c>
      <c r="S22" s="3" t="s">
        <v>61</v>
      </c>
      <c r="T22" s="3" t="s">
        <v>63</v>
      </c>
      <c r="U22" s="3" t="s">
        <v>64</v>
      </c>
      <c r="V22" s="3" t="s">
        <v>81</v>
      </c>
      <c r="W22" s="3" t="s">
        <v>82</v>
      </c>
      <c r="X22" s="3" t="s">
        <v>67</v>
      </c>
      <c r="Y22" s="3" t="s">
        <v>67</v>
      </c>
      <c r="Z22" s="3" t="s">
        <v>67</v>
      </c>
      <c r="AA22" s="3" t="s">
        <v>68</v>
      </c>
      <c r="AB22" s="2">
        <v>57</v>
      </c>
      <c r="AC22" s="5">
        <v>62.6</v>
      </c>
      <c r="AD22" s="6">
        <v>5.66</v>
      </c>
      <c r="AE22" s="6">
        <v>5.62</v>
      </c>
      <c r="AF22" s="6">
        <v>3.53</v>
      </c>
      <c r="AG22" s="7" t="s">
        <v>69</v>
      </c>
      <c r="AH22" s="5">
        <v>36</v>
      </c>
      <c r="AI22" s="5">
        <v>16</v>
      </c>
      <c r="AJ22" s="5">
        <v>40.6</v>
      </c>
      <c r="AK22" s="5">
        <v>42.5</v>
      </c>
      <c r="AL22" s="3" t="s">
        <v>70</v>
      </c>
      <c r="AM22" s="3" t="s">
        <v>71</v>
      </c>
      <c r="AN22" s="3" t="s">
        <v>68</v>
      </c>
      <c r="AO22" s="3" t="s">
        <v>72</v>
      </c>
      <c r="AP22" s="3" t="s">
        <v>73</v>
      </c>
      <c r="AQ22" s="3" t="s">
        <v>84</v>
      </c>
      <c r="AR22" s="2">
        <v>80</v>
      </c>
      <c r="AS22" s="2">
        <v>50</v>
      </c>
      <c r="AT22" s="5">
        <v>4</v>
      </c>
      <c r="AU22" s="3" t="s">
        <v>73</v>
      </c>
      <c r="AV22" s="3" t="s">
        <v>73</v>
      </c>
      <c r="AW22" s="3" t="s">
        <v>73</v>
      </c>
      <c r="AX22" s="3" t="s">
        <v>73</v>
      </c>
      <c r="AY22" s="3" t="s">
        <v>106</v>
      </c>
      <c r="AZ22" s="8">
        <v>2240</v>
      </c>
      <c r="BA22" s="2">
        <v>1</v>
      </c>
    </row>
    <row r="23" spans="1:53">
      <c r="A23" s="2">
        <v>22</v>
      </c>
      <c r="B23" s="3" t="s">
        <v>53</v>
      </c>
      <c r="C23" s="3" t="s">
        <v>124</v>
      </c>
      <c r="D23" s="3" t="s">
        <v>55</v>
      </c>
      <c r="E23" s="3" t="s">
        <v>56</v>
      </c>
      <c r="F23" s="4" t="s">
        <v>5</v>
      </c>
      <c r="G23" s="3" t="s">
        <v>57</v>
      </c>
      <c r="H23" s="5">
        <v>0.6</v>
      </c>
      <c r="I23" s="3" t="s">
        <v>86</v>
      </c>
      <c r="J23" s="3" t="s">
        <v>95</v>
      </c>
      <c r="K23" s="3" t="s">
        <v>79</v>
      </c>
      <c r="L23" s="6">
        <v>3600</v>
      </c>
      <c r="M23" s="5">
        <v>-30.6</v>
      </c>
      <c r="N23" s="6">
        <v>2498.4</v>
      </c>
      <c r="O23" s="3" t="s">
        <v>61</v>
      </c>
      <c r="P23" s="3" t="s">
        <v>61</v>
      </c>
      <c r="Q23" s="3" t="s">
        <v>61</v>
      </c>
      <c r="R23" s="3" t="s">
        <v>80</v>
      </c>
      <c r="S23" s="3" t="s">
        <v>61</v>
      </c>
      <c r="T23" s="3" t="s">
        <v>63</v>
      </c>
      <c r="U23" s="3" t="s">
        <v>64</v>
      </c>
      <c r="V23" s="3" t="s">
        <v>81</v>
      </c>
      <c r="W23" s="3" t="s">
        <v>82</v>
      </c>
      <c r="X23" s="3" t="s">
        <v>67</v>
      </c>
      <c r="Y23" s="3" t="s">
        <v>67</v>
      </c>
      <c r="Z23" s="3" t="s">
        <v>67</v>
      </c>
      <c r="AA23" s="3" t="s">
        <v>68</v>
      </c>
      <c r="AB23" s="2">
        <v>58</v>
      </c>
      <c r="AC23" s="5">
        <v>59.5</v>
      </c>
      <c r="AD23" s="6">
        <v>5.54</v>
      </c>
      <c r="AE23" s="6">
        <v>5.52</v>
      </c>
      <c r="AF23" s="6">
        <v>3.29</v>
      </c>
      <c r="AG23" s="7" t="s">
        <v>69</v>
      </c>
      <c r="AH23" s="5">
        <v>32.5</v>
      </c>
      <c r="AI23" s="5">
        <v>13.5</v>
      </c>
      <c r="AJ23" s="5">
        <v>40.8</v>
      </c>
      <c r="AK23" s="5">
        <v>43</v>
      </c>
      <c r="AL23" s="3" t="s">
        <v>70</v>
      </c>
      <c r="AM23" s="3" t="s">
        <v>71</v>
      </c>
      <c r="AN23" s="3" t="s">
        <v>68</v>
      </c>
      <c r="AO23" s="3" t="s">
        <v>61</v>
      </c>
      <c r="AP23" s="3" t="s">
        <v>73</v>
      </c>
      <c r="AQ23" s="3" t="s">
        <v>125</v>
      </c>
      <c r="AR23" s="2">
        <v>75</v>
      </c>
      <c r="AS23" s="2">
        <v>45</v>
      </c>
      <c r="AT23" s="5">
        <v>3</v>
      </c>
      <c r="AU23" s="3" t="s">
        <v>73</v>
      </c>
      <c r="AV23" s="3" t="s">
        <v>73</v>
      </c>
      <c r="AW23" s="3" t="s">
        <v>73</v>
      </c>
      <c r="AX23" s="3" t="s">
        <v>73</v>
      </c>
      <c r="AY23" s="3" t="s">
        <v>126</v>
      </c>
      <c r="AZ23" s="8">
        <v>2160</v>
      </c>
      <c r="BA23" s="2">
        <v>1</v>
      </c>
    </row>
    <row r="24" spans="1:53">
      <c r="A24" s="2">
        <v>23</v>
      </c>
      <c r="B24" s="3" t="s">
        <v>53</v>
      </c>
      <c r="C24" s="3" t="s">
        <v>127</v>
      </c>
      <c r="D24" s="3" t="s">
        <v>55</v>
      </c>
      <c r="E24" s="3" t="s">
        <v>56</v>
      </c>
      <c r="F24" s="4" t="s">
        <v>5</v>
      </c>
      <c r="G24" s="3" t="s">
        <v>57</v>
      </c>
      <c r="H24" s="5">
        <v>0.58</v>
      </c>
      <c r="I24" s="3" t="s">
        <v>77</v>
      </c>
      <c r="J24" s="3" t="s">
        <v>59</v>
      </c>
      <c r="K24" s="3" t="s">
        <v>79</v>
      </c>
      <c r="L24" s="6">
        <v>4000</v>
      </c>
      <c r="M24" s="5">
        <v>-38</v>
      </c>
      <c r="N24" s="6">
        <v>2480</v>
      </c>
      <c r="O24" s="3" t="s">
        <v>61</v>
      </c>
      <c r="P24" s="3" t="s">
        <v>61</v>
      </c>
      <c r="Q24" s="3" t="s">
        <v>61</v>
      </c>
      <c r="R24" s="3" t="s">
        <v>80</v>
      </c>
      <c r="S24" s="3" t="s">
        <v>61</v>
      </c>
      <c r="T24" s="3" t="s">
        <v>63</v>
      </c>
      <c r="U24" s="3" t="s">
        <v>64</v>
      </c>
      <c r="V24" s="3" t="s">
        <v>65</v>
      </c>
      <c r="W24" s="3" t="s">
        <v>66</v>
      </c>
      <c r="X24" s="3" t="s">
        <v>67</v>
      </c>
      <c r="Y24" s="3" t="s">
        <v>67</v>
      </c>
      <c r="Z24" s="3" t="s">
        <v>67</v>
      </c>
      <c r="AA24" s="3" t="s">
        <v>68</v>
      </c>
      <c r="AB24" s="2">
        <v>59</v>
      </c>
      <c r="AC24" s="5">
        <v>61.4</v>
      </c>
      <c r="AD24" s="6">
        <v>5.39</v>
      </c>
      <c r="AE24" s="6">
        <v>5.35</v>
      </c>
      <c r="AF24" s="6">
        <v>3.3</v>
      </c>
      <c r="AG24" s="7" t="s">
        <v>69</v>
      </c>
      <c r="AH24" s="5">
        <v>32</v>
      </c>
      <c r="AI24" s="5">
        <v>13</v>
      </c>
      <c r="AJ24" s="5">
        <v>41.6</v>
      </c>
      <c r="AK24" s="5">
        <v>44.5</v>
      </c>
      <c r="AL24" s="3" t="s">
        <v>83</v>
      </c>
      <c r="AM24" s="3" t="s">
        <v>71</v>
      </c>
      <c r="AN24" s="3" t="s">
        <v>68</v>
      </c>
      <c r="AO24" s="3" t="s">
        <v>72</v>
      </c>
      <c r="AP24" s="3" t="s">
        <v>73</v>
      </c>
      <c r="AQ24" s="3" t="s">
        <v>87</v>
      </c>
      <c r="AR24" s="2">
        <v>80</v>
      </c>
      <c r="AS24" s="2">
        <v>50</v>
      </c>
      <c r="AT24" s="5">
        <v>4</v>
      </c>
      <c r="AU24" s="3" t="s">
        <v>73</v>
      </c>
      <c r="AV24" s="3" t="s">
        <v>91</v>
      </c>
      <c r="AW24" s="3" t="s">
        <v>73</v>
      </c>
      <c r="AX24" s="3" t="s">
        <v>73</v>
      </c>
      <c r="AY24" s="3" t="s">
        <v>128</v>
      </c>
      <c r="AZ24" s="8">
        <v>2320</v>
      </c>
      <c r="BA24" s="2">
        <v>1</v>
      </c>
    </row>
    <row r="25" spans="1:53">
      <c r="A25" s="2">
        <v>24</v>
      </c>
      <c r="B25" s="3" t="s">
        <v>53</v>
      </c>
      <c r="C25" s="3" t="s">
        <v>129</v>
      </c>
      <c r="D25" s="3" t="s">
        <v>55</v>
      </c>
      <c r="E25" s="3" t="s">
        <v>56</v>
      </c>
      <c r="F25" s="4" t="s">
        <v>5</v>
      </c>
      <c r="G25" s="3" t="s">
        <v>57</v>
      </c>
      <c r="H25" s="5">
        <v>0.54</v>
      </c>
      <c r="I25" s="3" t="s">
        <v>77</v>
      </c>
      <c r="J25" s="3" t="s">
        <v>59</v>
      </c>
      <c r="K25" s="3" t="s">
        <v>79</v>
      </c>
      <c r="L25" s="6">
        <v>4000</v>
      </c>
      <c r="M25" s="5">
        <v>-38.6</v>
      </c>
      <c r="N25" s="6">
        <v>2456</v>
      </c>
      <c r="O25" s="3" t="s">
        <v>61</v>
      </c>
      <c r="P25" s="3" t="s">
        <v>61</v>
      </c>
      <c r="Q25" s="3" t="s">
        <v>61</v>
      </c>
      <c r="R25" s="3" t="s">
        <v>80</v>
      </c>
      <c r="S25" s="3" t="s">
        <v>61</v>
      </c>
      <c r="T25" s="3" t="s">
        <v>63</v>
      </c>
      <c r="U25" s="3" t="s">
        <v>64</v>
      </c>
      <c r="V25" s="3" t="s">
        <v>65</v>
      </c>
      <c r="W25" s="3" t="s">
        <v>66</v>
      </c>
      <c r="X25" s="3" t="s">
        <v>67</v>
      </c>
      <c r="Y25" s="3" t="s">
        <v>67</v>
      </c>
      <c r="Z25" s="3" t="s">
        <v>67</v>
      </c>
      <c r="AA25" s="3" t="s">
        <v>68</v>
      </c>
      <c r="AB25" s="2">
        <v>58</v>
      </c>
      <c r="AC25" s="5">
        <v>60</v>
      </c>
      <c r="AD25" s="6">
        <v>5.29</v>
      </c>
      <c r="AE25" s="6">
        <v>5.28</v>
      </c>
      <c r="AF25" s="6">
        <v>3.17</v>
      </c>
      <c r="AG25" s="7" t="s">
        <v>69</v>
      </c>
      <c r="AH25" s="5">
        <v>31.5</v>
      </c>
      <c r="AI25" s="5">
        <v>13</v>
      </c>
      <c r="AJ25" s="5">
        <v>41</v>
      </c>
      <c r="AK25" s="5">
        <v>43.5</v>
      </c>
      <c r="AL25" s="3" t="s">
        <v>70</v>
      </c>
      <c r="AM25" s="3" t="s">
        <v>71</v>
      </c>
      <c r="AN25" s="3" t="s">
        <v>68</v>
      </c>
      <c r="AO25" s="3" t="s">
        <v>72</v>
      </c>
      <c r="AP25" s="3" t="s">
        <v>73</v>
      </c>
      <c r="AQ25" s="3" t="s">
        <v>87</v>
      </c>
      <c r="AR25" s="2">
        <v>80</v>
      </c>
      <c r="AS25" s="2">
        <v>45</v>
      </c>
      <c r="AT25" s="5">
        <v>3.5</v>
      </c>
      <c r="AU25" s="3" t="s">
        <v>73</v>
      </c>
      <c r="AV25" s="3" t="s">
        <v>73</v>
      </c>
      <c r="AW25" s="3" t="s">
        <v>73</v>
      </c>
      <c r="AX25" s="3" t="s">
        <v>73</v>
      </c>
      <c r="AY25" s="3" t="s">
        <v>128</v>
      </c>
      <c r="AZ25" s="8">
        <v>2160</v>
      </c>
      <c r="BA25" s="2">
        <v>1</v>
      </c>
    </row>
    <row r="26" spans="1:53">
      <c r="A26" s="2">
        <v>25</v>
      </c>
      <c r="B26" s="3" t="s">
        <v>53</v>
      </c>
      <c r="C26" s="3" t="s">
        <v>130</v>
      </c>
      <c r="D26" s="3" t="s">
        <v>55</v>
      </c>
      <c r="E26" s="3" t="s">
        <v>56</v>
      </c>
      <c r="F26" s="4" t="s">
        <v>5</v>
      </c>
      <c r="G26" s="3" t="s">
        <v>57</v>
      </c>
      <c r="H26" s="5">
        <v>0.51</v>
      </c>
      <c r="I26" s="3" t="s">
        <v>77</v>
      </c>
      <c r="J26" s="3" t="s">
        <v>59</v>
      </c>
      <c r="K26" s="3" t="s">
        <v>79</v>
      </c>
      <c r="L26" s="6">
        <v>4000</v>
      </c>
      <c r="M26" s="5">
        <v>-40.6</v>
      </c>
      <c r="N26" s="6">
        <v>2376</v>
      </c>
      <c r="O26" s="3" t="s">
        <v>61</v>
      </c>
      <c r="P26" s="3" t="s">
        <v>61</v>
      </c>
      <c r="Q26" s="3" t="s">
        <v>61</v>
      </c>
      <c r="R26" s="3" t="s">
        <v>80</v>
      </c>
      <c r="S26" s="3" t="s">
        <v>61</v>
      </c>
      <c r="T26" s="3" t="s">
        <v>63</v>
      </c>
      <c r="U26" s="3" t="s">
        <v>64</v>
      </c>
      <c r="V26" s="3" t="s">
        <v>65</v>
      </c>
      <c r="W26" s="3" t="s">
        <v>66</v>
      </c>
      <c r="X26" s="3" t="s">
        <v>67</v>
      </c>
      <c r="Y26" s="3" t="s">
        <v>67</v>
      </c>
      <c r="Z26" s="3" t="s">
        <v>67</v>
      </c>
      <c r="AA26" s="3" t="s">
        <v>68</v>
      </c>
      <c r="AB26" s="2">
        <v>59</v>
      </c>
      <c r="AC26" s="5">
        <v>60.6</v>
      </c>
      <c r="AD26" s="6">
        <v>5.18</v>
      </c>
      <c r="AE26" s="6">
        <v>5.16</v>
      </c>
      <c r="AF26" s="6">
        <v>3.14</v>
      </c>
      <c r="AG26" s="7" t="s">
        <v>69</v>
      </c>
      <c r="AH26" s="5">
        <v>32</v>
      </c>
      <c r="AI26" s="5">
        <v>13</v>
      </c>
      <c r="AJ26" s="5">
        <v>41.6</v>
      </c>
      <c r="AK26" s="5">
        <v>44</v>
      </c>
      <c r="AL26" s="3" t="s">
        <v>70</v>
      </c>
      <c r="AM26" s="3" t="s">
        <v>71</v>
      </c>
      <c r="AN26" s="3" t="s">
        <v>68</v>
      </c>
      <c r="AO26" s="3" t="s">
        <v>72</v>
      </c>
      <c r="AP26" s="3" t="s">
        <v>73</v>
      </c>
      <c r="AQ26" s="3" t="s">
        <v>87</v>
      </c>
      <c r="AR26" s="2">
        <v>80</v>
      </c>
      <c r="AS26" s="2">
        <v>50</v>
      </c>
      <c r="AT26" s="5">
        <v>3.5</v>
      </c>
      <c r="AU26" s="3" t="s">
        <v>73</v>
      </c>
      <c r="AV26" s="3" t="s">
        <v>91</v>
      </c>
      <c r="AW26" s="3" t="s">
        <v>73</v>
      </c>
      <c r="AX26" s="3" t="s">
        <v>73</v>
      </c>
      <c r="AY26" s="3" t="s">
        <v>128</v>
      </c>
      <c r="AZ26" s="8">
        <v>2040</v>
      </c>
      <c r="BA26" s="2">
        <v>1</v>
      </c>
    </row>
    <row r="27" spans="1:53">
      <c r="A27" s="2">
        <v>26</v>
      </c>
      <c r="B27" s="3" t="s">
        <v>53</v>
      </c>
      <c r="C27" s="3" t="s">
        <v>131</v>
      </c>
      <c r="D27" s="3" t="s">
        <v>55</v>
      </c>
      <c r="E27" s="3" t="s">
        <v>56</v>
      </c>
      <c r="F27" s="4" t="s">
        <v>5</v>
      </c>
      <c r="G27" s="3" t="s">
        <v>57</v>
      </c>
      <c r="H27" s="5">
        <v>0.5</v>
      </c>
      <c r="I27" s="3" t="s">
        <v>77</v>
      </c>
      <c r="J27" s="3" t="s">
        <v>59</v>
      </c>
      <c r="K27" s="3" t="s">
        <v>79</v>
      </c>
      <c r="L27" s="6">
        <v>4000</v>
      </c>
      <c r="M27" s="5">
        <v>-39.6</v>
      </c>
      <c r="N27" s="6">
        <v>2416</v>
      </c>
      <c r="O27" s="3" t="s">
        <v>61</v>
      </c>
      <c r="P27" s="3" t="s">
        <v>61</v>
      </c>
      <c r="Q27" s="3" t="s">
        <v>61</v>
      </c>
      <c r="R27" s="3" t="s">
        <v>80</v>
      </c>
      <c r="S27" s="3" t="s">
        <v>61</v>
      </c>
      <c r="T27" s="3" t="s">
        <v>63</v>
      </c>
      <c r="U27" s="3" t="s">
        <v>64</v>
      </c>
      <c r="V27" s="3" t="s">
        <v>65</v>
      </c>
      <c r="W27" s="3" t="s">
        <v>66</v>
      </c>
      <c r="X27" s="3" t="s">
        <v>67</v>
      </c>
      <c r="Y27" s="3" t="s">
        <v>67</v>
      </c>
      <c r="Z27" s="3" t="s">
        <v>67</v>
      </c>
      <c r="AA27" s="3" t="s">
        <v>68</v>
      </c>
      <c r="AB27" s="2">
        <v>59</v>
      </c>
      <c r="AC27" s="5">
        <v>59.8</v>
      </c>
      <c r="AD27" s="6">
        <v>5.18</v>
      </c>
      <c r="AE27" s="6">
        <v>5.15</v>
      </c>
      <c r="AF27" s="6">
        <v>3.09</v>
      </c>
      <c r="AG27" s="7" t="s">
        <v>69</v>
      </c>
      <c r="AH27" s="5">
        <v>32</v>
      </c>
      <c r="AI27" s="5">
        <v>13</v>
      </c>
      <c r="AJ27" s="5">
        <v>41</v>
      </c>
      <c r="AK27" s="5">
        <v>43.5</v>
      </c>
      <c r="AL27" s="3" t="s">
        <v>70</v>
      </c>
      <c r="AM27" s="3" t="s">
        <v>71</v>
      </c>
      <c r="AN27" s="3" t="s">
        <v>68</v>
      </c>
      <c r="AO27" s="3" t="s">
        <v>72</v>
      </c>
      <c r="AP27" s="3" t="s">
        <v>73</v>
      </c>
      <c r="AQ27" s="3" t="s">
        <v>87</v>
      </c>
      <c r="AR27" s="2">
        <v>75</v>
      </c>
      <c r="AS27" s="2">
        <v>50</v>
      </c>
      <c r="AT27" s="5">
        <v>3.5</v>
      </c>
      <c r="AU27" s="3" t="s">
        <v>73</v>
      </c>
      <c r="AV27" s="3" t="s">
        <v>73</v>
      </c>
      <c r="AW27" s="3" t="s">
        <v>73</v>
      </c>
      <c r="AX27" s="3" t="s">
        <v>73</v>
      </c>
      <c r="AY27" s="3" t="s">
        <v>128</v>
      </c>
      <c r="AZ27" s="8">
        <v>2000</v>
      </c>
      <c r="BA27" s="2">
        <v>1</v>
      </c>
    </row>
    <row r="28" spans="1:53">
      <c r="A28" s="2">
        <v>27</v>
      </c>
      <c r="B28" s="3" t="s">
        <v>53</v>
      </c>
      <c r="C28" s="3" t="s">
        <v>132</v>
      </c>
      <c r="D28" s="3" t="s">
        <v>55</v>
      </c>
      <c r="E28" s="3" t="s">
        <v>56</v>
      </c>
      <c r="F28" s="4" t="s">
        <v>5</v>
      </c>
      <c r="G28" s="3" t="s">
        <v>57</v>
      </c>
      <c r="H28" s="5">
        <v>0.5</v>
      </c>
      <c r="I28" s="3" t="s">
        <v>77</v>
      </c>
      <c r="J28" s="3" t="s">
        <v>59</v>
      </c>
      <c r="K28" s="3" t="s">
        <v>79</v>
      </c>
      <c r="L28" s="6">
        <v>4000</v>
      </c>
      <c r="M28" s="5">
        <v>-40.6</v>
      </c>
      <c r="N28" s="6">
        <v>2376</v>
      </c>
      <c r="O28" s="3" t="s">
        <v>61</v>
      </c>
      <c r="P28" s="3" t="s">
        <v>61</v>
      </c>
      <c r="Q28" s="3" t="s">
        <v>61</v>
      </c>
      <c r="R28" s="3" t="s">
        <v>80</v>
      </c>
      <c r="S28" s="3" t="s">
        <v>61</v>
      </c>
      <c r="T28" s="3" t="s">
        <v>63</v>
      </c>
      <c r="U28" s="3" t="s">
        <v>64</v>
      </c>
      <c r="V28" s="3" t="s">
        <v>65</v>
      </c>
      <c r="W28" s="3" t="s">
        <v>66</v>
      </c>
      <c r="X28" s="3" t="s">
        <v>67</v>
      </c>
      <c r="Y28" s="3" t="s">
        <v>67</v>
      </c>
      <c r="Z28" s="3" t="s">
        <v>67</v>
      </c>
      <c r="AA28" s="3" t="s">
        <v>68</v>
      </c>
      <c r="AB28" s="2">
        <v>59</v>
      </c>
      <c r="AC28" s="5">
        <v>59.8</v>
      </c>
      <c r="AD28" s="6">
        <v>5.19</v>
      </c>
      <c r="AE28" s="6">
        <v>5.16</v>
      </c>
      <c r="AF28" s="6">
        <v>3.1</v>
      </c>
      <c r="AG28" s="7" t="s">
        <v>69</v>
      </c>
      <c r="AH28" s="5">
        <v>31.5</v>
      </c>
      <c r="AI28" s="5">
        <v>12.5</v>
      </c>
      <c r="AJ28" s="5">
        <v>41.2</v>
      </c>
      <c r="AK28" s="5">
        <v>43.5</v>
      </c>
      <c r="AL28" s="3" t="s">
        <v>70</v>
      </c>
      <c r="AM28" s="3" t="s">
        <v>71</v>
      </c>
      <c r="AN28" s="3" t="s">
        <v>68</v>
      </c>
      <c r="AO28" s="3" t="s">
        <v>72</v>
      </c>
      <c r="AP28" s="3" t="s">
        <v>73</v>
      </c>
      <c r="AQ28" s="3" t="s">
        <v>87</v>
      </c>
      <c r="AR28" s="2">
        <v>75</v>
      </c>
      <c r="AS28" s="2">
        <v>50</v>
      </c>
      <c r="AT28" s="5">
        <v>3.5</v>
      </c>
      <c r="AU28" s="3" t="s">
        <v>73</v>
      </c>
      <c r="AV28" s="3" t="s">
        <v>91</v>
      </c>
      <c r="AW28" s="3" t="s">
        <v>73</v>
      </c>
      <c r="AX28" s="3" t="s">
        <v>73</v>
      </c>
      <c r="AY28" s="3" t="s">
        <v>128</v>
      </c>
      <c r="AZ28" s="8">
        <v>2000</v>
      </c>
      <c r="BA28" s="2">
        <v>1</v>
      </c>
    </row>
    <row r="29" spans="1:53">
      <c r="A29" s="2">
        <v>28</v>
      </c>
      <c r="B29" s="3" t="s">
        <v>53</v>
      </c>
      <c r="C29" s="3" t="s">
        <v>133</v>
      </c>
      <c r="D29" s="3" t="s">
        <v>55</v>
      </c>
      <c r="E29" s="3" t="s">
        <v>56</v>
      </c>
      <c r="F29" s="4" t="s">
        <v>5</v>
      </c>
      <c r="G29" s="3" t="s">
        <v>57</v>
      </c>
      <c r="H29" s="5">
        <v>0.5</v>
      </c>
      <c r="I29" s="3" t="s">
        <v>77</v>
      </c>
      <c r="J29" s="3" t="s">
        <v>59</v>
      </c>
      <c r="K29" s="3" t="s">
        <v>79</v>
      </c>
      <c r="L29" s="6">
        <v>4000</v>
      </c>
      <c r="M29" s="5">
        <v>-37.6</v>
      </c>
      <c r="N29" s="6">
        <v>2496</v>
      </c>
      <c r="O29" s="3" t="s">
        <v>61</v>
      </c>
      <c r="P29" s="3" t="s">
        <v>61</v>
      </c>
      <c r="Q29" s="3" t="s">
        <v>61</v>
      </c>
      <c r="R29" s="3" t="s">
        <v>80</v>
      </c>
      <c r="S29" s="3" t="s">
        <v>61</v>
      </c>
      <c r="T29" s="3" t="s">
        <v>63</v>
      </c>
      <c r="U29" s="3" t="s">
        <v>64</v>
      </c>
      <c r="V29" s="3" t="s">
        <v>65</v>
      </c>
      <c r="W29" s="3" t="s">
        <v>66</v>
      </c>
      <c r="X29" s="3" t="s">
        <v>67</v>
      </c>
      <c r="Y29" s="3" t="s">
        <v>67</v>
      </c>
      <c r="Z29" s="3" t="s">
        <v>67</v>
      </c>
      <c r="AA29" s="3" t="s">
        <v>68</v>
      </c>
      <c r="AB29" s="2">
        <v>58</v>
      </c>
      <c r="AC29" s="5">
        <v>60.7</v>
      </c>
      <c r="AD29" s="6">
        <v>5.18</v>
      </c>
      <c r="AE29" s="6">
        <v>5.16</v>
      </c>
      <c r="AF29" s="6">
        <v>3.14</v>
      </c>
      <c r="AG29" s="7" t="s">
        <v>69</v>
      </c>
      <c r="AH29" s="5">
        <v>32</v>
      </c>
      <c r="AI29" s="5">
        <v>13</v>
      </c>
      <c r="AJ29" s="5">
        <v>41.8</v>
      </c>
      <c r="AK29" s="5">
        <v>44.5</v>
      </c>
      <c r="AL29" s="3" t="s">
        <v>70</v>
      </c>
      <c r="AM29" s="3" t="s">
        <v>71</v>
      </c>
      <c r="AN29" s="3" t="s">
        <v>68</v>
      </c>
      <c r="AO29" s="3" t="s">
        <v>72</v>
      </c>
      <c r="AP29" s="3" t="s">
        <v>73</v>
      </c>
      <c r="AQ29" s="3" t="s">
        <v>87</v>
      </c>
      <c r="AR29" s="2">
        <v>80</v>
      </c>
      <c r="AS29" s="2">
        <v>50</v>
      </c>
      <c r="AT29" s="5">
        <v>3</v>
      </c>
      <c r="AU29" s="3" t="s">
        <v>73</v>
      </c>
      <c r="AV29" s="3" t="s">
        <v>91</v>
      </c>
      <c r="AW29" s="3" t="s">
        <v>73</v>
      </c>
      <c r="AX29" s="3" t="s">
        <v>73</v>
      </c>
      <c r="AY29" s="3" t="s">
        <v>128</v>
      </c>
      <c r="AZ29" s="8">
        <v>2000</v>
      </c>
      <c r="BA29" s="2">
        <v>1</v>
      </c>
    </row>
    <row r="30" spans="1:53">
      <c r="A30" s="2">
        <v>29</v>
      </c>
      <c r="B30" s="3" t="s">
        <v>53</v>
      </c>
      <c r="C30" s="3" t="s">
        <v>134</v>
      </c>
      <c r="D30" s="3" t="s">
        <v>55</v>
      </c>
      <c r="E30" s="3" t="s">
        <v>56</v>
      </c>
      <c r="F30" s="4" t="s">
        <v>5</v>
      </c>
      <c r="G30" s="3" t="s">
        <v>57</v>
      </c>
      <c r="H30" s="5">
        <v>0.5</v>
      </c>
      <c r="I30" s="3" t="s">
        <v>77</v>
      </c>
      <c r="J30" s="3" t="s">
        <v>59</v>
      </c>
      <c r="K30" s="3" t="s">
        <v>79</v>
      </c>
      <c r="L30" s="6">
        <v>4000</v>
      </c>
      <c r="M30" s="5">
        <v>-40</v>
      </c>
      <c r="N30" s="6">
        <v>2400</v>
      </c>
      <c r="O30" s="3" t="s">
        <v>61</v>
      </c>
      <c r="P30" s="3" t="s">
        <v>61</v>
      </c>
      <c r="Q30" s="3" t="s">
        <v>61</v>
      </c>
      <c r="R30" s="3" t="s">
        <v>80</v>
      </c>
      <c r="S30" s="3" t="s">
        <v>61</v>
      </c>
      <c r="T30" s="3" t="s">
        <v>63</v>
      </c>
      <c r="U30" s="3" t="s">
        <v>64</v>
      </c>
      <c r="V30" s="3" t="s">
        <v>65</v>
      </c>
      <c r="W30" s="3" t="s">
        <v>66</v>
      </c>
      <c r="X30" s="3" t="s">
        <v>67</v>
      </c>
      <c r="Y30" s="3" t="s">
        <v>67</v>
      </c>
      <c r="Z30" s="3" t="s">
        <v>67</v>
      </c>
      <c r="AA30" s="3" t="s">
        <v>68</v>
      </c>
      <c r="AB30" s="2">
        <v>59</v>
      </c>
      <c r="AC30" s="5">
        <v>60.9</v>
      </c>
      <c r="AD30" s="6">
        <v>5.17</v>
      </c>
      <c r="AE30" s="6">
        <v>5.14</v>
      </c>
      <c r="AF30" s="6">
        <v>3.14</v>
      </c>
      <c r="AG30" s="7" t="s">
        <v>69</v>
      </c>
      <c r="AH30" s="5">
        <v>32</v>
      </c>
      <c r="AI30" s="5">
        <v>13</v>
      </c>
      <c r="AJ30" s="5">
        <v>41.8</v>
      </c>
      <c r="AK30" s="5">
        <v>44.5</v>
      </c>
      <c r="AL30" s="3" t="s">
        <v>70</v>
      </c>
      <c r="AM30" s="3" t="s">
        <v>71</v>
      </c>
      <c r="AN30" s="3" t="s">
        <v>68</v>
      </c>
      <c r="AO30" s="3" t="s">
        <v>72</v>
      </c>
      <c r="AP30" s="3" t="s">
        <v>73</v>
      </c>
      <c r="AQ30" s="3" t="s">
        <v>125</v>
      </c>
      <c r="AR30" s="2">
        <v>80</v>
      </c>
      <c r="AS30" s="2">
        <v>50</v>
      </c>
      <c r="AT30" s="5">
        <v>3.5</v>
      </c>
      <c r="AU30" s="3" t="s">
        <v>73</v>
      </c>
      <c r="AV30" s="3" t="s">
        <v>91</v>
      </c>
      <c r="AW30" s="3" t="s">
        <v>73</v>
      </c>
      <c r="AX30" s="3" t="s">
        <v>73</v>
      </c>
      <c r="AY30" s="3" t="s">
        <v>128</v>
      </c>
      <c r="AZ30" s="8">
        <v>2000</v>
      </c>
      <c r="BA30" s="2">
        <v>1</v>
      </c>
    </row>
    <row r="31" spans="1:53">
      <c r="A31" s="2">
        <v>30</v>
      </c>
      <c r="B31" s="3" t="s">
        <v>53</v>
      </c>
      <c r="C31" s="3" t="s">
        <v>135</v>
      </c>
      <c r="D31" s="3" t="s">
        <v>55</v>
      </c>
      <c r="E31" s="3" t="s">
        <v>56</v>
      </c>
      <c r="F31" s="4" t="s">
        <v>5</v>
      </c>
      <c r="G31" s="3" t="s">
        <v>57</v>
      </c>
      <c r="H31" s="5">
        <v>0.57</v>
      </c>
      <c r="I31" s="3" t="s">
        <v>108</v>
      </c>
      <c r="J31" s="3" t="s">
        <v>59</v>
      </c>
      <c r="K31" s="3" t="s">
        <v>79</v>
      </c>
      <c r="L31" s="6">
        <v>3500</v>
      </c>
      <c r="M31" s="5">
        <v>-38.4</v>
      </c>
      <c r="N31" s="6">
        <v>2156</v>
      </c>
      <c r="O31" s="3" t="s">
        <v>61</v>
      </c>
      <c r="P31" s="3" t="s">
        <v>61</v>
      </c>
      <c r="Q31" s="3" t="s">
        <v>61</v>
      </c>
      <c r="R31" s="3" t="s">
        <v>80</v>
      </c>
      <c r="S31" s="3" t="s">
        <v>61</v>
      </c>
      <c r="T31" s="3" t="s">
        <v>63</v>
      </c>
      <c r="U31" s="3" t="s">
        <v>64</v>
      </c>
      <c r="V31" s="3" t="s">
        <v>65</v>
      </c>
      <c r="W31" s="3" t="s">
        <v>66</v>
      </c>
      <c r="X31" s="3" t="s">
        <v>67</v>
      </c>
      <c r="Y31" s="3" t="s">
        <v>67</v>
      </c>
      <c r="Z31" s="3" t="s">
        <v>67</v>
      </c>
      <c r="AA31" s="3" t="s">
        <v>68</v>
      </c>
      <c r="AB31" s="2">
        <v>58</v>
      </c>
      <c r="AC31" s="5">
        <v>61.6</v>
      </c>
      <c r="AD31" s="6">
        <v>5.38</v>
      </c>
      <c r="AE31" s="6">
        <v>5.35</v>
      </c>
      <c r="AF31" s="6">
        <v>3.31</v>
      </c>
      <c r="AG31" s="7" t="s">
        <v>69</v>
      </c>
      <c r="AH31" s="5">
        <v>32.5</v>
      </c>
      <c r="AI31" s="5">
        <v>13.5</v>
      </c>
      <c r="AJ31" s="5">
        <v>41.8</v>
      </c>
      <c r="AK31" s="5">
        <v>44.5</v>
      </c>
      <c r="AL31" s="3" t="s">
        <v>70</v>
      </c>
      <c r="AM31" s="3" t="s">
        <v>71</v>
      </c>
      <c r="AN31" s="3" t="s">
        <v>68</v>
      </c>
      <c r="AO31" s="3" t="s">
        <v>136</v>
      </c>
      <c r="AP31" s="3" t="s">
        <v>73</v>
      </c>
      <c r="AQ31" s="3" t="s">
        <v>87</v>
      </c>
      <c r="AR31" s="2">
        <v>80</v>
      </c>
      <c r="AS31" s="2">
        <v>50</v>
      </c>
      <c r="AT31" s="5">
        <v>3.5</v>
      </c>
      <c r="AU31" s="3" t="s">
        <v>73</v>
      </c>
      <c r="AV31" s="3" t="s">
        <v>91</v>
      </c>
      <c r="AW31" s="3" t="s">
        <v>73</v>
      </c>
      <c r="AX31" s="3" t="s">
        <v>73</v>
      </c>
      <c r="AY31" s="3" t="s">
        <v>128</v>
      </c>
      <c r="AZ31" s="8">
        <v>1995</v>
      </c>
      <c r="BA31" s="2">
        <v>1</v>
      </c>
    </row>
    <row r="32" spans="1:53">
      <c r="A32" s="2">
        <v>31</v>
      </c>
      <c r="B32" s="3" t="s">
        <v>53</v>
      </c>
      <c r="C32" s="3" t="s">
        <v>137</v>
      </c>
      <c r="D32" s="3" t="s">
        <v>55</v>
      </c>
      <c r="E32" s="3" t="s">
        <v>56</v>
      </c>
      <c r="F32" s="4" t="s">
        <v>5</v>
      </c>
      <c r="G32" s="3" t="s">
        <v>57</v>
      </c>
      <c r="H32" s="5">
        <v>0.52</v>
      </c>
      <c r="I32" s="3" t="s">
        <v>108</v>
      </c>
      <c r="J32" s="3" t="s">
        <v>59</v>
      </c>
      <c r="K32" s="3" t="s">
        <v>79</v>
      </c>
      <c r="L32" s="6">
        <v>3500</v>
      </c>
      <c r="M32" s="5">
        <v>-38.7</v>
      </c>
      <c r="N32" s="6">
        <v>2145.5</v>
      </c>
      <c r="O32" s="3" t="s">
        <v>61</v>
      </c>
      <c r="P32" s="3" t="s">
        <v>61</v>
      </c>
      <c r="Q32" s="3" t="s">
        <v>61</v>
      </c>
      <c r="R32" s="3" t="s">
        <v>80</v>
      </c>
      <c r="S32" s="3" t="s">
        <v>61</v>
      </c>
      <c r="T32" s="3" t="s">
        <v>63</v>
      </c>
      <c r="U32" s="3" t="s">
        <v>64</v>
      </c>
      <c r="V32" s="3" t="s">
        <v>65</v>
      </c>
      <c r="W32" s="3" t="s">
        <v>66</v>
      </c>
      <c r="X32" s="3" t="s">
        <v>67</v>
      </c>
      <c r="Y32" s="3" t="s">
        <v>67</v>
      </c>
      <c r="Z32" s="3" t="s">
        <v>67</v>
      </c>
      <c r="AA32" s="3" t="s">
        <v>68</v>
      </c>
      <c r="AB32" s="2">
        <v>59</v>
      </c>
      <c r="AC32" s="5">
        <v>60.6</v>
      </c>
      <c r="AD32" s="6">
        <v>5.21</v>
      </c>
      <c r="AE32" s="6">
        <v>5.19</v>
      </c>
      <c r="AF32" s="6">
        <v>3.15</v>
      </c>
      <c r="AG32" s="7" t="s">
        <v>69</v>
      </c>
      <c r="AH32" s="5">
        <v>32</v>
      </c>
      <c r="AI32" s="5">
        <v>13</v>
      </c>
      <c r="AJ32" s="5">
        <v>41.2</v>
      </c>
      <c r="AK32" s="5">
        <v>43.5</v>
      </c>
      <c r="AL32" s="3" t="s">
        <v>70</v>
      </c>
      <c r="AM32" s="3" t="s">
        <v>71</v>
      </c>
      <c r="AN32" s="3" t="s">
        <v>68</v>
      </c>
      <c r="AO32" s="3" t="s">
        <v>72</v>
      </c>
      <c r="AP32" s="3" t="s">
        <v>73</v>
      </c>
      <c r="AQ32" s="3" t="s">
        <v>87</v>
      </c>
      <c r="AR32" s="2">
        <v>80</v>
      </c>
      <c r="AS32" s="2">
        <v>50</v>
      </c>
      <c r="AT32" s="5">
        <v>4</v>
      </c>
      <c r="AU32" s="3" t="s">
        <v>73</v>
      </c>
      <c r="AV32" s="3" t="s">
        <v>73</v>
      </c>
      <c r="AW32" s="3" t="s">
        <v>73</v>
      </c>
      <c r="AX32" s="3" t="s">
        <v>73</v>
      </c>
      <c r="AY32" s="3" t="s">
        <v>128</v>
      </c>
      <c r="AZ32" s="8">
        <v>1820</v>
      </c>
      <c r="BA32" s="2">
        <v>1</v>
      </c>
    </row>
    <row r="33" spans="1:53">
      <c r="A33" s="2">
        <v>32</v>
      </c>
      <c r="B33" s="3" t="s">
        <v>53</v>
      </c>
      <c r="C33" s="3" t="s">
        <v>138</v>
      </c>
      <c r="D33" s="3" t="s">
        <v>55</v>
      </c>
      <c r="E33" s="3" t="s">
        <v>56</v>
      </c>
      <c r="F33" s="4" t="s">
        <v>5</v>
      </c>
      <c r="G33" s="3" t="s">
        <v>57</v>
      </c>
      <c r="H33" s="5">
        <v>0.5</v>
      </c>
      <c r="I33" s="3" t="s">
        <v>108</v>
      </c>
      <c r="J33" s="3" t="s">
        <v>59</v>
      </c>
      <c r="K33" s="3" t="s">
        <v>79</v>
      </c>
      <c r="L33" s="6">
        <v>3500</v>
      </c>
      <c r="M33" s="5">
        <v>-39.5</v>
      </c>
      <c r="N33" s="6">
        <v>2117.5</v>
      </c>
      <c r="O33" s="3" t="s">
        <v>61</v>
      </c>
      <c r="P33" s="3" t="s">
        <v>61</v>
      </c>
      <c r="Q33" s="3" t="s">
        <v>61</v>
      </c>
      <c r="R33" s="3" t="s">
        <v>80</v>
      </c>
      <c r="S33" s="3" t="s">
        <v>61</v>
      </c>
      <c r="T33" s="3" t="s">
        <v>63</v>
      </c>
      <c r="U33" s="3" t="s">
        <v>64</v>
      </c>
      <c r="V33" s="3" t="s">
        <v>65</v>
      </c>
      <c r="W33" s="3" t="s">
        <v>66</v>
      </c>
      <c r="X33" s="3" t="s">
        <v>67</v>
      </c>
      <c r="Y33" s="3" t="s">
        <v>67</v>
      </c>
      <c r="Z33" s="3" t="s">
        <v>67</v>
      </c>
      <c r="AA33" s="3" t="s">
        <v>68</v>
      </c>
      <c r="AB33" s="2">
        <v>59</v>
      </c>
      <c r="AC33" s="5">
        <v>60.9</v>
      </c>
      <c r="AD33" s="6">
        <v>5.14</v>
      </c>
      <c r="AE33" s="6">
        <v>5.11</v>
      </c>
      <c r="AF33" s="6">
        <v>3.12</v>
      </c>
      <c r="AG33" s="7" t="s">
        <v>69</v>
      </c>
      <c r="AH33" s="5">
        <v>32</v>
      </c>
      <c r="AI33" s="5">
        <v>12.5</v>
      </c>
      <c r="AJ33" s="5">
        <v>41.6</v>
      </c>
      <c r="AK33" s="5">
        <v>44.5</v>
      </c>
      <c r="AL33" s="3" t="s">
        <v>83</v>
      </c>
      <c r="AM33" s="3" t="s">
        <v>71</v>
      </c>
      <c r="AN33" s="3" t="s">
        <v>68</v>
      </c>
      <c r="AO33" s="3" t="s">
        <v>72</v>
      </c>
      <c r="AP33" s="3" t="s">
        <v>73</v>
      </c>
      <c r="AQ33" s="3" t="s">
        <v>87</v>
      </c>
      <c r="AR33" s="2">
        <v>80</v>
      </c>
      <c r="AS33" s="2">
        <v>50</v>
      </c>
      <c r="AT33" s="5">
        <v>4</v>
      </c>
      <c r="AU33" s="3" t="s">
        <v>73</v>
      </c>
      <c r="AV33" s="3" t="s">
        <v>91</v>
      </c>
      <c r="AW33" s="3" t="s">
        <v>73</v>
      </c>
      <c r="AX33" s="3" t="s">
        <v>73</v>
      </c>
      <c r="AY33" s="3" t="s">
        <v>128</v>
      </c>
      <c r="AZ33" s="8">
        <v>1750</v>
      </c>
      <c r="BA33" s="2">
        <v>1</v>
      </c>
    </row>
    <row r="34" spans="1:53">
      <c r="A34" s="2">
        <v>33</v>
      </c>
      <c r="B34" s="3" t="s">
        <v>53</v>
      </c>
      <c r="C34" s="3" t="s">
        <v>139</v>
      </c>
      <c r="D34" s="3" t="s">
        <v>55</v>
      </c>
      <c r="E34" s="3" t="s">
        <v>56</v>
      </c>
      <c r="F34" s="4" t="s">
        <v>5</v>
      </c>
      <c r="G34" s="3" t="s">
        <v>57</v>
      </c>
      <c r="H34" s="5">
        <v>0.5</v>
      </c>
      <c r="I34" s="3" t="s">
        <v>108</v>
      </c>
      <c r="J34" s="3" t="s">
        <v>59</v>
      </c>
      <c r="K34" s="3" t="s">
        <v>79</v>
      </c>
      <c r="L34" s="6">
        <v>3500</v>
      </c>
      <c r="M34" s="5">
        <v>-38.7</v>
      </c>
      <c r="N34" s="6">
        <v>2145.5</v>
      </c>
      <c r="O34" s="3" t="s">
        <v>61</v>
      </c>
      <c r="P34" s="3" t="s">
        <v>61</v>
      </c>
      <c r="Q34" s="3" t="s">
        <v>61</v>
      </c>
      <c r="R34" s="3" t="s">
        <v>80</v>
      </c>
      <c r="S34" s="3" t="s">
        <v>61</v>
      </c>
      <c r="T34" s="3" t="s">
        <v>63</v>
      </c>
      <c r="U34" s="3" t="s">
        <v>64</v>
      </c>
      <c r="V34" s="3" t="s">
        <v>65</v>
      </c>
      <c r="W34" s="3" t="s">
        <v>66</v>
      </c>
      <c r="X34" s="3" t="s">
        <v>67</v>
      </c>
      <c r="Y34" s="3" t="s">
        <v>67</v>
      </c>
      <c r="Z34" s="3" t="s">
        <v>67</v>
      </c>
      <c r="AA34" s="3" t="s">
        <v>68</v>
      </c>
      <c r="AB34" s="2">
        <v>58</v>
      </c>
      <c r="AC34" s="5">
        <v>61.4</v>
      </c>
      <c r="AD34" s="6">
        <v>5.15</v>
      </c>
      <c r="AE34" s="6">
        <v>5.13</v>
      </c>
      <c r="AF34" s="6">
        <v>3.16</v>
      </c>
      <c r="AG34" s="7" t="s">
        <v>69</v>
      </c>
      <c r="AH34" s="5">
        <v>32.5</v>
      </c>
      <c r="AI34" s="5">
        <v>13.5</v>
      </c>
      <c r="AJ34" s="5">
        <v>41.6</v>
      </c>
      <c r="AK34" s="5">
        <v>44.5</v>
      </c>
      <c r="AL34" s="3" t="s">
        <v>70</v>
      </c>
      <c r="AM34" s="3" t="s">
        <v>71</v>
      </c>
      <c r="AN34" s="3" t="s">
        <v>68</v>
      </c>
      <c r="AO34" s="3" t="s">
        <v>72</v>
      </c>
      <c r="AP34" s="3" t="s">
        <v>73</v>
      </c>
      <c r="AQ34" s="3" t="s">
        <v>105</v>
      </c>
      <c r="AR34" s="2">
        <v>75</v>
      </c>
      <c r="AS34" s="2">
        <v>50</v>
      </c>
      <c r="AT34" s="5">
        <v>4</v>
      </c>
      <c r="AU34" s="3" t="s">
        <v>73</v>
      </c>
      <c r="AV34" s="3" t="s">
        <v>91</v>
      </c>
      <c r="AW34" s="3" t="s">
        <v>73</v>
      </c>
      <c r="AX34" s="3" t="s">
        <v>73</v>
      </c>
      <c r="AY34" s="3" t="s">
        <v>128</v>
      </c>
      <c r="AZ34" s="8">
        <v>1750</v>
      </c>
      <c r="BA34" s="2">
        <v>1</v>
      </c>
    </row>
    <row r="35" spans="1:53">
      <c r="A35" s="2">
        <v>34</v>
      </c>
      <c r="B35" s="3" t="s">
        <v>53</v>
      </c>
      <c r="C35" s="3" t="s">
        <v>140</v>
      </c>
      <c r="D35" s="3" t="s">
        <v>55</v>
      </c>
      <c r="E35" s="3" t="s">
        <v>56</v>
      </c>
      <c r="F35" s="4" t="s">
        <v>5</v>
      </c>
      <c r="G35" s="3" t="s">
        <v>57</v>
      </c>
      <c r="H35" s="5">
        <v>0.5</v>
      </c>
      <c r="I35" s="3" t="s">
        <v>108</v>
      </c>
      <c r="J35" s="3" t="s">
        <v>59</v>
      </c>
      <c r="K35" s="3" t="s">
        <v>79</v>
      </c>
      <c r="L35" s="6">
        <v>3500</v>
      </c>
      <c r="M35" s="5">
        <v>-35.3</v>
      </c>
      <c r="N35" s="6">
        <v>2264.5</v>
      </c>
      <c r="O35" s="3" t="s">
        <v>61</v>
      </c>
      <c r="P35" s="3" t="s">
        <v>61</v>
      </c>
      <c r="Q35" s="3" t="s">
        <v>61</v>
      </c>
      <c r="R35" s="3" t="s">
        <v>80</v>
      </c>
      <c r="S35" s="3" t="s">
        <v>61</v>
      </c>
      <c r="T35" s="3" t="s">
        <v>63</v>
      </c>
      <c r="U35" s="3" t="s">
        <v>64</v>
      </c>
      <c r="V35" s="3" t="s">
        <v>65</v>
      </c>
      <c r="W35" s="3" t="s">
        <v>66</v>
      </c>
      <c r="X35" s="3" t="s">
        <v>67</v>
      </c>
      <c r="Y35" s="3" t="s">
        <v>67</v>
      </c>
      <c r="Z35" s="3" t="s">
        <v>67</v>
      </c>
      <c r="AA35" s="3" t="s">
        <v>68</v>
      </c>
      <c r="AB35" s="2">
        <v>59</v>
      </c>
      <c r="AC35" s="5">
        <v>59.9</v>
      </c>
      <c r="AD35" s="6">
        <v>5.17</v>
      </c>
      <c r="AE35" s="6">
        <v>5.15</v>
      </c>
      <c r="AF35" s="6">
        <v>3.09</v>
      </c>
      <c r="AG35" s="7" t="s">
        <v>69</v>
      </c>
      <c r="AH35" s="5">
        <v>31.5</v>
      </c>
      <c r="AI35" s="5">
        <v>12.5</v>
      </c>
      <c r="AJ35" s="5">
        <v>41.2</v>
      </c>
      <c r="AK35" s="5">
        <v>43.5</v>
      </c>
      <c r="AL35" s="3" t="s">
        <v>83</v>
      </c>
      <c r="AM35" s="3" t="s">
        <v>71</v>
      </c>
      <c r="AN35" s="3" t="s">
        <v>68</v>
      </c>
      <c r="AO35" s="3" t="s">
        <v>72</v>
      </c>
      <c r="AP35" s="3" t="s">
        <v>73</v>
      </c>
      <c r="AQ35" s="3" t="s">
        <v>87</v>
      </c>
      <c r="AR35" s="2">
        <v>80</v>
      </c>
      <c r="AS35" s="2">
        <v>45</v>
      </c>
      <c r="AT35" s="5">
        <v>3.5</v>
      </c>
      <c r="AU35" s="3" t="s">
        <v>73</v>
      </c>
      <c r="AV35" s="3" t="s">
        <v>73</v>
      </c>
      <c r="AW35" s="3" t="s">
        <v>73</v>
      </c>
      <c r="AX35" s="3" t="s">
        <v>73</v>
      </c>
      <c r="AY35" s="3" t="s">
        <v>128</v>
      </c>
      <c r="AZ35" s="8">
        <v>1750</v>
      </c>
      <c r="BA35" s="2">
        <v>1</v>
      </c>
    </row>
    <row r="36" spans="1:53">
      <c r="A36" s="2">
        <v>35</v>
      </c>
      <c r="B36" s="3" t="s">
        <v>53</v>
      </c>
      <c r="C36" s="3" t="s">
        <v>141</v>
      </c>
      <c r="D36" s="3" t="s">
        <v>55</v>
      </c>
      <c r="E36" s="3" t="s">
        <v>56</v>
      </c>
      <c r="F36" s="4" t="s">
        <v>5</v>
      </c>
      <c r="G36" s="3" t="s">
        <v>57</v>
      </c>
      <c r="H36" s="5">
        <v>0.5</v>
      </c>
      <c r="I36" s="3" t="s">
        <v>108</v>
      </c>
      <c r="J36" s="3" t="s">
        <v>59</v>
      </c>
      <c r="K36" s="3" t="s">
        <v>79</v>
      </c>
      <c r="L36" s="6">
        <v>3500</v>
      </c>
      <c r="M36" s="5">
        <v>-38.4</v>
      </c>
      <c r="N36" s="6">
        <v>2156</v>
      </c>
      <c r="O36" s="3" t="s">
        <v>61</v>
      </c>
      <c r="P36" s="3" t="s">
        <v>61</v>
      </c>
      <c r="Q36" s="3" t="s">
        <v>61</v>
      </c>
      <c r="R36" s="3" t="s">
        <v>80</v>
      </c>
      <c r="S36" s="3" t="s">
        <v>61</v>
      </c>
      <c r="T36" s="3" t="s">
        <v>63</v>
      </c>
      <c r="U36" s="3" t="s">
        <v>64</v>
      </c>
      <c r="V36" s="3" t="s">
        <v>65</v>
      </c>
      <c r="W36" s="3" t="s">
        <v>66</v>
      </c>
      <c r="X36" s="3" t="s">
        <v>67</v>
      </c>
      <c r="Y36" s="3" t="s">
        <v>67</v>
      </c>
      <c r="Z36" s="3" t="s">
        <v>67</v>
      </c>
      <c r="AA36" s="3" t="s">
        <v>68</v>
      </c>
      <c r="AB36" s="2">
        <v>60</v>
      </c>
      <c r="AC36" s="5">
        <v>61.2</v>
      </c>
      <c r="AD36" s="6">
        <v>5.12</v>
      </c>
      <c r="AE36" s="6">
        <v>5.09</v>
      </c>
      <c r="AF36" s="6">
        <v>3.13</v>
      </c>
      <c r="AG36" s="7" t="s">
        <v>69</v>
      </c>
      <c r="AH36" s="5">
        <v>32</v>
      </c>
      <c r="AI36" s="5">
        <v>12.5</v>
      </c>
      <c r="AJ36" s="5">
        <v>41.8</v>
      </c>
      <c r="AK36" s="5">
        <v>44.5</v>
      </c>
      <c r="AL36" s="3" t="s">
        <v>70</v>
      </c>
      <c r="AM36" s="3" t="s">
        <v>71</v>
      </c>
      <c r="AN36" s="3" t="s">
        <v>68</v>
      </c>
      <c r="AO36" s="3" t="s">
        <v>72</v>
      </c>
      <c r="AP36" s="3" t="s">
        <v>73</v>
      </c>
      <c r="AQ36" s="3" t="s">
        <v>74</v>
      </c>
      <c r="AR36" s="2">
        <v>80</v>
      </c>
      <c r="AS36" s="2">
        <v>50</v>
      </c>
      <c r="AT36" s="5">
        <v>4</v>
      </c>
      <c r="AU36" s="3" t="s">
        <v>73</v>
      </c>
      <c r="AV36" s="3" t="s">
        <v>73</v>
      </c>
      <c r="AW36" s="3" t="s">
        <v>73</v>
      </c>
      <c r="AX36" s="3" t="s">
        <v>73</v>
      </c>
      <c r="AY36" s="3" t="s">
        <v>128</v>
      </c>
      <c r="AZ36" s="8">
        <v>1750</v>
      </c>
      <c r="BA36" s="2">
        <v>1</v>
      </c>
    </row>
    <row r="37" spans="1:53">
      <c r="A37" s="2">
        <v>36</v>
      </c>
      <c r="B37" s="3" t="s">
        <v>53</v>
      </c>
      <c r="C37" s="3" t="s">
        <v>142</v>
      </c>
      <c r="D37" s="3" t="s">
        <v>55</v>
      </c>
      <c r="E37" s="3" t="s">
        <v>56</v>
      </c>
      <c r="F37" s="4" t="s">
        <v>5</v>
      </c>
      <c r="G37" s="3" t="s">
        <v>57</v>
      </c>
      <c r="H37" s="5">
        <v>0.52</v>
      </c>
      <c r="I37" s="3" t="s">
        <v>86</v>
      </c>
      <c r="J37" s="3" t="s">
        <v>95</v>
      </c>
      <c r="K37" s="3" t="s">
        <v>79</v>
      </c>
      <c r="L37" s="6">
        <v>3600</v>
      </c>
      <c r="M37" s="5">
        <v>-42.6</v>
      </c>
      <c r="N37" s="6">
        <v>2066.4</v>
      </c>
      <c r="O37" s="3" t="s">
        <v>61</v>
      </c>
      <c r="P37" s="3" t="s">
        <v>61</v>
      </c>
      <c r="Q37" s="3" t="s">
        <v>61</v>
      </c>
      <c r="R37" s="3" t="s">
        <v>80</v>
      </c>
      <c r="S37" s="3" t="s">
        <v>61</v>
      </c>
      <c r="T37" s="3" t="s">
        <v>63</v>
      </c>
      <c r="U37" s="3" t="s">
        <v>64</v>
      </c>
      <c r="V37" s="3" t="s">
        <v>81</v>
      </c>
      <c r="W37" s="3" t="s">
        <v>82</v>
      </c>
      <c r="X37" s="3" t="s">
        <v>67</v>
      </c>
      <c r="Y37" s="3" t="s">
        <v>67</v>
      </c>
      <c r="Z37" s="3" t="s">
        <v>67</v>
      </c>
      <c r="AA37" s="3" t="s">
        <v>68</v>
      </c>
      <c r="AB37" s="2">
        <v>58</v>
      </c>
      <c r="AC37" s="5">
        <v>60.9</v>
      </c>
      <c r="AD37" s="6">
        <v>5.23</v>
      </c>
      <c r="AE37" s="6">
        <v>5.21</v>
      </c>
      <c r="AF37" s="6">
        <v>3.18</v>
      </c>
      <c r="AG37" s="7" t="s">
        <v>69</v>
      </c>
      <c r="AH37" s="5">
        <v>32</v>
      </c>
      <c r="AI37" s="5">
        <v>13</v>
      </c>
      <c r="AJ37" s="5">
        <v>41.6</v>
      </c>
      <c r="AK37" s="5">
        <v>44</v>
      </c>
      <c r="AL37" s="3" t="s">
        <v>70</v>
      </c>
      <c r="AM37" s="3" t="s">
        <v>71</v>
      </c>
      <c r="AN37" s="3" t="s">
        <v>68</v>
      </c>
      <c r="AO37" s="3" t="s">
        <v>72</v>
      </c>
      <c r="AP37" s="3" t="s">
        <v>73</v>
      </c>
      <c r="AQ37" s="3" t="s">
        <v>143</v>
      </c>
      <c r="AR37" s="2">
        <v>80</v>
      </c>
      <c r="AS37" s="2">
        <v>50</v>
      </c>
      <c r="AT37" s="5">
        <v>3.5</v>
      </c>
      <c r="AU37" s="3" t="s">
        <v>73</v>
      </c>
      <c r="AV37" s="3" t="s">
        <v>73</v>
      </c>
      <c r="AW37" s="3" t="s">
        <v>73</v>
      </c>
      <c r="AX37" s="3" t="s">
        <v>73</v>
      </c>
      <c r="AY37" s="3" t="s">
        <v>128</v>
      </c>
      <c r="AZ37" s="8">
        <v>1872</v>
      </c>
      <c r="BA37" s="2">
        <v>1</v>
      </c>
    </row>
    <row r="38" spans="1:53">
      <c r="A38" s="2">
        <v>37</v>
      </c>
      <c r="B38" s="3" t="s">
        <v>53</v>
      </c>
      <c r="C38" s="3" t="s">
        <v>144</v>
      </c>
      <c r="D38" s="3" t="s">
        <v>55</v>
      </c>
      <c r="E38" s="3" t="s">
        <v>56</v>
      </c>
      <c r="F38" s="4" t="s">
        <v>5</v>
      </c>
      <c r="G38" s="3" t="s">
        <v>57</v>
      </c>
      <c r="H38" s="5">
        <v>0.5</v>
      </c>
      <c r="I38" s="3" t="s">
        <v>86</v>
      </c>
      <c r="J38" s="3" t="s">
        <v>102</v>
      </c>
      <c r="K38" s="3" t="s">
        <v>79</v>
      </c>
      <c r="L38" s="6">
        <v>3000</v>
      </c>
      <c r="M38" s="5">
        <v>-34.4</v>
      </c>
      <c r="N38" s="6">
        <v>1968</v>
      </c>
      <c r="O38" s="3" t="s">
        <v>61</v>
      </c>
      <c r="P38" s="3" t="s">
        <v>61</v>
      </c>
      <c r="Q38" s="3" t="s">
        <v>61</v>
      </c>
      <c r="R38" s="3" t="s">
        <v>80</v>
      </c>
      <c r="S38" s="3" t="s">
        <v>61</v>
      </c>
      <c r="T38" s="3" t="s">
        <v>63</v>
      </c>
      <c r="U38" s="3" t="s">
        <v>64</v>
      </c>
      <c r="V38" s="3" t="s">
        <v>81</v>
      </c>
      <c r="W38" s="3" t="s">
        <v>82</v>
      </c>
      <c r="X38" s="3" t="s">
        <v>67</v>
      </c>
      <c r="Y38" s="3" t="s">
        <v>67</v>
      </c>
      <c r="Z38" s="3" t="s">
        <v>67</v>
      </c>
      <c r="AA38" s="3" t="s">
        <v>68</v>
      </c>
      <c r="AB38" s="2">
        <v>59</v>
      </c>
      <c r="AC38" s="5">
        <v>61.5</v>
      </c>
      <c r="AD38" s="6">
        <v>5.12</v>
      </c>
      <c r="AE38" s="6">
        <v>5.08</v>
      </c>
      <c r="AF38" s="6">
        <v>3.14</v>
      </c>
      <c r="AG38" s="7" t="s">
        <v>69</v>
      </c>
      <c r="AH38" s="5">
        <v>35.5</v>
      </c>
      <c r="AI38" s="5">
        <v>14.5</v>
      </c>
      <c r="AJ38" s="5">
        <v>40.8</v>
      </c>
      <c r="AK38" s="5">
        <v>43</v>
      </c>
      <c r="AL38" s="3" t="s">
        <v>70</v>
      </c>
      <c r="AM38" s="3" t="s">
        <v>71</v>
      </c>
      <c r="AN38" s="3" t="s">
        <v>68</v>
      </c>
      <c r="AO38" s="3" t="s">
        <v>72</v>
      </c>
      <c r="AP38" s="3" t="s">
        <v>73</v>
      </c>
      <c r="AQ38" s="3" t="s">
        <v>145</v>
      </c>
      <c r="AR38" s="2">
        <v>75</v>
      </c>
      <c r="AS38" s="2">
        <v>50</v>
      </c>
      <c r="AT38" s="5">
        <v>3.5</v>
      </c>
      <c r="AU38" s="3" t="s">
        <v>73</v>
      </c>
      <c r="AV38" s="3" t="s">
        <v>73</v>
      </c>
      <c r="AW38" s="3" t="s">
        <v>73</v>
      </c>
      <c r="AX38" s="3" t="s">
        <v>73</v>
      </c>
      <c r="AY38" s="3" t="s">
        <v>128</v>
      </c>
      <c r="AZ38" s="8">
        <v>1500</v>
      </c>
      <c r="BA38" s="2">
        <v>1</v>
      </c>
    </row>
    <row r="39" spans="1:53">
      <c r="A39" s="2">
        <v>38</v>
      </c>
      <c r="B39" s="3" t="s">
        <v>53</v>
      </c>
      <c r="C39" s="3" t="s">
        <v>146</v>
      </c>
      <c r="D39" s="3" t="s">
        <v>55</v>
      </c>
      <c r="E39" s="3" t="s">
        <v>56</v>
      </c>
      <c r="F39" s="4" t="s">
        <v>5</v>
      </c>
      <c r="G39" s="3" t="s">
        <v>57</v>
      </c>
      <c r="H39" s="5">
        <v>0.51</v>
      </c>
      <c r="I39" s="3" t="s">
        <v>90</v>
      </c>
      <c r="J39" s="3" t="s">
        <v>102</v>
      </c>
      <c r="K39" s="3" t="s">
        <v>79</v>
      </c>
      <c r="L39" s="6">
        <v>2400</v>
      </c>
      <c r="M39" s="5">
        <v>-38</v>
      </c>
      <c r="N39" s="6">
        <v>1488</v>
      </c>
      <c r="O39" s="3" t="s">
        <v>61</v>
      </c>
      <c r="P39" s="3" t="s">
        <v>61</v>
      </c>
      <c r="Q39" s="3" t="s">
        <v>61</v>
      </c>
      <c r="R39" s="3" t="s">
        <v>80</v>
      </c>
      <c r="S39" s="3" t="s">
        <v>61</v>
      </c>
      <c r="T39" s="3" t="s">
        <v>63</v>
      </c>
      <c r="U39" s="3" t="s">
        <v>64</v>
      </c>
      <c r="V39" s="3" t="s">
        <v>81</v>
      </c>
      <c r="W39" s="3" t="s">
        <v>82</v>
      </c>
      <c r="X39" s="3" t="s">
        <v>67</v>
      </c>
      <c r="Y39" s="3" t="s">
        <v>67</v>
      </c>
      <c r="Z39" s="3" t="s">
        <v>67</v>
      </c>
      <c r="AA39" s="3" t="s">
        <v>68</v>
      </c>
      <c r="AB39" s="2">
        <v>58</v>
      </c>
      <c r="AC39" s="5">
        <v>60.9</v>
      </c>
      <c r="AD39" s="6">
        <v>5.2</v>
      </c>
      <c r="AE39" s="6">
        <v>5.18</v>
      </c>
      <c r="AF39" s="6">
        <v>3.16</v>
      </c>
      <c r="AG39" s="7" t="s">
        <v>69</v>
      </c>
      <c r="AH39" s="5">
        <v>32</v>
      </c>
      <c r="AI39" s="5">
        <v>13</v>
      </c>
      <c r="AJ39" s="5">
        <v>41.6</v>
      </c>
      <c r="AK39" s="5">
        <v>44.5</v>
      </c>
      <c r="AL39" s="3" t="s">
        <v>70</v>
      </c>
      <c r="AM39" s="3" t="s">
        <v>71</v>
      </c>
      <c r="AN39" s="3" t="s">
        <v>68</v>
      </c>
      <c r="AO39" s="3" t="s">
        <v>72</v>
      </c>
      <c r="AP39" s="3" t="s">
        <v>73</v>
      </c>
      <c r="AQ39" s="3" t="s">
        <v>145</v>
      </c>
      <c r="AR39" s="2">
        <v>80</v>
      </c>
      <c r="AS39" s="2">
        <v>45</v>
      </c>
      <c r="AT39" s="5">
        <v>3.5</v>
      </c>
      <c r="AU39" s="3" t="s">
        <v>73</v>
      </c>
      <c r="AV39" s="3" t="s">
        <v>73</v>
      </c>
      <c r="AW39" s="3" t="s">
        <v>73</v>
      </c>
      <c r="AX39" s="3" t="s">
        <v>73</v>
      </c>
      <c r="AY39" s="3" t="s">
        <v>128</v>
      </c>
      <c r="AZ39" s="8">
        <v>1224</v>
      </c>
      <c r="BA39" s="2">
        <v>1</v>
      </c>
    </row>
    <row r="40" spans="1:53">
      <c r="A40" s="2">
        <v>39</v>
      </c>
      <c r="B40" s="3" t="s">
        <v>53</v>
      </c>
      <c r="C40" s="3" t="s">
        <v>147</v>
      </c>
      <c r="D40" s="3" t="s">
        <v>55</v>
      </c>
      <c r="E40" s="3" t="s">
        <v>56</v>
      </c>
      <c r="F40" s="4" t="s">
        <v>5</v>
      </c>
      <c r="G40" s="3" t="s">
        <v>57</v>
      </c>
      <c r="H40" s="5">
        <v>0.5</v>
      </c>
      <c r="I40" s="3" t="s">
        <v>77</v>
      </c>
      <c r="J40" s="3" t="s">
        <v>78</v>
      </c>
      <c r="K40" s="3" t="s">
        <v>79</v>
      </c>
      <c r="L40" s="6">
        <v>2500</v>
      </c>
      <c r="M40" s="5">
        <v>-38.9</v>
      </c>
      <c r="N40" s="6">
        <v>1527.5</v>
      </c>
      <c r="O40" s="3" t="s">
        <v>61</v>
      </c>
      <c r="P40" s="3" t="s">
        <v>61</v>
      </c>
      <c r="Q40" s="3" t="s">
        <v>61</v>
      </c>
      <c r="R40" s="3" t="s">
        <v>80</v>
      </c>
      <c r="S40" s="3" t="s">
        <v>61</v>
      </c>
      <c r="T40" s="3" t="s">
        <v>63</v>
      </c>
      <c r="U40" s="3" t="s">
        <v>64</v>
      </c>
      <c r="V40" s="3" t="s">
        <v>148</v>
      </c>
      <c r="W40" s="3" t="s">
        <v>82</v>
      </c>
      <c r="X40" s="3" t="s">
        <v>67</v>
      </c>
      <c r="Y40" s="3" t="s">
        <v>67</v>
      </c>
      <c r="Z40" s="3" t="s">
        <v>67</v>
      </c>
      <c r="AA40" s="3" t="s">
        <v>68</v>
      </c>
      <c r="AB40" s="2">
        <v>59</v>
      </c>
      <c r="AC40" s="5">
        <v>61.6</v>
      </c>
      <c r="AD40" s="6">
        <v>5.09</v>
      </c>
      <c r="AE40" s="6">
        <v>5.06</v>
      </c>
      <c r="AF40" s="6">
        <v>3.13</v>
      </c>
      <c r="AG40" s="7" t="s">
        <v>69</v>
      </c>
      <c r="AH40" s="5">
        <v>35.5</v>
      </c>
      <c r="AI40" s="5">
        <v>14.5</v>
      </c>
      <c r="AJ40" s="5">
        <v>40.8</v>
      </c>
      <c r="AK40" s="5">
        <v>43</v>
      </c>
      <c r="AL40" s="3" t="s">
        <v>70</v>
      </c>
      <c r="AM40" s="3" t="s">
        <v>71</v>
      </c>
      <c r="AN40" s="3" t="s">
        <v>68</v>
      </c>
      <c r="AO40" s="3" t="s">
        <v>72</v>
      </c>
      <c r="AP40" s="3" t="s">
        <v>73</v>
      </c>
      <c r="AQ40" s="3" t="s">
        <v>93</v>
      </c>
      <c r="AR40" s="2">
        <v>75</v>
      </c>
      <c r="AS40" s="2">
        <v>45</v>
      </c>
      <c r="AT40" s="5">
        <v>4</v>
      </c>
      <c r="AU40" s="3" t="s">
        <v>73</v>
      </c>
      <c r="AV40" s="3" t="s">
        <v>73</v>
      </c>
      <c r="AW40" s="3" t="s">
        <v>73</v>
      </c>
      <c r="AX40" s="3" t="s">
        <v>73</v>
      </c>
      <c r="AY40" s="3" t="s">
        <v>128</v>
      </c>
      <c r="AZ40" s="8">
        <v>1250</v>
      </c>
      <c r="BA40" s="2">
        <v>1</v>
      </c>
    </row>
    <row r="41" spans="1:53">
      <c r="A41" s="2">
        <v>40</v>
      </c>
      <c r="B41" s="3" t="s">
        <v>53</v>
      </c>
      <c r="C41" s="3" t="s">
        <v>149</v>
      </c>
      <c r="D41" s="3" t="s">
        <v>55</v>
      </c>
      <c r="E41" s="3" t="s">
        <v>56</v>
      </c>
      <c r="F41" s="4" t="s">
        <v>5</v>
      </c>
      <c r="G41" s="3" t="s">
        <v>57</v>
      </c>
      <c r="H41" s="5">
        <v>0.44</v>
      </c>
      <c r="I41" s="3" t="s">
        <v>118</v>
      </c>
      <c r="J41" s="3" t="s">
        <v>59</v>
      </c>
      <c r="K41" s="3" t="s">
        <v>79</v>
      </c>
      <c r="L41" s="6">
        <v>1900</v>
      </c>
      <c r="M41" s="5">
        <v>-34.5</v>
      </c>
      <c r="N41" s="6">
        <v>1244.5</v>
      </c>
      <c r="O41" s="3" t="s">
        <v>61</v>
      </c>
      <c r="P41" s="3" t="s">
        <v>61</v>
      </c>
      <c r="Q41" s="3" t="s">
        <v>61</v>
      </c>
      <c r="R41" s="3" t="s">
        <v>80</v>
      </c>
      <c r="S41" s="3" t="s">
        <v>61</v>
      </c>
      <c r="T41" s="3" t="s">
        <v>63</v>
      </c>
      <c r="U41" s="3" t="s">
        <v>64</v>
      </c>
      <c r="V41" s="3" t="s">
        <v>65</v>
      </c>
      <c r="W41" s="3" t="s">
        <v>66</v>
      </c>
      <c r="X41" s="3" t="s">
        <v>67</v>
      </c>
      <c r="Y41" s="3" t="s">
        <v>67</v>
      </c>
      <c r="Z41" s="3" t="s">
        <v>67</v>
      </c>
      <c r="AA41" s="3" t="s">
        <v>68</v>
      </c>
      <c r="AB41" s="2">
        <v>61</v>
      </c>
      <c r="AC41" s="5">
        <v>58.6</v>
      </c>
      <c r="AD41" s="6">
        <v>5.02</v>
      </c>
      <c r="AE41" s="6">
        <v>5.01</v>
      </c>
      <c r="AF41" s="6">
        <v>2.94</v>
      </c>
      <c r="AG41" s="7" t="s">
        <v>69</v>
      </c>
      <c r="AH41" s="5">
        <v>33</v>
      </c>
      <c r="AI41" s="5">
        <v>12.5</v>
      </c>
      <c r="AJ41" s="5">
        <v>40.8</v>
      </c>
      <c r="AK41" s="5">
        <v>43</v>
      </c>
      <c r="AL41" s="3" t="s">
        <v>70</v>
      </c>
      <c r="AM41" s="3" t="s">
        <v>71</v>
      </c>
      <c r="AN41" s="3" t="s">
        <v>68</v>
      </c>
      <c r="AO41" s="3" t="s">
        <v>72</v>
      </c>
      <c r="AP41" s="3" t="s">
        <v>73</v>
      </c>
      <c r="AQ41" s="3" t="s">
        <v>87</v>
      </c>
      <c r="AR41" s="2">
        <v>75</v>
      </c>
      <c r="AS41" s="2">
        <v>50</v>
      </c>
      <c r="AT41" s="5">
        <v>3</v>
      </c>
      <c r="AU41" s="3" t="s">
        <v>73</v>
      </c>
      <c r="AV41" s="3" t="s">
        <v>73</v>
      </c>
      <c r="AW41" s="3" t="s">
        <v>73</v>
      </c>
      <c r="AX41" s="3" t="s">
        <v>73</v>
      </c>
      <c r="AY41" s="3" t="s">
        <v>150</v>
      </c>
      <c r="AZ41" s="8">
        <v>836</v>
      </c>
      <c r="BA41" s="2">
        <v>1</v>
      </c>
    </row>
    <row r="42" spans="1:53">
      <c r="A42" s="2">
        <v>41</v>
      </c>
      <c r="B42" s="3" t="s">
        <v>53</v>
      </c>
      <c r="C42" s="3" t="s">
        <v>151</v>
      </c>
      <c r="D42" s="3" t="s">
        <v>55</v>
      </c>
      <c r="E42" s="3" t="s">
        <v>56</v>
      </c>
      <c r="F42" s="4" t="s">
        <v>5</v>
      </c>
      <c r="G42" s="3" t="s">
        <v>57</v>
      </c>
      <c r="H42" s="5">
        <v>0.49</v>
      </c>
      <c r="I42" s="3" t="s">
        <v>86</v>
      </c>
      <c r="J42" s="3" t="s">
        <v>95</v>
      </c>
      <c r="K42" s="3" t="s">
        <v>79</v>
      </c>
      <c r="L42" s="6">
        <v>2500</v>
      </c>
      <c r="M42" s="5">
        <v>-15.6</v>
      </c>
      <c r="N42" s="6">
        <v>2110</v>
      </c>
      <c r="O42" s="3" t="s">
        <v>61</v>
      </c>
      <c r="P42" s="3" t="s">
        <v>61</v>
      </c>
      <c r="Q42" s="3" t="s">
        <v>61</v>
      </c>
      <c r="R42" s="3" t="s">
        <v>80</v>
      </c>
      <c r="S42" s="3" t="s">
        <v>61</v>
      </c>
      <c r="T42" s="3" t="s">
        <v>63</v>
      </c>
      <c r="U42" s="3" t="s">
        <v>64</v>
      </c>
      <c r="V42" s="3" t="s">
        <v>81</v>
      </c>
      <c r="W42" s="3" t="s">
        <v>82</v>
      </c>
      <c r="X42" s="3" t="s">
        <v>67</v>
      </c>
      <c r="Y42" s="3" t="s">
        <v>67</v>
      </c>
      <c r="Z42" s="3" t="s">
        <v>67</v>
      </c>
      <c r="AA42" s="3" t="s">
        <v>68</v>
      </c>
      <c r="AB42" s="2">
        <v>59</v>
      </c>
      <c r="AC42" s="5">
        <v>59.5</v>
      </c>
      <c r="AD42" s="6">
        <v>5.17</v>
      </c>
      <c r="AE42" s="6">
        <v>5.15</v>
      </c>
      <c r="AF42" s="6">
        <v>3.07</v>
      </c>
      <c r="AG42" s="7" t="s">
        <v>69</v>
      </c>
      <c r="AH42" s="5">
        <v>33</v>
      </c>
      <c r="AI42" s="5">
        <v>13.5</v>
      </c>
      <c r="AJ42" s="5">
        <v>40.8</v>
      </c>
      <c r="AK42" s="5">
        <v>43</v>
      </c>
      <c r="AL42" s="3" t="s">
        <v>70</v>
      </c>
      <c r="AM42" s="3" t="s">
        <v>71</v>
      </c>
      <c r="AN42" s="3" t="s">
        <v>68</v>
      </c>
      <c r="AO42" s="3" t="s">
        <v>72</v>
      </c>
      <c r="AP42" s="3" t="s">
        <v>73</v>
      </c>
      <c r="AQ42" s="3" t="s">
        <v>152</v>
      </c>
      <c r="AR42" s="2">
        <v>75</v>
      </c>
      <c r="AS42" s="2">
        <v>45</v>
      </c>
      <c r="AT42" s="5">
        <v>3</v>
      </c>
      <c r="AU42" s="3" t="s">
        <v>73</v>
      </c>
      <c r="AV42" s="3" t="s">
        <v>91</v>
      </c>
      <c r="AW42" s="3" t="s">
        <v>73</v>
      </c>
      <c r="AX42" s="3" t="s">
        <v>73</v>
      </c>
      <c r="AY42" s="3" t="s">
        <v>150</v>
      </c>
      <c r="AZ42" s="8">
        <v>1225</v>
      </c>
      <c r="BA42" s="2">
        <v>1</v>
      </c>
    </row>
    <row r="43" spans="1:53">
      <c r="A43" s="2">
        <v>42</v>
      </c>
      <c r="B43" s="3" t="s">
        <v>53</v>
      </c>
      <c r="C43" s="3" t="s">
        <v>153</v>
      </c>
      <c r="D43" s="3" t="s">
        <v>55</v>
      </c>
      <c r="E43" s="3" t="s">
        <v>56</v>
      </c>
      <c r="F43" s="4" t="s">
        <v>5</v>
      </c>
      <c r="G43" s="3" t="s">
        <v>57</v>
      </c>
      <c r="H43" s="5">
        <v>0.43</v>
      </c>
      <c r="I43" s="3" t="s">
        <v>86</v>
      </c>
      <c r="J43" s="3" t="s">
        <v>95</v>
      </c>
      <c r="K43" s="3" t="s">
        <v>79</v>
      </c>
      <c r="L43" s="6">
        <v>2500</v>
      </c>
      <c r="M43" s="5">
        <v>-38.6</v>
      </c>
      <c r="N43" s="6">
        <v>1535</v>
      </c>
      <c r="O43" s="3" t="s">
        <v>61</v>
      </c>
      <c r="P43" s="3" t="s">
        <v>61</v>
      </c>
      <c r="Q43" s="3" t="s">
        <v>61</v>
      </c>
      <c r="R43" s="3" t="s">
        <v>80</v>
      </c>
      <c r="S43" s="3" t="s">
        <v>61</v>
      </c>
      <c r="T43" s="3" t="s">
        <v>63</v>
      </c>
      <c r="U43" s="3" t="s">
        <v>64</v>
      </c>
      <c r="V43" s="3" t="s">
        <v>81</v>
      </c>
      <c r="W43" s="3" t="s">
        <v>82</v>
      </c>
      <c r="X43" s="3" t="s">
        <v>67</v>
      </c>
      <c r="Y43" s="3" t="s">
        <v>67</v>
      </c>
      <c r="Z43" s="3" t="s">
        <v>67</v>
      </c>
      <c r="AA43" s="3" t="s">
        <v>68</v>
      </c>
      <c r="AB43" s="2">
        <v>59</v>
      </c>
      <c r="AC43" s="5">
        <v>62</v>
      </c>
      <c r="AD43" s="6">
        <v>4.87</v>
      </c>
      <c r="AE43" s="6">
        <v>4.83</v>
      </c>
      <c r="AF43" s="6">
        <v>3.01</v>
      </c>
      <c r="AG43" s="7" t="s">
        <v>69</v>
      </c>
      <c r="AH43" s="5">
        <v>32.5</v>
      </c>
      <c r="AI43" s="5">
        <v>13.5</v>
      </c>
      <c r="AJ43" s="5">
        <v>41.8</v>
      </c>
      <c r="AK43" s="5">
        <v>44.5</v>
      </c>
      <c r="AL43" s="3" t="s">
        <v>70</v>
      </c>
      <c r="AM43" s="3" t="s">
        <v>71</v>
      </c>
      <c r="AN43" s="3" t="s">
        <v>68</v>
      </c>
      <c r="AO43" s="3" t="s">
        <v>72</v>
      </c>
      <c r="AP43" s="3" t="s">
        <v>73</v>
      </c>
      <c r="AQ43" s="3" t="s">
        <v>154</v>
      </c>
      <c r="AR43" s="2">
        <v>80</v>
      </c>
      <c r="AS43" s="2">
        <v>50</v>
      </c>
      <c r="AT43" s="5">
        <v>4</v>
      </c>
      <c r="AU43" s="3" t="s">
        <v>73</v>
      </c>
      <c r="AV43" s="3" t="s">
        <v>73</v>
      </c>
      <c r="AW43" s="3" t="s">
        <v>73</v>
      </c>
      <c r="AX43" s="3" t="s">
        <v>73</v>
      </c>
      <c r="AY43" s="3" t="s">
        <v>150</v>
      </c>
      <c r="AZ43" s="8">
        <v>1075</v>
      </c>
      <c r="BA43" s="2">
        <v>1</v>
      </c>
    </row>
    <row r="44" spans="1:53">
      <c r="A44" s="2">
        <v>43</v>
      </c>
      <c r="B44" s="3" t="s">
        <v>53</v>
      </c>
      <c r="C44" s="3" t="s">
        <v>155</v>
      </c>
      <c r="D44" s="3" t="s">
        <v>55</v>
      </c>
      <c r="E44" s="3" t="s">
        <v>56</v>
      </c>
      <c r="F44" s="4" t="s">
        <v>5</v>
      </c>
      <c r="G44" s="3" t="s">
        <v>57</v>
      </c>
      <c r="H44" s="5">
        <v>0.4</v>
      </c>
      <c r="I44" s="3" t="s">
        <v>86</v>
      </c>
      <c r="J44" s="3" t="s">
        <v>102</v>
      </c>
      <c r="K44" s="3" t="s">
        <v>79</v>
      </c>
      <c r="L44" s="6">
        <v>2300</v>
      </c>
      <c r="M44" s="5">
        <v>-38.6</v>
      </c>
      <c r="N44" s="6">
        <v>1412.2</v>
      </c>
      <c r="O44" s="3" t="s">
        <v>61</v>
      </c>
      <c r="P44" s="3" t="s">
        <v>61</v>
      </c>
      <c r="Q44" s="3" t="s">
        <v>61</v>
      </c>
      <c r="R44" s="3" t="s">
        <v>80</v>
      </c>
      <c r="S44" s="3" t="s">
        <v>61</v>
      </c>
      <c r="T44" s="3" t="s">
        <v>63</v>
      </c>
      <c r="U44" s="3" t="s">
        <v>64</v>
      </c>
      <c r="V44" s="3" t="s">
        <v>81</v>
      </c>
      <c r="W44" s="3" t="s">
        <v>82</v>
      </c>
      <c r="X44" s="3" t="s">
        <v>67</v>
      </c>
      <c r="Y44" s="3" t="s">
        <v>67</v>
      </c>
      <c r="Z44" s="3" t="s">
        <v>67</v>
      </c>
      <c r="AA44" s="3" t="s">
        <v>68</v>
      </c>
      <c r="AB44" s="2">
        <v>60</v>
      </c>
      <c r="AC44" s="5">
        <v>60.8</v>
      </c>
      <c r="AD44" s="6">
        <v>4.78</v>
      </c>
      <c r="AE44" s="6">
        <v>4.75</v>
      </c>
      <c r="AF44" s="6">
        <v>2.9</v>
      </c>
      <c r="AG44" s="7" t="s">
        <v>69</v>
      </c>
      <c r="AH44" s="5">
        <v>31.5</v>
      </c>
      <c r="AI44" s="5">
        <v>12</v>
      </c>
      <c r="AJ44" s="5">
        <v>41.8</v>
      </c>
      <c r="AK44" s="5">
        <v>44.5</v>
      </c>
      <c r="AL44" s="3" t="s">
        <v>70</v>
      </c>
      <c r="AM44" s="3" t="s">
        <v>71</v>
      </c>
      <c r="AN44" s="3" t="s">
        <v>68</v>
      </c>
      <c r="AO44" s="3" t="s">
        <v>72</v>
      </c>
      <c r="AP44" s="3" t="s">
        <v>73</v>
      </c>
      <c r="AQ44" s="3" t="s">
        <v>156</v>
      </c>
      <c r="AR44" s="2">
        <v>80</v>
      </c>
      <c r="AS44" s="2">
        <v>50</v>
      </c>
      <c r="AT44" s="5">
        <v>4</v>
      </c>
      <c r="AU44" s="3" t="s">
        <v>73</v>
      </c>
      <c r="AV44" s="3" t="s">
        <v>73</v>
      </c>
      <c r="AW44" s="3" t="s">
        <v>73</v>
      </c>
      <c r="AX44" s="3" t="s">
        <v>73</v>
      </c>
      <c r="AY44" s="3" t="s">
        <v>150</v>
      </c>
      <c r="AZ44" s="8">
        <v>920</v>
      </c>
      <c r="BA44" s="2">
        <v>1</v>
      </c>
    </row>
    <row r="45" spans="1:53">
      <c r="A45" s="2">
        <v>44</v>
      </c>
      <c r="B45" s="3" t="s">
        <v>53</v>
      </c>
      <c r="C45" s="3" t="s">
        <v>157</v>
      </c>
      <c r="D45" s="3" t="s">
        <v>158</v>
      </c>
      <c r="E45" s="3" t="s">
        <v>56</v>
      </c>
      <c r="F45" s="4" t="s">
        <v>5</v>
      </c>
      <c r="G45" s="3" t="s">
        <v>57</v>
      </c>
      <c r="H45" s="5">
        <v>0.3</v>
      </c>
      <c r="I45" s="3" t="s">
        <v>86</v>
      </c>
      <c r="J45" s="3" t="s">
        <v>59</v>
      </c>
      <c r="K45" s="3" t="s">
        <v>79</v>
      </c>
      <c r="L45" s="6">
        <v>2400</v>
      </c>
      <c r="M45" s="5">
        <v>-39</v>
      </c>
      <c r="N45" s="6">
        <v>1464</v>
      </c>
      <c r="O45" s="3" t="s">
        <v>61</v>
      </c>
      <c r="P45" s="3" t="s">
        <v>61</v>
      </c>
      <c r="Q45" s="3" t="s">
        <v>61</v>
      </c>
      <c r="R45" s="3" t="s">
        <v>80</v>
      </c>
      <c r="S45" s="3" t="s">
        <v>61</v>
      </c>
      <c r="T45" s="3" t="s">
        <v>63</v>
      </c>
      <c r="U45" s="3" t="s">
        <v>64</v>
      </c>
      <c r="V45" s="3" t="s">
        <v>65</v>
      </c>
      <c r="W45" s="3" t="s">
        <v>66</v>
      </c>
      <c r="X45" s="3" t="s">
        <v>67</v>
      </c>
      <c r="Y45" s="3" t="s">
        <v>67</v>
      </c>
      <c r="Z45" s="3" t="s">
        <v>67</v>
      </c>
      <c r="AA45" s="3" t="s">
        <v>68</v>
      </c>
      <c r="AB45" s="2">
        <v>60</v>
      </c>
      <c r="AC45" s="5">
        <v>60.4</v>
      </c>
      <c r="AD45" s="6">
        <v>4.36</v>
      </c>
      <c r="AE45" s="6">
        <v>4.33</v>
      </c>
      <c r="AF45" s="6">
        <v>2.62</v>
      </c>
      <c r="AG45" s="7" t="s">
        <v>69</v>
      </c>
      <c r="AH45" s="5">
        <v>32</v>
      </c>
      <c r="AI45" s="5">
        <v>12.5</v>
      </c>
      <c r="AJ45" s="5">
        <v>41.6</v>
      </c>
      <c r="AK45" s="5">
        <v>44</v>
      </c>
      <c r="AL45" s="3" t="s">
        <v>83</v>
      </c>
      <c r="AM45" s="3" t="s">
        <v>71</v>
      </c>
      <c r="AN45" s="3" t="s">
        <v>68</v>
      </c>
      <c r="AO45" s="3" t="s">
        <v>72</v>
      </c>
      <c r="AP45" s="3" t="s">
        <v>73</v>
      </c>
      <c r="AQ45" s="3" t="s">
        <v>87</v>
      </c>
      <c r="AR45" s="2">
        <v>80</v>
      </c>
      <c r="AS45" s="2">
        <v>45</v>
      </c>
      <c r="AT45" s="5">
        <v>4</v>
      </c>
      <c r="AU45" s="3" t="s">
        <v>73</v>
      </c>
      <c r="AV45" s="3" t="s">
        <v>91</v>
      </c>
      <c r="AW45" s="3" t="s">
        <v>73</v>
      </c>
      <c r="AX45" s="3" t="s">
        <v>73</v>
      </c>
      <c r="AY45" s="3" t="s">
        <v>159</v>
      </c>
      <c r="AZ45" s="8">
        <v>720</v>
      </c>
      <c r="BA45" s="2">
        <v>1</v>
      </c>
    </row>
    <row r="46" spans="1:53">
      <c r="A46" s="2">
        <v>45</v>
      </c>
      <c r="B46" s="3" t="s">
        <v>53</v>
      </c>
      <c r="C46" s="3" t="s">
        <v>160</v>
      </c>
      <c r="D46" s="3" t="s">
        <v>55</v>
      </c>
      <c r="E46" s="3" t="s">
        <v>56</v>
      </c>
      <c r="F46" s="4" t="s">
        <v>5</v>
      </c>
      <c r="G46" s="3" t="s">
        <v>57</v>
      </c>
      <c r="H46" s="5">
        <v>0.35</v>
      </c>
      <c r="I46" s="3" t="s">
        <v>118</v>
      </c>
      <c r="J46" s="3" t="s">
        <v>95</v>
      </c>
      <c r="K46" s="3" t="s">
        <v>79</v>
      </c>
      <c r="L46" s="6">
        <v>1500</v>
      </c>
      <c r="M46" s="5">
        <v>-31.6</v>
      </c>
      <c r="N46" s="6">
        <v>1026</v>
      </c>
      <c r="O46" s="3" t="s">
        <v>61</v>
      </c>
      <c r="P46" s="3" t="s">
        <v>61</v>
      </c>
      <c r="Q46" s="3" t="s">
        <v>61</v>
      </c>
      <c r="R46" s="3" t="s">
        <v>80</v>
      </c>
      <c r="S46" s="3" t="s">
        <v>61</v>
      </c>
      <c r="T46" s="3" t="s">
        <v>63</v>
      </c>
      <c r="U46" s="3" t="s">
        <v>64</v>
      </c>
      <c r="V46" s="3" t="s">
        <v>81</v>
      </c>
      <c r="W46" s="3" t="s">
        <v>82</v>
      </c>
      <c r="X46" s="3" t="s">
        <v>67</v>
      </c>
      <c r="Y46" s="3" t="s">
        <v>67</v>
      </c>
      <c r="Z46" s="3" t="s">
        <v>67</v>
      </c>
      <c r="AA46" s="3" t="s">
        <v>68</v>
      </c>
      <c r="AB46" s="2">
        <v>59</v>
      </c>
      <c r="AC46" s="5">
        <v>59</v>
      </c>
      <c r="AD46" s="6">
        <v>4.64</v>
      </c>
      <c r="AE46" s="6">
        <v>4.62</v>
      </c>
      <c r="AF46" s="6">
        <v>2.73</v>
      </c>
      <c r="AG46" s="7" t="s">
        <v>69</v>
      </c>
      <c r="AH46" s="5">
        <v>32</v>
      </c>
      <c r="AI46" s="5">
        <v>12.5</v>
      </c>
      <c r="AJ46" s="5">
        <v>40.8</v>
      </c>
      <c r="AK46" s="5">
        <v>43</v>
      </c>
      <c r="AL46" s="3" t="s">
        <v>70</v>
      </c>
      <c r="AM46" s="3" t="s">
        <v>71</v>
      </c>
      <c r="AN46" s="3" t="s">
        <v>68</v>
      </c>
      <c r="AO46" s="3" t="s">
        <v>72</v>
      </c>
      <c r="AP46" s="3" t="s">
        <v>73</v>
      </c>
      <c r="AQ46" s="3" t="s">
        <v>105</v>
      </c>
      <c r="AR46" s="2">
        <v>75</v>
      </c>
      <c r="AS46" s="2">
        <v>45</v>
      </c>
      <c r="AT46" s="5">
        <v>3.5</v>
      </c>
      <c r="AU46" s="3" t="s">
        <v>73</v>
      </c>
      <c r="AV46" s="3" t="s">
        <v>73</v>
      </c>
      <c r="AW46" s="3" t="s">
        <v>73</v>
      </c>
      <c r="AX46" s="3" t="s">
        <v>73</v>
      </c>
      <c r="AY46" s="3" t="s">
        <v>161</v>
      </c>
      <c r="AZ46" s="8">
        <v>525</v>
      </c>
      <c r="BA46" s="2">
        <v>1</v>
      </c>
    </row>
    <row r="47" spans="1:53">
      <c r="A47" s="2">
        <v>46</v>
      </c>
      <c r="B47" s="3" t="s">
        <v>53</v>
      </c>
      <c r="C47" s="3" t="s">
        <v>162</v>
      </c>
      <c r="D47" s="3" t="s">
        <v>55</v>
      </c>
      <c r="E47" s="3" t="s">
        <v>56</v>
      </c>
      <c r="F47" s="4" t="s">
        <v>5</v>
      </c>
      <c r="G47" s="3" t="s">
        <v>57</v>
      </c>
      <c r="H47" s="5">
        <v>0.34</v>
      </c>
      <c r="I47" s="3" t="s">
        <v>118</v>
      </c>
      <c r="J47" s="3" t="s">
        <v>95</v>
      </c>
      <c r="K47" s="3" t="s">
        <v>79</v>
      </c>
      <c r="L47" s="6">
        <v>1500</v>
      </c>
      <c r="M47" s="5">
        <v>-33.2</v>
      </c>
      <c r="N47" s="6">
        <v>1002</v>
      </c>
      <c r="O47" s="3" t="s">
        <v>61</v>
      </c>
      <c r="P47" s="3" t="s">
        <v>61</v>
      </c>
      <c r="Q47" s="3" t="s">
        <v>61</v>
      </c>
      <c r="R47" s="3" t="s">
        <v>80</v>
      </c>
      <c r="S47" s="3" t="s">
        <v>61</v>
      </c>
      <c r="T47" s="3" t="s">
        <v>63</v>
      </c>
      <c r="U47" s="3" t="s">
        <v>64</v>
      </c>
      <c r="V47" s="3" t="s">
        <v>81</v>
      </c>
      <c r="W47" s="3" t="s">
        <v>82</v>
      </c>
      <c r="X47" s="3" t="s">
        <v>67</v>
      </c>
      <c r="Y47" s="3" t="s">
        <v>67</v>
      </c>
      <c r="Z47" s="3" t="s">
        <v>67</v>
      </c>
      <c r="AA47" s="3" t="s">
        <v>68</v>
      </c>
      <c r="AB47" s="2">
        <v>59</v>
      </c>
      <c r="AC47" s="5">
        <v>60.6</v>
      </c>
      <c r="AD47" s="6">
        <v>4.54</v>
      </c>
      <c r="AE47" s="6">
        <v>4.5</v>
      </c>
      <c r="AF47" s="6">
        <v>2.74</v>
      </c>
      <c r="AG47" s="7" t="s">
        <v>69</v>
      </c>
      <c r="AH47" s="5">
        <v>32.5</v>
      </c>
      <c r="AI47" s="5">
        <v>13.5</v>
      </c>
      <c r="AJ47" s="5">
        <v>41.4</v>
      </c>
      <c r="AK47" s="5">
        <v>44</v>
      </c>
      <c r="AL47" s="3" t="s">
        <v>163</v>
      </c>
      <c r="AM47" s="3" t="s">
        <v>71</v>
      </c>
      <c r="AN47" s="3" t="s">
        <v>68</v>
      </c>
      <c r="AO47" s="3" t="s">
        <v>72</v>
      </c>
      <c r="AP47" s="3" t="s">
        <v>73</v>
      </c>
      <c r="AQ47" s="3" t="s">
        <v>119</v>
      </c>
      <c r="AR47" s="2">
        <v>75</v>
      </c>
      <c r="AS47" s="2">
        <v>50</v>
      </c>
      <c r="AT47" s="5">
        <v>3.5</v>
      </c>
      <c r="AU47" s="3" t="s">
        <v>73</v>
      </c>
      <c r="AV47" s="3" t="s">
        <v>91</v>
      </c>
      <c r="AW47" s="3" t="s">
        <v>73</v>
      </c>
      <c r="AX47" s="3" t="s">
        <v>73</v>
      </c>
      <c r="AY47" s="3" t="s">
        <v>159</v>
      </c>
      <c r="AZ47" s="8">
        <v>510</v>
      </c>
      <c r="BA47" s="2">
        <v>1</v>
      </c>
    </row>
    <row r="48" spans="1:53">
      <c r="A48" s="2">
        <v>47</v>
      </c>
      <c r="B48" s="3" t="s">
        <v>53</v>
      </c>
      <c r="C48" s="3" t="s">
        <v>164</v>
      </c>
      <c r="D48" s="3" t="s">
        <v>55</v>
      </c>
      <c r="E48" s="3" t="s">
        <v>56</v>
      </c>
      <c r="F48" s="4" t="s">
        <v>5</v>
      </c>
      <c r="G48" s="3" t="s">
        <v>165</v>
      </c>
      <c r="H48" s="5">
        <v>0.9</v>
      </c>
      <c r="I48" s="3" t="s">
        <v>118</v>
      </c>
      <c r="J48" s="3" t="s">
        <v>59</v>
      </c>
      <c r="K48" s="3" t="s">
        <v>79</v>
      </c>
      <c r="L48" s="6">
        <v>4500</v>
      </c>
      <c r="M48" s="5">
        <v>-64.6</v>
      </c>
      <c r="N48" s="6">
        <v>1593</v>
      </c>
      <c r="O48" s="3" t="s">
        <v>69</v>
      </c>
      <c r="P48" s="3" t="s">
        <v>61</v>
      </c>
      <c r="Q48" s="3" t="s">
        <v>136</v>
      </c>
      <c r="R48" s="3" t="s">
        <v>80</v>
      </c>
      <c r="S48" s="3" t="s">
        <v>61</v>
      </c>
      <c r="T48" s="3" t="s">
        <v>63</v>
      </c>
      <c r="U48" s="3" t="s">
        <v>64</v>
      </c>
      <c r="V48" s="3" t="s">
        <v>65</v>
      </c>
      <c r="W48" s="3" t="s">
        <v>66</v>
      </c>
      <c r="X48" s="3" t="s">
        <v>67</v>
      </c>
      <c r="Y48" s="3" t="s">
        <v>67</v>
      </c>
      <c r="Z48" s="3" t="s">
        <v>67</v>
      </c>
      <c r="AA48" s="3" t="s">
        <v>68</v>
      </c>
      <c r="AB48" s="2">
        <v>68</v>
      </c>
      <c r="AC48" s="5">
        <v>68.7</v>
      </c>
      <c r="AD48" s="6">
        <v>6.4</v>
      </c>
      <c r="AE48" s="6">
        <v>4.52</v>
      </c>
      <c r="AF48" s="6">
        <v>3.1</v>
      </c>
      <c r="AG48" s="5">
        <v>1.42</v>
      </c>
      <c r="AH48" s="5">
        <v>52.11</v>
      </c>
      <c r="AI48" s="5">
        <v>15.6</v>
      </c>
      <c r="AJ48" s="5">
        <v>59.07</v>
      </c>
      <c r="AK48" s="5">
        <v>49.16</v>
      </c>
      <c r="AL48" s="3" t="s">
        <v>166</v>
      </c>
      <c r="AM48" s="3" t="s">
        <v>71</v>
      </c>
      <c r="AN48" s="3" t="s">
        <v>68</v>
      </c>
      <c r="AO48" s="3" t="s">
        <v>69</v>
      </c>
      <c r="AP48" s="3" t="s">
        <v>73</v>
      </c>
      <c r="AQ48" s="3" t="s">
        <v>167</v>
      </c>
      <c r="AR48" s="3">
        <v>0</v>
      </c>
      <c r="AS48" s="3">
        <v>0</v>
      </c>
      <c r="AT48" s="5">
        <v>4</v>
      </c>
      <c r="AU48" s="3" t="s">
        <v>73</v>
      </c>
      <c r="AV48" s="3" t="s">
        <v>73</v>
      </c>
      <c r="AW48" s="3" t="s">
        <v>73</v>
      </c>
      <c r="AX48" s="3" t="s">
        <v>73</v>
      </c>
      <c r="AY48" s="3" t="s">
        <v>75</v>
      </c>
      <c r="AZ48" s="8">
        <v>4050</v>
      </c>
      <c r="BA48" s="2">
        <v>1</v>
      </c>
    </row>
    <row r="49" spans="1:53">
      <c r="A49" s="2">
        <v>48</v>
      </c>
      <c r="B49" s="3" t="s">
        <v>53</v>
      </c>
      <c r="C49" s="3" t="s">
        <v>168</v>
      </c>
      <c r="D49" s="3" t="s">
        <v>55</v>
      </c>
      <c r="E49" s="3" t="s">
        <v>56</v>
      </c>
      <c r="F49" s="4" t="s">
        <v>5</v>
      </c>
      <c r="G49" s="3" t="s">
        <v>165</v>
      </c>
      <c r="H49" s="5">
        <v>0.9</v>
      </c>
      <c r="I49" s="3" t="s">
        <v>58</v>
      </c>
      <c r="J49" s="3" t="s">
        <v>59</v>
      </c>
      <c r="K49" s="3" t="s">
        <v>60</v>
      </c>
      <c r="L49" s="6">
        <v>3900</v>
      </c>
      <c r="M49" s="5">
        <v>-61.6</v>
      </c>
      <c r="N49" s="6">
        <v>1497.6</v>
      </c>
      <c r="O49" s="3" t="s">
        <v>69</v>
      </c>
      <c r="P49" s="3" t="s">
        <v>61</v>
      </c>
      <c r="Q49" s="3" t="s">
        <v>72</v>
      </c>
      <c r="R49" s="3" t="s">
        <v>80</v>
      </c>
      <c r="S49" s="3" t="s">
        <v>61</v>
      </c>
      <c r="T49" s="3" t="s">
        <v>63</v>
      </c>
      <c r="U49" s="3" t="s">
        <v>64</v>
      </c>
      <c r="V49" s="3" t="s">
        <v>65</v>
      </c>
      <c r="W49" s="3" t="s">
        <v>66</v>
      </c>
      <c r="X49" s="3" t="s">
        <v>67</v>
      </c>
      <c r="Y49" s="3" t="s">
        <v>67</v>
      </c>
      <c r="Z49" s="3" t="s">
        <v>67</v>
      </c>
      <c r="AA49" s="3" t="s">
        <v>68</v>
      </c>
      <c r="AB49" s="2">
        <v>66</v>
      </c>
      <c r="AC49" s="5">
        <v>67.6</v>
      </c>
      <c r="AD49" s="6">
        <v>6.6</v>
      </c>
      <c r="AE49" s="6">
        <v>4.54</v>
      </c>
      <c r="AF49" s="6">
        <v>3.07</v>
      </c>
      <c r="AG49" s="5">
        <v>1.45</v>
      </c>
      <c r="AH49" s="5">
        <v>49.37</v>
      </c>
      <c r="AI49" s="5">
        <v>12.86</v>
      </c>
      <c r="AJ49" s="5">
        <v>59.48</v>
      </c>
      <c r="AK49" s="5">
        <v>51.47</v>
      </c>
      <c r="AL49" s="3" t="s">
        <v>83</v>
      </c>
      <c r="AM49" s="3" t="s">
        <v>71</v>
      </c>
      <c r="AN49" s="3" t="s">
        <v>68</v>
      </c>
      <c r="AO49" s="3" t="s">
        <v>69</v>
      </c>
      <c r="AP49" s="3" t="s">
        <v>73</v>
      </c>
      <c r="AQ49" s="3" t="s">
        <v>87</v>
      </c>
      <c r="AR49" s="3">
        <v>0</v>
      </c>
      <c r="AS49" s="3">
        <v>0</v>
      </c>
      <c r="AT49" s="5">
        <v>3</v>
      </c>
      <c r="AU49" s="3" t="s">
        <v>73</v>
      </c>
      <c r="AV49" s="3" t="s">
        <v>73</v>
      </c>
      <c r="AW49" s="3" t="s">
        <v>73</v>
      </c>
      <c r="AX49" s="3" t="s">
        <v>73</v>
      </c>
      <c r="AY49" s="3" t="s">
        <v>75</v>
      </c>
      <c r="AZ49" s="8">
        <v>3510</v>
      </c>
      <c r="BA49" s="2">
        <v>1</v>
      </c>
    </row>
    <row r="50" spans="1:53">
      <c r="A50" s="2">
        <v>49</v>
      </c>
      <c r="B50" s="3" t="s">
        <v>53</v>
      </c>
      <c r="C50" s="3" t="s">
        <v>169</v>
      </c>
      <c r="D50" s="3" t="s">
        <v>55</v>
      </c>
      <c r="E50" s="3" t="s">
        <v>56</v>
      </c>
      <c r="F50" s="4" t="s">
        <v>5</v>
      </c>
      <c r="G50" s="3" t="s">
        <v>165</v>
      </c>
      <c r="H50" s="5">
        <v>0.9</v>
      </c>
      <c r="I50" s="3" t="s">
        <v>58</v>
      </c>
      <c r="J50" s="3" t="s">
        <v>59</v>
      </c>
      <c r="K50" s="3" t="s">
        <v>60</v>
      </c>
      <c r="L50" s="6">
        <v>3900</v>
      </c>
      <c r="M50" s="5">
        <v>-65.6</v>
      </c>
      <c r="N50" s="6">
        <v>1341.6</v>
      </c>
      <c r="O50" s="3" t="s">
        <v>69</v>
      </c>
      <c r="P50" s="3" t="s">
        <v>61</v>
      </c>
      <c r="Q50" s="3" t="s">
        <v>61</v>
      </c>
      <c r="R50" s="3" t="s">
        <v>80</v>
      </c>
      <c r="S50" s="3" t="s">
        <v>61</v>
      </c>
      <c r="T50" s="3" t="s">
        <v>63</v>
      </c>
      <c r="U50" s="3" t="s">
        <v>64</v>
      </c>
      <c r="V50" s="3" t="s">
        <v>65</v>
      </c>
      <c r="W50" s="3" t="s">
        <v>66</v>
      </c>
      <c r="X50" s="3" t="s">
        <v>67</v>
      </c>
      <c r="Y50" s="3" t="s">
        <v>67</v>
      </c>
      <c r="Z50" s="3" t="s">
        <v>67</v>
      </c>
      <c r="AA50" s="3" t="s">
        <v>68</v>
      </c>
      <c r="AB50" s="2">
        <v>68</v>
      </c>
      <c r="AC50" s="5">
        <v>69.4</v>
      </c>
      <c r="AD50" s="6">
        <v>6.2</v>
      </c>
      <c r="AE50" s="6">
        <v>4.55</v>
      </c>
      <c r="AF50" s="6">
        <v>3.16</v>
      </c>
      <c r="AG50" s="5">
        <v>1.36</v>
      </c>
      <c r="AH50" s="5">
        <v>49.7</v>
      </c>
      <c r="AI50" s="5">
        <v>14.5</v>
      </c>
      <c r="AJ50" s="5">
        <v>57.01</v>
      </c>
      <c r="AK50" s="5">
        <v>49.69</v>
      </c>
      <c r="AL50" s="3" t="s">
        <v>170</v>
      </c>
      <c r="AM50" s="3" t="s">
        <v>71</v>
      </c>
      <c r="AN50" s="3" t="s">
        <v>68</v>
      </c>
      <c r="AO50" s="3" t="s">
        <v>69</v>
      </c>
      <c r="AP50" s="3" t="s">
        <v>73</v>
      </c>
      <c r="AQ50" s="3" t="s">
        <v>93</v>
      </c>
      <c r="AR50" s="3">
        <v>0</v>
      </c>
      <c r="AS50" s="3">
        <v>0</v>
      </c>
      <c r="AT50" s="5">
        <v>5.5</v>
      </c>
      <c r="AU50" s="3" t="s">
        <v>73</v>
      </c>
      <c r="AV50" s="3" t="s">
        <v>73</v>
      </c>
      <c r="AW50" s="3" t="s">
        <v>73</v>
      </c>
      <c r="AX50" s="3" t="s">
        <v>73</v>
      </c>
      <c r="AY50" s="3" t="s">
        <v>75</v>
      </c>
      <c r="AZ50" s="8">
        <v>3510</v>
      </c>
      <c r="BA50" s="2">
        <v>1</v>
      </c>
    </row>
    <row r="51" spans="1:53">
      <c r="A51" s="2">
        <v>50</v>
      </c>
      <c r="B51" s="3" t="s">
        <v>53</v>
      </c>
      <c r="C51" s="3" t="s">
        <v>171</v>
      </c>
      <c r="D51" s="3" t="s">
        <v>55</v>
      </c>
      <c r="E51" s="3" t="s">
        <v>56</v>
      </c>
      <c r="F51" s="4" t="s">
        <v>5</v>
      </c>
      <c r="G51" s="3" t="s">
        <v>165</v>
      </c>
      <c r="H51" s="5">
        <v>0.9</v>
      </c>
      <c r="I51" s="3" t="s">
        <v>86</v>
      </c>
      <c r="J51" s="3" t="s">
        <v>78</v>
      </c>
      <c r="K51" s="3" t="s">
        <v>79</v>
      </c>
      <c r="L51" s="6">
        <v>4400</v>
      </c>
      <c r="M51" s="5">
        <v>-53.6</v>
      </c>
      <c r="N51" s="6">
        <v>2041.6</v>
      </c>
      <c r="O51" s="3" t="s">
        <v>69</v>
      </c>
      <c r="P51" s="3" t="s">
        <v>61</v>
      </c>
      <c r="Q51" s="3" t="s">
        <v>72</v>
      </c>
      <c r="R51" s="3" t="s">
        <v>80</v>
      </c>
      <c r="S51" s="3" t="s">
        <v>61</v>
      </c>
      <c r="T51" s="3" t="s">
        <v>63</v>
      </c>
      <c r="U51" s="3" t="s">
        <v>64</v>
      </c>
      <c r="V51" s="3" t="s">
        <v>81</v>
      </c>
      <c r="W51" s="3" t="s">
        <v>82</v>
      </c>
      <c r="X51" s="3" t="s">
        <v>67</v>
      </c>
      <c r="Y51" s="3" t="s">
        <v>67</v>
      </c>
      <c r="Z51" s="3" t="s">
        <v>67</v>
      </c>
      <c r="AA51" s="3" t="s">
        <v>68</v>
      </c>
      <c r="AB51" s="2">
        <v>71</v>
      </c>
      <c r="AC51" s="5">
        <v>67</v>
      </c>
      <c r="AD51" s="6">
        <v>7.25</v>
      </c>
      <c r="AE51" s="6">
        <v>4.5</v>
      </c>
      <c r="AF51" s="6">
        <v>3.02</v>
      </c>
      <c r="AG51" s="5">
        <v>1.61</v>
      </c>
      <c r="AH51" s="5">
        <v>48.56</v>
      </c>
      <c r="AI51" s="5">
        <v>8.78</v>
      </c>
      <c r="AJ51" s="5">
        <v>56.25</v>
      </c>
      <c r="AK51" s="5">
        <v>55.99</v>
      </c>
      <c r="AL51" s="3" t="s">
        <v>70</v>
      </c>
      <c r="AM51" s="3" t="s">
        <v>71</v>
      </c>
      <c r="AN51" s="3" t="s">
        <v>68</v>
      </c>
      <c r="AO51" s="3" t="s">
        <v>69</v>
      </c>
      <c r="AP51" s="3" t="s">
        <v>73</v>
      </c>
      <c r="AQ51" s="3" t="s">
        <v>93</v>
      </c>
      <c r="AR51" s="3">
        <v>0</v>
      </c>
      <c r="AS51" s="3">
        <v>0</v>
      </c>
      <c r="AT51" s="5">
        <v>2</v>
      </c>
      <c r="AU51" s="3" t="s">
        <v>73</v>
      </c>
      <c r="AV51" s="3" t="s">
        <v>73</v>
      </c>
      <c r="AW51" s="3" t="s">
        <v>73</v>
      </c>
      <c r="AX51" s="3" t="s">
        <v>73</v>
      </c>
      <c r="AY51" s="3" t="s">
        <v>75</v>
      </c>
      <c r="AZ51" s="8">
        <v>3960</v>
      </c>
      <c r="BA51" s="2">
        <v>1</v>
      </c>
    </row>
    <row r="52" spans="1:53">
      <c r="A52" s="2">
        <v>51</v>
      </c>
      <c r="B52" s="3" t="s">
        <v>53</v>
      </c>
      <c r="C52" s="3" t="s">
        <v>172</v>
      </c>
      <c r="D52" s="3" t="s">
        <v>55</v>
      </c>
      <c r="E52" s="3" t="s">
        <v>56</v>
      </c>
      <c r="F52" s="4" t="s">
        <v>5</v>
      </c>
      <c r="G52" s="3" t="s">
        <v>165</v>
      </c>
      <c r="H52" s="5">
        <v>0.8</v>
      </c>
      <c r="I52" s="3" t="s">
        <v>58</v>
      </c>
      <c r="J52" s="3" t="s">
        <v>102</v>
      </c>
      <c r="K52" s="3" t="s">
        <v>60</v>
      </c>
      <c r="L52" s="6">
        <v>2500</v>
      </c>
      <c r="M52" s="5">
        <v>-42.5</v>
      </c>
      <c r="N52" s="6">
        <v>1437.5</v>
      </c>
      <c r="O52" s="3" t="s">
        <v>69</v>
      </c>
      <c r="P52" s="3" t="s">
        <v>61</v>
      </c>
      <c r="Q52" s="3" t="s">
        <v>72</v>
      </c>
      <c r="R52" s="3" t="s">
        <v>80</v>
      </c>
      <c r="S52" s="3" t="s">
        <v>61</v>
      </c>
      <c r="T52" s="3" t="s">
        <v>63</v>
      </c>
      <c r="U52" s="3" t="s">
        <v>64</v>
      </c>
      <c r="V52" s="3" t="s">
        <v>81</v>
      </c>
      <c r="W52" s="3" t="s">
        <v>82</v>
      </c>
      <c r="X52" s="3" t="s">
        <v>67</v>
      </c>
      <c r="Y52" s="3" t="s">
        <v>67</v>
      </c>
      <c r="Z52" s="3" t="s">
        <v>67</v>
      </c>
      <c r="AA52" s="3" t="s">
        <v>68</v>
      </c>
      <c r="AB52" s="2">
        <v>70</v>
      </c>
      <c r="AC52" s="5">
        <v>62.2</v>
      </c>
      <c r="AD52" s="6">
        <v>6.68</v>
      </c>
      <c r="AE52" s="6">
        <v>4.53</v>
      </c>
      <c r="AF52" s="6">
        <v>2.82</v>
      </c>
      <c r="AG52" s="5">
        <v>1.47</v>
      </c>
      <c r="AH52" s="5">
        <v>52.23</v>
      </c>
      <c r="AI52" s="5">
        <v>10.59</v>
      </c>
      <c r="AJ52" s="5">
        <v>52.62</v>
      </c>
      <c r="AK52" s="5">
        <v>49.48</v>
      </c>
      <c r="AL52" s="3" t="s">
        <v>70</v>
      </c>
      <c r="AM52" s="3" t="s">
        <v>71</v>
      </c>
      <c r="AN52" s="3" t="s">
        <v>68</v>
      </c>
      <c r="AO52" s="3" t="s">
        <v>69</v>
      </c>
      <c r="AP52" s="3" t="s">
        <v>73</v>
      </c>
      <c r="AQ52" s="3" t="s">
        <v>93</v>
      </c>
      <c r="AR52" s="3">
        <v>0</v>
      </c>
      <c r="AS52" s="3">
        <v>0</v>
      </c>
      <c r="AT52" s="5">
        <v>2</v>
      </c>
      <c r="AU52" s="3" t="s">
        <v>73</v>
      </c>
      <c r="AV52" s="3" t="s">
        <v>73</v>
      </c>
      <c r="AW52" s="3" t="s">
        <v>73</v>
      </c>
      <c r="AX52" s="3" t="s">
        <v>73</v>
      </c>
      <c r="AY52" s="3" t="s">
        <v>88</v>
      </c>
      <c r="AZ52" s="8">
        <v>2000</v>
      </c>
      <c r="BA52" s="2">
        <v>1</v>
      </c>
    </row>
    <row r="53" spans="1:53">
      <c r="A53" s="2">
        <v>52</v>
      </c>
      <c r="B53" s="3" t="s">
        <v>53</v>
      </c>
      <c r="C53" s="3" t="s">
        <v>173</v>
      </c>
      <c r="D53" s="3" t="s">
        <v>55</v>
      </c>
      <c r="E53" s="3" t="s">
        <v>56</v>
      </c>
      <c r="F53" s="4" t="s">
        <v>5</v>
      </c>
      <c r="G53" s="3" t="s">
        <v>165</v>
      </c>
      <c r="H53" s="5">
        <v>0.7</v>
      </c>
      <c r="I53" s="3" t="s">
        <v>90</v>
      </c>
      <c r="J53" s="3" t="s">
        <v>59</v>
      </c>
      <c r="K53" s="3" t="s">
        <v>79</v>
      </c>
      <c r="L53" s="6">
        <v>3500</v>
      </c>
      <c r="M53" s="5">
        <v>-48.3</v>
      </c>
      <c r="N53" s="6">
        <v>1809.5</v>
      </c>
      <c r="O53" s="3" t="s">
        <v>69</v>
      </c>
      <c r="P53" s="3" t="s">
        <v>61</v>
      </c>
      <c r="Q53" s="3" t="s">
        <v>61</v>
      </c>
      <c r="R53" s="3" t="s">
        <v>80</v>
      </c>
      <c r="S53" s="3" t="s">
        <v>61</v>
      </c>
      <c r="T53" s="3" t="s">
        <v>63</v>
      </c>
      <c r="U53" s="3" t="s">
        <v>64</v>
      </c>
      <c r="V53" s="3" t="s">
        <v>65</v>
      </c>
      <c r="W53" s="3" t="s">
        <v>66</v>
      </c>
      <c r="X53" s="3" t="s">
        <v>67</v>
      </c>
      <c r="Y53" s="3" t="s">
        <v>67</v>
      </c>
      <c r="Z53" s="3" t="s">
        <v>67</v>
      </c>
      <c r="AA53" s="3" t="s">
        <v>68</v>
      </c>
      <c r="AB53" s="2">
        <v>69</v>
      </c>
      <c r="AC53" s="5">
        <v>64.9</v>
      </c>
      <c r="AD53" s="6">
        <v>6.26</v>
      </c>
      <c r="AE53" s="6">
        <v>4.36</v>
      </c>
      <c r="AF53" s="6">
        <v>2.83</v>
      </c>
      <c r="AG53" s="5">
        <v>1.44</v>
      </c>
      <c r="AH53" s="5">
        <v>48.92</v>
      </c>
      <c r="AI53" s="5">
        <v>10.06</v>
      </c>
      <c r="AJ53" s="5">
        <v>57.17</v>
      </c>
      <c r="AK53" s="5">
        <v>53.75</v>
      </c>
      <c r="AL53" s="3" t="s">
        <v>174</v>
      </c>
      <c r="AM53" s="3" t="s">
        <v>71</v>
      </c>
      <c r="AN53" s="3" t="s">
        <v>68</v>
      </c>
      <c r="AO53" s="3" t="s">
        <v>69</v>
      </c>
      <c r="AP53" s="3" t="s">
        <v>73</v>
      </c>
      <c r="AQ53" s="3" t="s">
        <v>87</v>
      </c>
      <c r="AR53" s="3">
        <v>0</v>
      </c>
      <c r="AS53" s="3">
        <v>0</v>
      </c>
      <c r="AT53" s="5">
        <v>1.5</v>
      </c>
      <c r="AU53" s="3" t="s">
        <v>73</v>
      </c>
      <c r="AV53" s="3" t="s">
        <v>91</v>
      </c>
      <c r="AW53" s="3" t="s">
        <v>73</v>
      </c>
      <c r="AX53" s="3" t="s">
        <v>73</v>
      </c>
      <c r="AY53" s="3" t="s">
        <v>106</v>
      </c>
      <c r="AZ53" s="8">
        <v>2450</v>
      </c>
      <c r="BA53" s="2">
        <v>1</v>
      </c>
    </row>
    <row r="54" spans="1:53">
      <c r="A54" s="2">
        <v>53</v>
      </c>
      <c r="B54" s="3" t="s">
        <v>53</v>
      </c>
      <c r="C54" s="3" t="s">
        <v>175</v>
      </c>
      <c r="D54" s="3" t="s">
        <v>55</v>
      </c>
      <c r="E54" s="3" t="s">
        <v>56</v>
      </c>
      <c r="F54" s="4" t="s">
        <v>5</v>
      </c>
      <c r="G54" s="3" t="s">
        <v>165</v>
      </c>
      <c r="H54" s="5">
        <v>0.7</v>
      </c>
      <c r="I54" s="3" t="s">
        <v>86</v>
      </c>
      <c r="J54" s="3" t="s">
        <v>102</v>
      </c>
      <c r="K54" s="3" t="s">
        <v>79</v>
      </c>
      <c r="L54" s="6">
        <v>3700</v>
      </c>
      <c r="M54" s="5">
        <v>-51.5</v>
      </c>
      <c r="N54" s="6">
        <v>1794.5</v>
      </c>
      <c r="O54" s="3" t="s">
        <v>69</v>
      </c>
      <c r="P54" s="3" t="s">
        <v>61</v>
      </c>
      <c r="Q54" s="3" t="s">
        <v>72</v>
      </c>
      <c r="R54" s="3" t="s">
        <v>80</v>
      </c>
      <c r="S54" s="3" t="s">
        <v>61</v>
      </c>
      <c r="T54" s="3" t="s">
        <v>63</v>
      </c>
      <c r="U54" s="3" t="s">
        <v>64</v>
      </c>
      <c r="V54" s="3" t="s">
        <v>148</v>
      </c>
      <c r="W54" s="3" t="s">
        <v>82</v>
      </c>
      <c r="X54" s="3" t="s">
        <v>67</v>
      </c>
      <c r="Y54" s="3" t="s">
        <v>67</v>
      </c>
      <c r="Z54" s="3" t="s">
        <v>67</v>
      </c>
      <c r="AA54" s="3" t="s">
        <v>68</v>
      </c>
      <c r="AB54" s="2">
        <v>71</v>
      </c>
      <c r="AC54" s="5">
        <v>63.1</v>
      </c>
      <c r="AD54" s="6">
        <v>6.41</v>
      </c>
      <c r="AE54" s="6">
        <v>4.27</v>
      </c>
      <c r="AF54" s="6">
        <v>2.69</v>
      </c>
      <c r="AG54" s="5">
        <v>1.5</v>
      </c>
      <c r="AH54" s="5">
        <v>51.44</v>
      </c>
      <c r="AI54" s="5">
        <v>9.97</v>
      </c>
      <c r="AJ54" s="5">
        <v>52.74</v>
      </c>
      <c r="AK54" s="5">
        <v>49.56</v>
      </c>
      <c r="AL54" s="3" t="s">
        <v>83</v>
      </c>
      <c r="AM54" s="3" t="s">
        <v>71</v>
      </c>
      <c r="AN54" s="3" t="s">
        <v>68</v>
      </c>
      <c r="AO54" s="3" t="s">
        <v>69</v>
      </c>
      <c r="AP54" s="3" t="s">
        <v>73</v>
      </c>
      <c r="AQ54" s="3" t="s">
        <v>176</v>
      </c>
      <c r="AR54" s="3">
        <v>0</v>
      </c>
      <c r="AS54" s="3">
        <v>0</v>
      </c>
      <c r="AT54" s="5">
        <v>3.5</v>
      </c>
      <c r="AU54" s="3" t="s">
        <v>73</v>
      </c>
      <c r="AV54" s="3" t="s">
        <v>91</v>
      </c>
      <c r="AW54" s="3" t="s">
        <v>73</v>
      </c>
      <c r="AX54" s="3" t="s">
        <v>73</v>
      </c>
      <c r="AY54" s="3" t="s">
        <v>106</v>
      </c>
      <c r="AZ54" s="8">
        <v>2590</v>
      </c>
      <c r="BA54" s="2">
        <v>1</v>
      </c>
    </row>
    <row r="55" spans="1:53">
      <c r="A55" s="2">
        <v>54</v>
      </c>
      <c r="B55" s="3" t="s">
        <v>53</v>
      </c>
      <c r="C55" s="3" t="s">
        <v>177</v>
      </c>
      <c r="D55" s="3" t="s">
        <v>55</v>
      </c>
      <c r="E55" s="3" t="s">
        <v>56</v>
      </c>
      <c r="F55" s="4" t="s">
        <v>5</v>
      </c>
      <c r="G55" s="3" t="s">
        <v>165</v>
      </c>
      <c r="H55" s="5">
        <v>0.6</v>
      </c>
      <c r="I55" s="3" t="s">
        <v>77</v>
      </c>
      <c r="J55" s="3" t="s">
        <v>59</v>
      </c>
      <c r="K55" s="3" t="s">
        <v>79</v>
      </c>
      <c r="L55" s="6">
        <v>2800</v>
      </c>
      <c r="M55" s="5">
        <v>-42.2</v>
      </c>
      <c r="N55" s="6">
        <v>1618.4</v>
      </c>
      <c r="O55" s="3" t="s">
        <v>69</v>
      </c>
      <c r="P55" s="3" t="s">
        <v>61</v>
      </c>
      <c r="Q55" s="3" t="s">
        <v>61</v>
      </c>
      <c r="R55" s="3" t="s">
        <v>80</v>
      </c>
      <c r="S55" s="3" t="s">
        <v>61</v>
      </c>
      <c r="T55" s="3" t="s">
        <v>63</v>
      </c>
      <c r="U55" s="3" t="s">
        <v>64</v>
      </c>
      <c r="V55" s="3" t="s">
        <v>65</v>
      </c>
      <c r="W55" s="3" t="s">
        <v>66</v>
      </c>
      <c r="X55" s="3" t="s">
        <v>67</v>
      </c>
      <c r="Y55" s="3" t="s">
        <v>67</v>
      </c>
      <c r="Z55" s="3" t="s">
        <v>67</v>
      </c>
      <c r="AA55" s="3" t="s">
        <v>68</v>
      </c>
      <c r="AB55" s="2">
        <v>69</v>
      </c>
      <c r="AC55" s="5">
        <v>66.9</v>
      </c>
      <c r="AD55" s="6">
        <v>5.74</v>
      </c>
      <c r="AE55" s="6">
        <v>4.1</v>
      </c>
      <c r="AF55" s="6">
        <v>2.75</v>
      </c>
      <c r="AG55" s="5">
        <v>1.4</v>
      </c>
      <c r="AH55" s="5">
        <v>47.13</v>
      </c>
      <c r="AI55" s="5">
        <v>9.56</v>
      </c>
      <c r="AJ55" s="5">
        <v>57.9</v>
      </c>
      <c r="AK55" s="5">
        <v>54.45</v>
      </c>
      <c r="AL55" s="3" t="s">
        <v>83</v>
      </c>
      <c r="AM55" s="3" t="s">
        <v>71</v>
      </c>
      <c r="AN55" s="3" t="s">
        <v>68</v>
      </c>
      <c r="AO55" s="3" t="s">
        <v>69</v>
      </c>
      <c r="AP55" s="3" t="s">
        <v>73</v>
      </c>
      <c r="AQ55" s="3" t="s">
        <v>87</v>
      </c>
      <c r="AR55" s="3">
        <v>0</v>
      </c>
      <c r="AS55" s="3">
        <v>0</v>
      </c>
      <c r="AT55" s="5">
        <v>3</v>
      </c>
      <c r="AU55" s="3" t="s">
        <v>73</v>
      </c>
      <c r="AV55" s="3" t="s">
        <v>91</v>
      </c>
      <c r="AW55" s="3" t="s">
        <v>73</v>
      </c>
      <c r="AX55" s="3" t="s">
        <v>73</v>
      </c>
      <c r="AY55" s="3" t="s">
        <v>126</v>
      </c>
      <c r="AZ55" s="8">
        <v>1680</v>
      </c>
      <c r="BA55" s="2">
        <v>1</v>
      </c>
    </row>
    <row r="56" spans="1:53">
      <c r="A56" s="2">
        <v>55</v>
      </c>
      <c r="B56" s="3" t="s">
        <v>53</v>
      </c>
      <c r="C56" s="3" t="s">
        <v>178</v>
      </c>
      <c r="D56" s="3" t="s">
        <v>55</v>
      </c>
      <c r="E56" s="3" t="s">
        <v>56</v>
      </c>
      <c r="F56" s="4" t="s">
        <v>5</v>
      </c>
      <c r="G56" s="3" t="s">
        <v>165</v>
      </c>
      <c r="H56" s="5">
        <v>0.54</v>
      </c>
      <c r="I56" s="3" t="s">
        <v>77</v>
      </c>
      <c r="J56" s="3" t="s">
        <v>59</v>
      </c>
      <c r="K56" s="3" t="s">
        <v>79</v>
      </c>
      <c r="L56" s="6">
        <v>2800</v>
      </c>
      <c r="M56" s="5">
        <v>-45</v>
      </c>
      <c r="N56" s="6">
        <v>1540</v>
      </c>
      <c r="O56" s="3" t="s">
        <v>69</v>
      </c>
      <c r="P56" s="3" t="s">
        <v>61</v>
      </c>
      <c r="Q56" s="3" t="s">
        <v>61</v>
      </c>
      <c r="R56" s="3" t="s">
        <v>80</v>
      </c>
      <c r="S56" s="3" t="s">
        <v>61</v>
      </c>
      <c r="T56" s="3" t="s">
        <v>63</v>
      </c>
      <c r="U56" s="3" t="s">
        <v>64</v>
      </c>
      <c r="V56" s="3" t="s">
        <v>65</v>
      </c>
      <c r="W56" s="3" t="s">
        <v>66</v>
      </c>
      <c r="X56" s="3" t="s">
        <v>67</v>
      </c>
      <c r="Y56" s="3" t="s">
        <v>67</v>
      </c>
      <c r="Z56" s="3" t="s">
        <v>67</v>
      </c>
      <c r="AA56" s="3" t="s">
        <v>68</v>
      </c>
      <c r="AB56" s="2">
        <v>68</v>
      </c>
      <c r="AC56" s="5">
        <v>65.6</v>
      </c>
      <c r="AD56" s="6">
        <v>5.67</v>
      </c>
      <c r="AE56" s="6">
        <v>4.06</v>
      </c>
      <c r="AF56" s="6">
        <v>2.66</v>
      </c>
      <c r="AG56" s="5">
        <v>1.4</v>
      </c>
      <c r="AH56" s="5">
        <v>46.5</v>
      </c>
      <c r="AI56" s="5">
        <v>9.86</v>
      </c>
      <c r="AJ56" s="5">
        <v>55.43</v>
      </c>
      <c r="AK56" s="5">
        <v>53.77</v>
      </c>
      <c r="AL56" s="3" t="s">
        <v>163</v>
      </c>
      <c r="AM56" s="3" t="s">
        <v>71</v>
      </c>
      <c r="AN56" s="3" t="s">
        <v>68</v>
      </c>
      <c r="AO56" s="3" t="s">
        <v>69</v>
      </c>
      <c r="AP56" s="3" t="s">
        <v>73</v>
      </c>
      <c r="AQ56" s="3" t="s">
        <v>87</v>
      </c>
      <c r="AR56" s="3">
        <v>0</v>
      </c>
      <c r="AS56" s="3">
        <v>0</v>
      </c>
      <c r="AT56" s="5">
        <v>2</v>
      </c>
      <c r="AU56" s="3" t="s">
        <v>73</v>
      </c>
      <c r="AV56" s="3" t="s">
        <v>91</v>
      </c>
      <c r="AW56" s="3" t="s">
        <v>73</v>
      </c>
      <c r="AX56" s="3" t="s">
        <v>73</v>
      </c>
      <c r="AY56" s="3" t="s">
        <v>128</v>
      </c>
      <c r="AZ56" s="8">
        <v>1512</v>
      </c>
      <c r="BA56" s="2">
        <v>1</v>
      </c>
    </row>
    <row r="57" spans="1:53">
      <c r="A57" s="2">
        <v>56</v>
      </c>
      <c r="B57" s="3" t="s">
        <v>53</v>
      </c>
      <c r="C57" s="3" t="s">
        <v>179</v>
      </c>
      <c r="D57" s="3" t="s">
        <v>55</v>
      </c>
      <c r="E57" s="3" t="s">
        <v>56</v>
      </c>
      <c r="F57" s="4" t="s">
        <v>5</v>
      </c>
      <c r="G57" s="3" t="s">
        <v>165</v>
      </c>
      <c r="H57" s="5">
        <v>0.5</v>
      </c>
      <c r="I57" s="3" t="s">
        <v>77</v>
      </c>
      <c r="J57" s="3" t="s">
        <v>180</v>
      </c>
      <c r="K57" s="3" t="s">
        <v>79</v>
      </c>
      <c r="L57" s="6">
        <v>2100</v>
      </c>
      <c r="M57" s="5">
        <v>-50.4</v>
      </c>
      <c r="N57" s="6">
        <v>1041.6</v>
      </c>
      <c r="O57" s="3" t="s">
        <v>69</v>
      </c>
      <c r="P57" s="3" t="s">
        <v>61</v>
      </c>
      <c r="Q57" s="3" t="s">
        <v>72</v>
      </c>
      <c r="R57" s="3" t="s">
        <v>80</v>
      </c>
      <c r="S57" s="3" t="s">
        <v>61</v>
      </c>
      <c r="T57" s="3" t="s">
        <v>63</v>
      </c>
      <c r="U57" s="3" t="s">
        <v>64</v>
      </c>
      <c r="V57" s="3" t="s">
        <v>148</v>
      </c>
      <c r="W57" s="3" t="s">
        <v>82</v>
      </c>
      <c r="X57" s="3" t="s">
        <v>67</v>
      </c>
      <c r="Y57" s="3" t="s">
        <v>67</v>
      </c>
      <c r="Z57" s="3" t="s">
        <v>67</v>
      </c>
      <c r="AA57" s="3" t="s">
        <v>68</v>
      </c>
      <c r="AB57" s="2">
        <v>68</v>
      </c>
      <c r="AC57" s="5">
        <v>67.8</v>
      </c>
      <c r="AD57" s="6">
        <v>5.7</v>
      </c>
      <c r="AE57" s="6">
        <v>3.71</v>
      </c>
      <c r="AF57" s="6">
        <v>2.52</v>
      </c>
      <c r="AG57" s="5">
        <v>1.54</v>
      </c>
      <c r="AH57" s="5">
        <v>50.46</v>
      </c>
      <c r="AI57" s="5">
        <v>9.56</v>
      </c>
      <c r="AJ57" s="5">
        <v>54.82</v>
      </c>
      <c r="AK57" s="5">
        <v>53.9</v>
      </c>
      <c r="AL57" s="3" t="s">
        <v>83</v>
      </c>
      <c r="AM57" s="3" t="s">
        <v>71</v>
      </c>
      <c r="AN57" s="3" t="s">
        <v>68</v>
      </c>
      <c r="AO57" s="3" t="s">
        <v>69</v>
      </c>
      <c r="AP57" s="3" t="s">
        <v>73</v>
      </c>
      <c r="AQ57" s="3" t="s">
        <v>93</v>
      </c>
      <c r="AR57" s="3">
        <v>0</v>
      </c>
      <c r="AS57" s="3">
        <v>0</v>
      </c>
      <c r="AT57" s="5">
        <v>4.5</v>
      </c>
      <c r="AU57" s="3" t="s">
        <v>73</v>
      </c>
      <c r="AV57" s="3" t="s">
        <v>91</v>
      </c>
      <c r="AW57" s="3" t="s">
        <v>73</v>
      </c>
      <c r="AX57" s="3" t="s">
        <v>73</v>
      </c>
      <c r="AY57" s="3" t="s">
        <v>128</v>
      </c>
      <c r="AZ57" s="8">
        <v>1050</v>
      </c>
      <c r="BA57" s="2">
        <v>1</v>
      </c>
    </row>
    <row r="58" spans="1:53">
      <c r="A58" s="2">
        <v>57</v>
      </c>
      <c r="B58" s="3" t="s">
        <v>53</v>
      </c>
      <c r="C58" s="3" t="s">
        <v>181</v>
      </c>
      <c r="D58" s="3" t="s">
        <v>55</v>
      </c>
      <c r="E58" s="3" t="s">
        <v>56</v>
      </c>
      <c r="F58" s="4" t="s">
        <v>5</v>
      </c>
      <c r="G58" s="3" t="s">
        <v>165</v>
      </c>
      <c r="H58" s="5">
        <v>0.4</v>
      </c>
      <c r="I58" s="3" t="s">
        <v>86</v>
      </c>
      <c r="J58" s="3" t="s">
        <v>95</v>
      </c>
      <c r="K58" s="3" t="s">
        <v>79</v>
      </c>
      <c r="L58" s="6">
        <v>2400</v>
      </c>
      <c r="M58" s="5">
        <v>-55</v>
      </c>
      <c r="N58" s="6">
        <v>1080</v>
      </c>
      <c r="O58" s="3" t="s">
        <v>69</v>
      </c>
      <c r="P58" s="3" t="s">
        <v>61</v>
      </c>
      <c r="Q58" s="3" t="s">
        <v>136</v>
      </c>
      <c r="R58" s="3" t="s">
        <v>80</v>
      </c>
      <c r="S58" s="3" t="s">
        <v>61</v>
      </c>
      <c r="T58" s="3" t="s">
        <v>63</v>
      </c>
      <c r="U58" s="3" t="s">
        <v>64</v>
      </c>
      <c r="V58" s="3" t="s">
        <v>81</v>
      </c>
      <c r="W58" s="3" t="s">
        <v>82</v>
      </c>
      <c r="X58" s="3" t="s">
        <v>67</v>
      </c>
      <c r="Y58" s="3" t="s">
        <v>67</v>
      </c>
      <c r="Z58" s="3" t="s">
        <v>67</v>
      </c>
      <c r="AA58" s="3" t="s">
        <v>68</v>
      </c>
      <c r="AB58" s="2">
        <v>75</v>
      </c>
      <c r="AC58" s="5">
        <v>59.9</v>
      </c>
      <c r="AD58" s="6">
        <v>5.34</v>
      </c>
      <c r="AE58" s="6">
        <v>3.62</v>
      </c>
      <c r="AF58" s="6">
        <v>2.17</v>
      </c>
      <c r="AG58" s="5">
        <v>1.48</v>
      </c>
      <c r="AH58" s="5">
        <v>38.29</v>
      </c>
      <c r="AI58" s="5">
        <v>7.3</v>
      </c>
      <c r="AJ58" s="5">
        <v>57.55</v>
      </c>
      <c r="AK58" s="5">
        <v>49.05</v>
      </c>
      <c r="AL58" s="3" t="s">
        <v>83</v>
      </c>
      <c r="AM58" s="3" t="s">
        <v>71</v>
      </c>
      <c r="AN58" s="3" t="s">
        <v>68</v>
      </c>
      <c r="AO58" s="3" t="s">
        <v>69</v>
      </c>
      <c r="AP58" s="3" t="s">
        <v>73</v>
      </c>
      <c r="AQ58" s="3" t="s">
        <v>93</v>
      </c>
      <c r="AR58" s="3">
        <v>0</v>
      </c>
      <c r="AS58" s="3">
        <v>0</v>
      </c>
      <c r="AT58" s="5">
        <v>3.5</v>
      </c>
      <c r="AU58" s="3" t="s">
        <v>73</v>
      </c>
      <c r="AV58" s="3" t="s">
        <v>73</v>
      </c>
      <c r="AW58" s="3" t="s">
        <v>73</v>
      </c>
      <c r="AX58" s="3" t="s">
        <v>73</v>
      </c>
      <c r="AY58" s="3" t="s">
        <v>150</v>
      </c>
      <c r="AZ58" s="8">
        <v>960</v>
      </c>
      <c r="BA58" s="2">
        <v>1</v>
      </c>
    </row>
    <row r="59" spans="1:53">
      <c r="A59" s="2">
        <v>58</v>
      </c>
      <c r="B59" s="3" t="s">
        <v>53</v>
      </c>
      <c r="C59" s="3" t="s">
        <v>182</v>
      </c>
      <c r="D59" s="3" t="s">
        <v>55</v>
      </c>
      <c r="E59" s="3" t="s">
        <v>56</v>
      </c>
      <c r="F59" s="4" t="s">
        <v>5</v>
      </c>
      <c r="G59" s="3" t="s">
        <v>165</v>
      </c>
      <c r="H59" s="5">
        <v>0.4</v>
      </c>
      <c r="I59" s="3" t="s">
        <v>86</v>
      </c>
      <c r="J59" s="3" t="s">
        <v>102</v>
      </c>
      <c r="K59" s="3" t="s">
        <v>79</v>
      </c>
      <c r="L59" s="6">
        <v>2200</v>
      </c>
      <c r="M59" s="5">
        <v>-44.6</v>
      </c>
      <c r="N59" s="6">
        <v>1218.8</v>
      </c>
      <c r="O59" s="3" t="s">
        <v>69</v>
      </c>
      <c r="P59" s="3" t="s">
        <v>61</v>
      </c>
      <c r="Q59" s="3" t="s">
        <v>72</v>
      </c>
      <c r="R59" s="3" t="s">
        <v>80</v>
      </c>
      <c r="S59" s="3" t="s">
        <v>61</v>
      </c>
      <c r="T59" s="3" t="s">
        <v>63</v>
      </c>
      <c r="U59" s="3" t="s">
        <v>64</v>
      </c>
      <c r="V59" s="3" t="s">
        <v>81</v>
      </c>
      <c r="W59" s="3" t="s">
        <v>82</v>
      </c>
      <c r="X59" s="3" t="s">
        <v>67</v>
      </c>
      <c r="Y59" s="3" t="s">
        <v>67</v>
      </c>
      <c r="Z59" s="3" t="s">
        <v>67</v>
      </c>
      <c r="AA59" s="3" t="s">
        <v>68</v>
      </c>
      <c r="AB59" s="2">
        <v>72</v>
      </c>
      <c r="AC59" s="5">
        <v>64.5</v>
      </c>
      <c r="AD59" s="6">
        <v>5.49</v>
      </c>
      <c r="AE59" s="6">
        <v>3.55</v>
      </c>
      <c r="AF59" s="6">
        <v>2.29</v>
      </c>
      <c r="AG59" s="5">
        <v>1.55</v>
      </c>
      <c r="AH59" s="5">
        <v>45.22</v>
      </c>
      <c r="AI59" s="5">
        <v>8.06</v>
      </c>
      <c r="AJ59" s="5">
        <v>54.07</v>
      </c>
      <c r="AK59" s="5">
        <v>53.25</v>
      </c>
      <c r="AL59" s="3" t="s">
        <v>70</v>
      </c>
      <c r="AM59" s="3" t="s">
        <v>71</v>
      </c>
      <c r="AN59" s="3" t="s">
        <v>68</v>
      </c>
      <c r="AO59" s="3" t="s">
        <v>69</v>
      </c>
      <c r="AP59" s="3" t="s">
        <v>73</v>
      </c>
      <c r="AQ59" s="3" t="s">
        <v>119</v>
      </c>
      <c r="AR59" s="3">
        <v>0</v>
      </c>
      <c r="AS59" s="3">
        <v>0</v>
      </c>
      <c r="AT59" s="5">
        <v>3.5</v>
      </c>
      <c r="AU59" s="3" t="s">
        <v>73</v>
      </c>
      <c r="AV59" s="3" t="s">
        <v>91</v>
      </c>
      <c r="AW59" s="3" t="s">
        <v>73</v>
      </c>
      <c r="AX59" s="3" t="s">
        <v>73</v>
      </c>
      <c r="AY59" s="3" t="s">
        <v>150</v>
      </c>
      <c r="AZ59" s="8">
        <v>880</v>
      </c>
      <c r="BA59" s="2">
        <v>1</v>
      </c>
    </row>
    <row r="60" spans="1:53">
      <c r="A60" s="2">
        <v>59</v>
      </c>
      <c r="B60" s="3" t="s">
        <v>53</v>
      </c>
      <c r="C60" s="3" t="s">
        <v>183</v>
      </c>
      <c r="D60" s="3" t="s">
        <v>55</v>
      </c>
      <c r="E60" s="3" t="s">
        <v>56</v>
      </c>
      <c r="F60" s="4" t="s">
        <v>5</v>
      </c>
      <c r="G60" s="3" t="s">
        <v>184</v>
      </c>
      <c r="H60" s="5">
        <v>0.68</v>
      </c>
      <c r="I60" s="3" t="s">
        <v>58</v>
      </c>
      <c r="J60" s="3" t="s">
        <v>102</v>
      </c>
      <c r="K60" s="3" t="s">
        <v>60</v>
      </c>
      <c r="L60" s="6">
        <v>1800</v>
      </c>
      <c r="M60" s="5">
        <v>-49.2</v>
      </c>
      <c r="N60" s="6">
        <v>914.4</v>
      </c>
      <c r="O60" s="3" t="s">
        <v>69</v>
      </c>
      <c r="P60" s="3" t="s">
        <v>61</v>
      </c>
      <c r="Q60" s="3" t="s">
        <v>72</v>
      </c>
      <c r="R60" s="3" t="s">
        <v>62</v>
      </c>
      <c r="S60" s="3" t="s">
        <v>61</v>
      </c>
      <c r="T60" s="3" t="s">
        <v>63</v>
      </c>
      <c r="U60" s="3" t="s">
        <v>64</v>
      </c>
      <c r="V60" s="3" t="s">
        <v>148</v>
      </c>
      <c r="W60" s="3" t="s">
        <v>82</v>
      </c>
      <c r="X60" s="3" t="s">
        <v>68</v>
      </c>
      <c r="Y60" s="3" t="s">
        <v>67</v>
      </c>
      <c r="Z60" s="3" t="s">
        <v>67</v>
      </c>
      <c r="AA60" s="3" t="s">
        <v>68</v>
      </c>
      <c r="AB60" s="2">
        <v>64</v>
      </c>
      <c r="AC60" s="5">
        <v>64.1</v>
      </c>
      <c r="AD60" s="6">
        <v>6.61</v>
      </c>
      <c r="AE60" s="6">
        <v>4.88</v>
      </c>
      <c r="AF60" s="6">
        <v>3.13</v>
      </c>
      <c r="AG60" s="5">
        <v>1.35</v>
      </c>
      <c r="AH60" s="5">
        <v>39.07</v>
      </c>
      <c r="AI60" s="5">
        <v>14.69</v>
      </c>
      <c r="AJ60" s="5">
        <v>37.34</v>
      </c>
      <c r="AK60" s="5">
        <v>43.14</v>
      </c>
      <c r="AL60" s="3" t="s">
        <v>166</v>
      </c>
      <c r="AM60" s="3" t="s">
        <v>71</v>
      </c>
      <c r="AN60" s="3" t="s">
        <v>68</v>
      </c>
      <c r="AO60" s="3" t="s">
        <v>69</v>
      </c>
      <c r="AP60" s="3" t="s">
        <v>73</v>
      </c>
      <c r="AQ60" s="3" t="s">
        <v>185</v>
      </c>
      <c r="AR60" s="3">
        <v>0</v>
      </c>
      <c r="AS60" s="2">
        <v>54.53</v>
      </c>
      <c r="AT60" s="5">
        <v>6.5</v>
      </c>
      <c r="AU60" s="3" t="s">
        <v>73</v>
      </c>
      <c r="AV60" s="3" t="s">
        <v>73</v>
      </c>
      <c r="AW60" s="3" t="s">
        <v>73</v>
      </c>
      <c r="AX60" s="3" t="s">
        <v>73</v>
      </c>
      <c r="AY60" s="3" t="s">
        <v>126</v>
      </c>
      <c r="AZ60" s="8">
        <v>1224</v>
      </c>
      <c r="BA60" s="2">
        <v>1</v>
      </c>
    </row>
    <row r="61" spans="1:53">
      <c r="A61" s="2">
        <v>60</v>
      </c>
      <c r="B61" s="3" t="s">
        <v>53</v>
      </c>
      <c r="C61" s="3" t="s">
        <v>186</v>
      </c>
      <c r="D61" s="3" t="s">
        <v>55</v>
      </c>
      <c r="E61" s="3" t="s">
        <v>56</v>
      </c>
      <c r="F61" s="4" t="s">
        <v>5</v>
      </c>
      <c r="G61" s="3" t="s">
        <v>184</v>
      </c>
      <c r="H61" s="5">
        <v>0.46</v>
      </c>
      <c r="I61" s="3" t="s">
        <v>108</v>
      </c>
      <c r="J61" s="3" t="s">
        <v>59</v>
      </c>
      <c r="K61" s="3" t="s">
        <v>79</v>
      </c>
      <c r="L61" s="6">
        <v>2300</v>
      </c>
      <c r="M61" s="5">
        <v>-39.1</v>
      </c>
      <c r="N61" s="6">
        <v>1400.7</v>
      </c>
      <c r="O61" s="3" t="s">
        <v>69</v>
      </c>
      <c r="P61" s="3" t="s">
        <v>61</v>
      </c>
      <c r="Q61" s="3" t="s">
        <v>72</v>
      </c>
      <c r="R61" s="3" t="s">
        <v>80</v>
      </c>
      <c r="S61" s="3" t="s">
        <v>61</v>
      </c>
      <c r="T61" s="3" t="s">
        <v>63</v>
      </c>
      <c r="U61" s="3" t="s">
        <v>64</v>
      </c>
      <c r="V61" s="3" t="s">
        <v>65</v>
      </c>
      <c r="W61" s="3" t="s">
        <v>66</v>
      </c>
      <c r="X61" s="3" t="s">
        <v>67</v>
      </c>
      <c r="Y61" s="3" t="s">
        <v>67</v>
      </c>
      <c r="Z61" s="3" t="s">
        <v>67</v>
      </c>
      <c r="AA61" s="3" t="s">
        <v>68</v>
      </c>
      <c r="AB61" s="2">
        <v>64</v>
      </c>
      <c r="AC61" s="5">
        <v>55.1</v>
      </c>
      <c r="AD61" s="6">
        <v>6.88</v>
      </c>
      <c r="AE61" s="6">
        <v>4.37</v>
      </c>
      <c r="AF61" s="6">
        <v>2.41</v>
      </c>
      <c r="AG61" s="5">
        <v>1.57</v>
      </c>
      <c r="AH61" s="5">
        <v>26.51</v>
      </c>
      <c r="AI61" s="5">
        <v>9.01</v>
      </c>
      <c r="AJ61" s="5">
        <v>35.63</v>
      </c>
      <c r="AK61" s="5">
        <v>40.73</v>
      </c>
      <c r="AL61" s="3" t="s">
        <v>83</v>
      </c>
      <c r="AM61" s="3" t="s">
        <v>71</v>
      </c>
      <c r="AN61" s="3" t="s">
        <v>68</v>
      </c>
      <c r="AO61" s="3" t="s">
        <v>69</v>
      </c>
      <c r="AP61" s="3" t="s">
        <v>73</v>
      </c>
      <c r="AQ61" s="3" t="s">
        <v>187</v>
      </c>
      <c r="AR61" s="3">
        <v>0</v>
      </c>
      <c r="AS61" s="2">
        <v>54.22</v>
      </c>
      <c r="AT61" s="5">
        <v>5.5</v>
      </c>
      <c r="AU61" s="3" t="s">
        <v>73</v>
      </c>
      <c r="AV61" s="3" t="s">
        <v>73</v>
      </c>
      <c r="AW61" s="3" t="s">
        <v>73</v>
      </c>
      <c r="AX61" s="3" t="s">
        <v>73</v>
      </c>
      <c r="AY61" s="3" t="s">
        <v>150</v>
      </c>
      <c r="AZ61" s="8">
        <v>1058</v>
      </c>
      <c r="BA61" s="2">
        <v>1</v>
      </c>
    </row>
    <row r="62" spans="1:53">
      <c r="A62" s="2">
        <v>61</v>
      </c>
      <c r="B62" s="3" t="s">
        <v>53</v>
      </c>
      <c r="C62" s="3" t="s">
        <v>188</v>
      </c>
      <c r="D62" s="3" t="s">
        <v>55</v>
      </c>
      <c r="E62" s="3" t="s">
        <v>56</v>
      </c>
      <c r="F62" s="4" t="s">
        <v>5</v>
      </c>
      <c r="G62" s="3" t="s">
        <v>189</v>
      </c>
      <c r="H62" s="5">
        <v>0.7</v>
      </c>
      <c r="I62" s="3" t="s">
        <v>86</v>
      </c>
      <c r="J62" s="3" t="s">
        <v>59</v>
      </c>
      <c r="K62" s="3" t="s">
        <v>79</v>
      </c>
      <c r="L62" s="6">
        <v>4300</v>
      </c>
      <c r="M62" s="5">
        <v>-49.4</v>
      </c>
      <c r="N62" s="6">
        <v>2175.8</v>
      </c>
      <c r="O62" s="3" t="s">
        <v>69</v>
      </c>
      <c r="P62" s="3" t="s">
        <v>61</v>
      </c>
      <c r="Q62" s="3" t="s">
        <v>72</v>
      </c>
      <c r="R62" s="3" t="s">
        <v>80</v>
      </c>
      <c r="S62" s="3" t="s">
        <v>61</v>
      </c>
      <c r="T62" s="3" t="s">
        <v>63</v>
      </c>
      <c r="U62" s="3" t="s">
        <v>64</v>
      </c>
      <c r="V62" s="3" t="s">
        <v>65</v>
      </c>
      <c r="W62" s="3" t="s">
        <v>66</v>
      </c>
      <c r="X62" s="3" t="s">
        <v>67</v>
      </c>
      <c r="Y62" s="3" t="s">
        <v>67</v>
      </c>
      <c r="Z62" s="3" t="s">
        <v>67</v>
      </c>
      <c r="AA62" s="3" t="s">
        <v>68</v>
      </c>
      <c r="AB62" s="2">
        <v>65</v>
      </c>
      <c r="AC62" s="5">
        <v>56</v>
      </c>
      <c r="AD62" s="6">
        <v>8.36</v>
      </c>
      <c r="AE62" s="6">
        <v>5.04</v>
      </c>
      <c r="AF62" s="6">
        <v>2.82</v>
      </c>
      <c r="AG62" s="5">
        <v>1.66</v>
      </c>
      <c r="AH62" s="5">
        <v>29.38</v>
      </c>
      <c r="AI62" s="5">
        <v>9.97</v>
      </c>
      <c r="AJ62" s="5">
        <v>40.15</v>
      </c>
      <c r="AK62" s="5">
        <v>39.94</v>
      </c>
      <c r="AL62" s="3" t="s">
        <v>166</v>
      </c>
      <c r="AM62" s="3" t="s">
        <v>71</v>
      </c>
      <c r="AN62" s="3" t="s">
        <v>68</v>
      </c>
      <c r="AO62" s="3" t="s">
        <v>69</v>
      </c>
      <c r="AP62" s="3" t="s">
        <v>73</v>
      </c>
      <c r="AQ62" s="3" t="s">
        <v>105</v>
      </c>
      <c r="AR62" s="3">
        <v>0</v>
      </c>
      <c r="AS62" s="2">
        <v>52.56</v>
      </c>
      <c r="AT62" s="5">
        <v>6</v>
      </c>
      <c r="AU62" s="3" t="s">
        <v>73</v>
      </c>
      <c r="AV62" s="3" t="s">
        <v>73</v>
      </c>
      <c r="AW62" s="3" t="s">
        <v>73</v>
      </c>
      <c r="AX62" s="3" t="s">
        <v>73</v>
      </c>
      <c r="AY62" s="3" t="s">
        <v>106</v>
      </c>
      <c r="AZ62" s="8">
        <v>3010</v>
      </c>
      <c r="BA62" s="2">
        <v>1</v>
      </c>
    </row>
    <row r="63" spans="1:53">
      <c r="A63" s="2">
        <v>62</v>
      </c>
      <c r="B63" s="3" t="s">
        <v>53</v>
      </c>
      <c r="C63" s="3" t="s">
        <v>190</v>
      </c>
      <c r="D63" s="3" t="s">
        <v>55</v>
      </c>
      <c r="E63" s="3" t="s">
        <v>56</v>
      </c>
      <c r="F63" s="4" t="s">
        <v>5</v>
      </c>
      <c r="G63" s="3" t="s">
        <v>189</v>
      </c>
      <c r="H63" s="5">
        <v>0.79</v>
      </c>
      <c r="I63" s="3" t="s">
        <v>77</v>
      </c>
      <c r="J63" s="3" t="s">
        <v>59</v>
      </c>
      <c r="K63" s="3" t="s">
        <v>79</v>
      </c>
      <c r="L63" s="6">
        <v>4000</v>
      </c>
      <c r="M63" s="5">
        <v>-35.2</v>
      </c>
      <c r="N63" s="6">
        <v>2592</v>
      </c>
      <c r="O63" s="3" t="s">
        <v>69</v>
      </c>
      <c r="P63" s="3" t="s">
        <v>61</v>
      </c>
      <c r="Q63" s="3" t="s">
        <v>72</v>
      </c>
      <c r="R63" s="3" t="s">
        <v>80</v>
      </c>
      <c r="S63" s="3" t="s">
        <v>61</v>
      </c>
      <c r="T63" s="3" t="s">
        <v>63</v>
      </c>
      <c r="U63" s="3" t="s">
        <v>64</v>
      </c>
      <c r="V63" s="3" t="s">
        <v>65</v>
      </c>
      <c r="W63" s="3" t="s">
        <v>66</v>
      </c>
      <c r="X63" s="3" t="s">
        <v>67</v>
      </c>
      <c r="Y63" s="3" t="s">
        <v>67</v>
      </c>
      <c r="Z63" s="3" t="s">
        <v>67</v>
      </c>
      <c r="AA63" s="3" t="s">
        <v>68</v>
      </c>
      <c r="AB63" s="2">
        <v>65</v>
      </c>
      <c r="AC63" s="5">
        <v>57.5</v>
      </c>
      <c r="AD63" s="6">
        <v>8.88</v>
      </c>
      <c r="AE63" s="6">
        <v>5.24</v>
      </c>
      <c r="AF63" s="6">
        <v>3.01</v>
      </c>
      <c r="AG63" s="5">
        <v>1.69</v>
      </c>
      <c r="AH63" s="5">
        <v>30.87</v>
      </c>
      <c r="AI63" s="5">
        <v>10.12</v>
      </c>
      <c r="AJ63" s="5">
        <v>40.76</v>
      </c>
      <c r="AK63" s="5">
        <v>41.27</v>
      </c>
      <c r="AL63" s="3" t="s">
        <v>83</v>
      </c>
      <c r="AM63" s="3" t="s">
        <v>71</v>
      </c>
      <c r="AN63" s="3" t="s">
        <v>68</v>
      </c>
      <c r="AO63" s="3" t="s">
        <v>69</v>
      </c>
      <c r="AP63" s="3" t="s">
        <v>73</v>
      </c>
      <c r="AQ63" s="3" t="s">
        <v>87</v>
      </c>
      <c r="AR63" s="3">
        <v>0</v>
      </c>
      <c r="AS63" s="2">
        <v>57.12</v>
      </c>
      <c r="AT63" s="5">
        <v>6</v>
      </c>
      <c r="AU63" s="3" t="s">
        <v>73</v>
      </c>
      <c r="AV63" s="3" t="s">
        <v>73</v>
      </c>
      <c r="AW63" s="3" t="s">
        <v>73</v>
      </c>
      <c r="AX63" s="3" t="s">
        <v>73</v>
      </c>
      <c r="AY63" s="3" t="s">
        <v>106</v>
      </c>
      <c r="AZ63" s="8">
        <v>3160</v>
      </c>
      <c r="BA63" s="2">
        <v>1</v>
      </c>
    </row>
    <row r="64" spans="1:53">
      <c r="A64" s="2">
        <v>63</v>
      </c>
      <c r="B64" s="3" t="s">
        <v>53</v>
      </c>
      <c r="C64" s="3" t="s">
        <v>191</v>
      </c>
      <c r="D64" s="3" t="s">
        <v>55</v>
      </c>
      <c r="E64" s="3" t="s">
        <v>56</v>
      </c>
      <c r="F64" s="4" t="s">
        <v>5</v>
      </c>
      <c r="G64" s="3" t="s">
        <v>189</v>
      </c>
      <c r="H64" s="5">
        <v>0.61</v>
      </c>
      <c r="I64" s="3" t="s">
        <v>86</v>
      </c>
      <c r="J64" s="3" t="s">
        <v>59</v>
      </c>
      <c r="K64" s="3" t="s">
        <v>79</v>
      </c>
      <c r="L64" s="6">
        <v>3000</v>
      </c>
      <c r="M64" s="5">
        <v>-42.8</v>
      </c>
      <c r="N64" s="6">
        <v>1716</v>
      </c>
      <c r="O64" s="3" t="s">
        <v>69</v>
      </c>
      <c r="P64" s="3" t="s">
        <v>61</v>
      </c>
      <c r="Q64" s="3" t="s">
        <v>72</v>
      </c>
      <c r="R64" s="3" t="s">
        <v>80</v>
      </c>
      <c r="S64" s="3" t="s">
        <v>61</v>
      </c>
      <c r="T64" s="3" t="s">
        <v>63</v>
      </c>
      <c r="U64" s="3" t="s">
        <v>64</v>
      </c>
      <c r="V64" s="3" t="s">
        <v>65</v>
      </c>
      <c r="W64" s="3" t="s">
        <v>66</v>
      </c>
      <c r="X64" s="3" t="s">
        <v>67</v>
      </c>
      <c r="Y64" s="3" t="s">
        <v>67</v>
      </c>
      <c r="Z64" s="3" t="s">
        <v>67</v>
      </c>
      <c r="AA64" s="3" t="s">
        <v>68</v>
      </c>
      <c r="AB64" s="2">
        <v>62</v>
      </c>
      <c r="AC64" s="5">
        <v>63.1</v>
      </c>
      <c r="AD64" s="6">
        <v>8.01</v>
      </c>
      <c r="AE64" s="6">
        <v>4.56</v>
      </c>
      <c r="AF64" s="6">
        <v>2.88</v>
      </c>
      <c r="AG64" s="5">
        <v>1.76</v>
      </c>
      <c r="AH64" s="5">
        <v>32.46</v>
      </c>
      <c r="AI64" s="5">
        <v>12.1</v>
      </c>
      <c r="AJ64" s="5">
        <v>41.82</v>
      </c>
      <c r="AK64" s="5">
        <v>45.87</v>
      </c>
      <c r="AL64" s="3" t="s">
        <v>83</v>
      </c>
      <c r="AM64" s="3" t="s">
        <v>71</v>
      </c>
      <c r="AN64" s="3" t="s">
        <v>68</v>
      </c>
      <c r="AO64" s="3" t="s">
        <v>69</v>
      </c>
      <c r="AP64" s="3" t="s">
        <v>73</v>
      </c>
      <c r="AQ64" s="3" t="s">
        <v>105</v>
      </c>
      <c r="AR64" s="3">
        <v>0</v>
      </c>
      <c r="AS64" s="2">
        <v>53.97</v>
      </c>
      <c r="AT64" s="5">
        <v>5.5</v>
      </c>
      <c r="AU64" s="3" t="s">
        <v>73</v>
      </c>
      <c r="AV64" s="3" t="s">
        <v>73</v>
      </c>
      <c r="AW64" s="3" t="s">
        <v>73</v>
      </c>
      <c r="AX64" s="3" t="s">
        <v>73</v>
      </c>
      <c r="AY64" s="3" t="s">
        <v>126</v>
      </c>
      <c r="AZ64" s="8">
        <v>1830</v>
      </c>
      <c r="BA64" s="2">
        <v>1</v>
      </c>
    </row>
    <row r="65" spans="1:53">
      <c r="A65" s="2">
        <v>64</v>
      </c>
      <c r="B65" s="3" t="s">
        <v>53</v>
      </c>
      <c r="C65" s="3" t="s">
        <v>192</v>
      </c>
      <c r="D65" s="3" t="s">
        <v>55</v>
      </c>
      <c r="E65" s="3" t="s">
        <v>56</v>
      </c>
      <c r="F65" s="4" t="s">
        <v>5</v>
      </c>
      <c r="G65" s="3" t="s">
        <v>189</v>
      </c>
      <c r="H65" s="5">
        <v>0.6</v>
      </c>
      <c r="I65" s="3" t="s">
        <v>86</v>
      </c>
      <c r="J65" s="3" t="s">
        <v>59</v>
      </c>
      <c r="K65" s="3" t="s">
        <v>79</v>
      </c>
      <c r="L65" s="6">
        <v>3000</v>
      </c>
      <c r="M65" s="5">
        <v>-40.8</v>
      </c>
      <c r="N65" s="6">
        <v>1776</v>
      </c>
      <c r="O65" s="3" t="s">
        <v>69</v>
      </c>
      <c r="P65" s="3" t="s">
        <v>61</v>
      </c>
      <c r="Q65" s="3" t="s">
        <v>72</v>
      </c>
      <c r="R65" s="3" t="s">
        <v>80</v>
      </c>
      <c r="S65" s="3" t="s">
        <v>61</v>
      </c>
      <c r="T65" s="3" t="s">
        <v>63</v>
      </c>
      <c r="U65" s="3" t="s">
        <v>64</v>
      </c>
      <c r="V65" s="3" t="s">
        <v>65</v>
      </c>
      <c r="W65" s="3" t="s">
        <v>66</v>
      </c>
      <c r="X65" s="3" t="s">
        <v>67</v>
      </c>
      <c r="Y65" s="3" t="s">
        <v>67</v>
      </c>
      <c r="Z65" s="3" t="s">
        <v>67</v>
      </c>
      <c r="AA65" s="3" t="s">
        <v>68</v>
      </c>
      <c r="AB65" s="2">
        <v>61</v>
      </c>
      <c r="AC65" s="5">
        <v>61.8</v>
      </c>
      <c r="AD65" s="6">
        <v>7.86</v>
      </c>
      <c r="AE65" s="6">
        <v>4.58</v>
      </c>
      <c r="AF65" s="6">
        <v>2.83</v>
      </c>
      <c r="AG65" s="5">
        <v>1.72</v>
      </c>
      <c r="AH65" s="5">
        <v>33.31</v>
      </c>
      <c r="AI65" s="5">
        <v>12.86</v>
      </c>
      <c r="AJ65" s="5">
        <v>40.58</v>
      </c>
      <c r="AK65" s="5">
        <v>42.15</v>
      </c>
      <c r="AL65" s="3" t="s">
        <v>166</v>
      </c>
      <c r="AM65" s="3" t="s">
        <v>71</v>
      </c>
      <c r="AN65" s="3" t="s">
        <v>68</v>
      </c>
      <c r="AO65" s="3" t="s">
        <v>69</v>
      </c>
      <c r="AP65" s="3" t="s">
        <v>73</v>
      </c>
      <c r="AQ65" s="3" t="s">
        <v>87</v>
      </c>
      <c r="AR65" s="3">
        <v>0</v>
      </c>
      <c r="AS65" s="2">
        <v>53.74</v>
      </c>
      <c r="AT65" s="5">
        <v>7</v>
      </c>
      <c r="AU65" s="3" t="s">
        <v>73</v>
      </c>
      <c r="AV65" s="3" t="s">
        <v>73</v>
      </c>
      <c r="AW65" s="3" t="s">
        <v>73</v>
      </c>
      <c r="AX65" s="3" t="s">
        <v>73</v>
      </c>
      <c r="AY65" s="3" t="s">
        <v>126</v>
      </c>
      <c r="AZ65" s="8">
        <v>1800</v>
      </c>
      <c r="BA65" s="2">
        <v>1</v>
      </c>
    </row>
    <row r="66" spans="1:53">
      <c r="A66" s="2">
        <v>65</v>
      </c>
      <c r="B66" s="3" t="s">
        <v>53</v>
      </c>
      <c r="C66" s="3" t="s">
        <v>193</v>
      </c>
      <c r="D66" s="3" t="s">
        <v>55</v>
      </c>
      <c r="E66" s="3" t="s">
        <v>56</v>
      </c>
      <c r="F66" s="4" t="s">
        <v>5</v>
      </c>
      <c r="G66" s="3" t="s">
        <v>189</v>
      </c>
      <c r="H66" s="5">
        <v>0.56</v>
      </c>
      <c r="I66" s="3" t="s">
        <v>90</v>
      </c>
      <c r="J66" s="3" t="s">
        <v>59</v>
      </c>
      <c r="K66" s="3" t="s">
        <v>79</v>
      </c>
      <c r="L66" s="6">
        <v>2400</v>
      </c>
      <c r="M66" s="5">
        <v>-49</v>
      </c>
      <c r="N66" s="6">
        <v>1224</v>
      </c>
      <c r="O66" s="3" t="s">
        <v>69</v>
      </c>
      <c r="P66" s="3" t="s">
        <v>61</v>
      </c>
      <c r="Q66" s="3" t="s">
        <v>72</v>
      </c>
      <c r="R66" s="3" t="s">
        <v>80</v>
      </c>
      <c r="S66" s="3" t="s">
        <v>61</v>
      </c>
      <c r="T66" s="3" t="s">
        <v>63</v>
      </c>
      <c r="U66" s="3" t="s">
        <v>64</v>
      </c>
      <c r="V66" s="3" t="s">
        <v>65</v>
      </c>
      <c r="W66" s="3" t="s">
        <v>66</v>
      </c>
      <c r="X66" s="3" t="s">
        <v>67</v>
      </c>
      <c r="Y66" s="3" t="s">
        <v>67</v>
      </c>
      <c r="Z66" s="3" t="s">
        <v>67</v>
      </c>
      <c r="AA66" s="3" t="s">
        <v>68</v>
      </c>
      <c r="AB66" s="2">
        <v>65</v>
      </c>
      <c r="AC66" s="5">
        <v>61.9</v>
      </c>
      <c r="AD66" s="6">
        <v>7.57</v>
      </c>
      <c r="AE66" s="6">
        <v>4.44</v>
      </c>
      <c r="AF66" s="6">
        <v>2.75</v>
      </c>
      <c r="AG66" s="5">
        <v>1.7</v>
      </c>
      <c r="AH66" s="5">
        <v>39.59</v>
      </c>
      <c r="AI66" s="5">
        <v>14.1</v>
      </c>
      <c r="AJ66" s="5">
        <v>39.8</v>
      </c>
      <c r="AK66" s="5">
        <v>41.92</v>
      </c>
      <c r="AL66" s="3" t="s">
        <v>83</v>
      </c>
      <c r="AM66" s="3" t="s">
        <v>71</v>
      </c>
      <c r="AN66" s="3" t="s">
        <v>68</v>
      </c>
      <c r="AO66" s="3" t="s">
        <v>69</v>
      </c>
      <c r="AP66" s="3" t="s">
        <v>73</v>
      </c>
      <c r="AQ66" s="3" t="s">
        <v>194</v>
      </c>
      <c r="AR66" s="3">
        <v>0</v>
      </c>
      <c r="AS66" s="2">
        <v>48.41</v>
      </c>
      <c r="AT66" s="5">
        <v>6</v>
      </c>
      <c r="AU66" s="3" t="s">
        <v>73</v>
      </c>
      <c r="AV66" s="3" t="s">
        <v>73</v>
      </c>
      <c r="AW66" s="3" t="s">
        <v>73</v>
      </c>
      <c r="AX66" s="3" t="s">
        <v>73</v>
      </c>
      <c r="AY66" s="3" t="s">
        <v>128</v>
      </c>
      <c r="AZ66" s="8">
        <v>1344</v>
      </c>
      <c r="BA66" s="2">
        <v>1</v>
      </c>
    </row>
    <row r="67" spans="1:53">
      <c r="A67" s="2">
        <v>66</v>
      </c>
      <c r="B67" s="3" t="s">
        <v>53</v>
      </c>
      <c r="C67" s="3" t="s">
        <v>195</v>
      </c>
      <c r="D67" s="3" t="s">
        <v>55</v>
      </c>
      <c r="E67" s="3" t="s">
        <v>56</v>
      </c>
      <c r="F67" s="4" t="s">
        <v>5</v>
      </c>
      <c r="G67" s="3" t="s">
        <v>189</v>
      </c>
      <c r="H67" s="5">
        <v>0.5</v>
      </c>
      <c r="I67" s="3" t="s">
        <v>77</v>
      </c>
      <c r="J67" s="3" t="s">
        <v>95</v>
      </c>
      <c r="K67" s="3" t="s">
        <v>79</v>
      </c>
      <c r="L67" s="6">
        <v>2600</v>
      </c>
      <c r="M67" s="5">
        <v>-45.6</v>
      </c>
      <c r="N67" s="6">
        <v>1414.4</v>
      </c>
      <c r="O67" s="3" t="s">
        <v>69</v>
      </c>
      <c r="P67" s="3" t="s">
        <v>61</v>
      </c>
      <c r="Q67" s="3" t="s">
        <v>136</v>
      </c>
      <c r="R67" s="3" t="s">
        <v>80</v>
      </c>
      <c r="S67" s="3" t="s">
        <v>61</v>
      </c>
      <c r="T67" s="3" t="s">
        <v>63</v>
      </c>
      <c r="U67" s="3" t="s">
        <v>64</v>
      </c>
      <c r="V67" s="3" t="s">
        <v>81</v>
      </c>
      <c r="W67" s="3" t="s">
        <v>82</v>
      </c>
      <c r="X67" s="3" t="s">
        <v>67</v>
      </c>
      <c r="Y67" s="3" t="s">
        <v>67</v>
      </c>
      <c r="Z67" s="3" t="s">
        <v>67</v>
      </c>
      <c r="AA67" s="3" t="s">
        <v>68</v>
      </c>
      <c r="AB67" s="2">
        <v>63</v>
      </c>
      <c r="AC67" s="5">
        <v>55.6</v>
      </c>
      <c r="AD67" s="6">
        <v>7.62</v>
      </c>
      <c r="AE67" s="6">
        <v>4.47</v>
      </c>
      <c r="AF67" s="6">
        <v>2.48</v>
      </c>
      <c r="AG67" s="5">
        <v>1.7</v>
      </c>
      <c r="AH67" s="5">
        <v>29.56</v>
      </c>
      <c r="AI67" s="5">
        <v>10.21</v>
      </c>
      <c r="AJ67" s="5">
        <v>38.96</v>
      </c>
      <c r="AK67" s="5">
        <v>40.42</v>
      </c>
      <c r="AL67" s="3" t="s">
        <v>83</v>
      </c>
      <c r="AM67" s="3" t="s">
        <v>71</v>
      </c>
      <c r="AN67" s="3" t="s">
        <v>68</v>
      </c>
      <c r="AO67" s="3" t="s">
        <v>69</v>
      </c>
      <c r="AP67" s="3" t="s">
        <v>73</v>
      </c>
      <c r="AQ67" s="3" t="s">
        <v>87</v>
      </c>
      <c r="AR67" s="3">
        <v>0</v>
      </c>
      <c r="AS67" s="2">
        <v>50.9</v>
      </c>
      <c r="AT67" s="5">
        <v>5</v>
      </c>
      <c r="AU67" s="3" t="s">
        <v>73</v>
      </c>
      <c r="AV67" s="3" t="s">
        <v>73</v>
      </c>
      <c r="AW67" s="3" t="s">
        <v>73</v>
      </c>
      <c r="AX67" s="3" t="s">
        <v>73</v>
      </c>
      <c r="AY67" s="3" t="s">
        <v>128</v>
      </c>
      <c r="AZ67" s="8">
        <v>1300</v>
      </c>
      <c r="BA67" s="2">
        <v>1</v>
      </c>
    </row>
    <row r="68" spans="1:53">
      <c r="A68" s="2">
        <v>67</v>
      </c>
      <c r="B68" s="3" t="s">
        <v>53</v>
      </c>
      <c r="C68" s="3" t="s">
        <v>196</v>
      </c>
      <c r="D68" s="3" t="s">
        <v>55</v>
      </c>
      <c r="E68" s="3" t="s">
        <v>56</v>
      </c>
      <c r="F68" s="4" t="s">
        <v>5</v>
      </c>
      <c r="G68" s="3" t="s">
        <v>189</v>
      </c>
      <c r="H68" s="5">
        <v>0.5</v>
      </c>
      <c r="I68" s="3" t="s">
        <v>86</v>
      </c>
      <c r="J68" s="3" t="s">
        <v>78</v>
      </c>
      <c r="K68" s="3" t="s">
        <v>79</v>
      </c>
      <c r="L68" s="6">
        <v>2400</v>
      </c>
      <c r="M68" s="5">
        <v>-45.6</v>
      </c>
      <c r="N68" s="6">
        <v>1305.6</v>
      </c>
      <c r="O68" s="3" t="s">
        <v>69</v>
      </c>
      <c r="P68" s="3" t="s">
        <v>61</v>
      </c>
      <c r="Q68" s="3" t="s">
        <v>72</v>
      </c>
      <c r="R68" s="3" t="s">
        <v>80</v>
      </c>
      <c r="S68" s="3" t="s">
        <v>61</v>
      </c>
      <c r="T68" s="3" t="s">
        <v>63</v>
      </c>
      <c r="U68" s="3" t="s">
        <v>64</v>
      </c>
      <c r="V68" s="3" t="s">
        <v>81</v>
      </c>
      <c r="W68" s="3" t="s">
        <v>82</v>
      </c>
      <c r="X68" s="3" t="s">
        <v>67</v>
      </c>
      <c r="Y68" s="3" t="s">
        <v>67</v>
      </c>
      <c r="Z68" s="3" t="s">
        <v>67</v>
      </c>
      <c r="AA68" s="3" t="s">
        <v>68</v>
      </c>
      <c r="AB68" s="2">
        <v>64</v>
      </c>
      <c r="AC68" s="5">
        <v>54.8</v>
      </c>
      <c r="AD68" s="6">
        <v>7.86</v>
      </c>
      <c r="AE68" s="6">
        <v>4.52</v>
      </c>
      <c r="AF68" s="6">
        <v>2.48</v>
      </c>
      <c r="AG68" s="5">
        <v>1.74</v>
      </c>
      <c r="AH68" s="5">
        <v>28.39</v>
      </c>
      <c r="AI68" s="5">
        <v>9.25</v>
      </c>
      <c r="AJ68" s="5">
        <v>39.56</v>
      </c>
      <c r="AK68" s="5">
        <v>39.7</v>
      </c>
      <c r="AL68" s="3" t="s">
        <v>166</v>
      </c>
      <c r="AM68" s="3" t="s">
        <v>71</v>
      </c>
      <c r="AN68" s="3" t="s">
        <v>68</v>
      </c>
      <c r="AO68" s="3" t="s">
        <v>69</v>
      </c>
      <c r="AP68" s="3" t="s">
        <v>73</v>
      </c>
      <c r="AQ68" s="3" t="s">
        <v>93</v>
      </c>
      <c r="AR68" s="3">
        <v>0</v>
      </c>
      <c r="AS68" s="2">
        <v>55.35</v>
      </c>
      <c r="AT68" s="5">
        <v>6</v>
      </c>
      <c r="AU68" s="3" t="s">
        <v>73</v>
      </c>
      <c r="AV68" s="3" t="s">
        <v>73</v>
      </c>
      <c r="AW68" s="3" t="s">
        <v>73</v>
      </c>
      <c r="AX68" s="3" t="s">
        <v>73</v>
      </c>
      <c r="AY68" s="3" t="s">
        <v>128</v>
      </c>
      <c r="AZ68" s="8">
        <v>1200</v>
      </c>
      <c r="BA68" s="2">
        <v>1</v>
      </c>
    </row>
    <row r="69" spans="1:53">
      <c r="A69" s="2">
        <v>68</v>
      </c>
      <c r="B69" s="3" t="s">
        <v>53</v>
      </c>
      <c r="C69" s="3" t="s">
        <v>197</v>
      </c>
      <c r="D69" s="3" t="s">
        <v>55</v>
      </c>
      <c r="E69" s="3" t="s">
        <v>56</v>
      </c>
      <c r="F69" s="4" t="s">
        <v>5</v>
      </c>
      <c r="G69" s="3" t="s">
        <v>198</v>
      </c>
      <c r="H69" s="5">
        <v>0.82</v>
      </c>
      <c r="I69" s="3" t="s">
        <v>90</v>
      </c>
      <c r="J69" s="3" t="s">
        <v>59</v>
      </c>
      <c r="K69" s="3" t="s">
        <v>79</v>
      </c>
      <c r="L69" s="6">
        <v>3500</v>
      </c>
      <c r="M69" s="5">
        <v>-49</v>
      </c>
      <c r="N69" s="6">
        <v>1785</v>
      </c>
      <c r="O69" s="3" t="s">
        <v>69</v>
      </c>
      <c r="P69" s="3" t="s">
        <v>61</v>
      </c>
      <c r="Q69" s="3" t="s">
        <v>61</v>
      </c>
      <c r="R69" s="3" t="s">
        <v>80</v>
      </c>
      <c r="S69" s="3" t="s">
        <v>61</v>
      </c>
      <c r="T69" s="3" t="s">
        <v>63</v>
      </c>
      <c r="U69" s="3" t="s">
        <v>64</v>
      </c>
      <c r="V69" s="3" t="s">
        <v>65</v>
      </c>
      <c r="W69" s="3" t="s">
        <v>66</v>
      </c>
      <c r="X69" s="3" t="s">
        <v>67</v>
      </c>
      <c r="Y69" s="3" t="s">
        <v>67</v>
      </c>
      <c r="Z69" s="3" t="s">
        <v>67</v>
      </c>
      <c r="AA69" s="3" t="s">
        <v>68</v>
      </c>
      <c r="AB69" s="2">
        <v>71</v>
      </c>
      <c r="AC69" s="5">
        <v>69.9</v>
      </c>
      <c r="AD69" s="6">
        <v>5.29</v>
      </c>
      <c r="AE69" s="6">
        <v>5.23</v>
      </c>
      <c r="AF69" s="6">
        <v>3.66</v>
      </c>
      <c r="AG69" s="5">
        <v>1.01</v>
      </c>
      <c r="AH69" s="5">
        <v>41.05</v>
      </c>
      <c r="AI69" s="5">
        <v>10.17</v>
      </c>
      <c r="AJ69" s="5">
        <v>58.92</v>
      </c>
      <c r="AK69" s="5">
        <v>58.24</v>
      </c>
      <c r="AL69" s="3" t="s">
        <v>70</v>
      </c>
      <c r="AM69" s="3" t="s">
        <v>71</v>
      </c>
      <c r="AN69" s="3" t="s">
        <v>68</v>
      </c>
      <c r="AO69" s="3" t="s">
        <v>69</v>
      </c>
      <c r="AP69" s="3" t="s">
        <v>73</v>
      </c>
      <c r="AQ69" s="3" t="s">
        <v>87</v>
      </c>
      <c r="AR69" s="3">
        <v>0</v>
      </c>
      <c r="AS69" s="3">
        <v>0</v>
      </c>
      <c r="AT69" s="5">
        <v>1.5</v>
      </c>
      <c r="AU69" s="3" t="s">
        <v>73</v>
      </c>
      <c r="AV69" s="3" t="s">
        <v>91</v>
      </c>
      <c r="AW69" s="3" t="s">
        <v>73</v>
      </c>
      <c r="AX69" s="3" t="s">
        <v>73</v>
      </c>
      <c r="AY69" s="3" t="s">
        <v>88</v>
      </c>
      <c r="AZ69" s="8">
        <v>2870</v>
      </c>
      <c r="BA69" s="2">
        <v>1</v>
      </c>
    </row>
    <row r="70" spans="1:53">
      <c r="A70" s="2">
        <v>69</v>
      </c>
      <c r="B70" s="3" t="s">
        <v>53</v>
      </c>
      <c r="C70" s="3" t="s">
        <v>199</v>
      </c>
      <c r="D70" s="3" t="s">
        <v>55</v>
      </c>
      <c r="E70" s="3" t="s">
        <v>56</v>
      </c>
      <c r="F70" s="4" t="s">
        <v>5</v>
      </c>
      <c r="G70" s="3" t="s">
        <v>198</v>
      </c>
      <c r="H70" s="5">
        <v>0.51</v>
      </c>
      <c r="I70" s="3" t="s">
        <v>108</v>
      </c>
      <c r="J70" s="3" t="s">
        <v>59</v>
      </c>
      <c r="K70" s="3" t="s">
        <v>79</v>
      </c>
      <c r="L70" s="6">
        <v>2600</v>
      </c>
      <c r="M70" s="5">
        <v>-50</v>
      </c>
      <c r="N70" s="6">
        <v>1300</v>
      </c>
      <c r="O70" s="3" t="s">
        <v>69</v>
      </c>
      <c r="P70" s="3" t="s">
        <v>61</v>
      </c>
      <c r="Q70" s="3" t="s">
        <v>72</v>
      </c>
      <c r="R70" s="3" t="s">
        <v>80</v>
      </c>
      <c r="S70" s="3" t="s">
        <v>61</v>
      </c>
      <c r="T70" s="3" t="s">
        <v>63</v>
      </c>
      <c r="U70" s="3" t="s">
        <v>64</v>
      </c>
      <c r="V70" s="3" t="s">
        <v>65</v>
      </c>
      <c r="W70" s="3" t="s">
        <v>66</v>
      </c>
      <c r="X70" s="3" t="s">
        <v>67</v>
      </c>
      <c r="Y70" s="3" t="s">
        <v>67</v>
      </c>
      <c r="Z70" s="3" t="s">
        <v>67</v>
      </c>
      <c r="AA70" s="3" t="s">
        <v>68</v>
      </c>
      <c r="AB70" s="2">
        <v>70</v>
      </c>
      <c r="AC70" s="5">
        <v>67.3</v>
      </c>
      <c r="AD70" s="6">
        <v>4.58</v>
      </c>
      <c r="AE70" s="6">
        <v>4.52</v>
      </c>
      <c r="AF70" s="6">
        <v>3.04</v>
      </c>
      <c r="AG70" s="5">
        <v>1.01</v>
      </c>
      <c r="AH70" s="5">
        <v>38.61</v>
      </c>
      <c r="AI70" s="5">
        <v>8.62</v>
      </c>
      <c r="AJ70" s="5">
        <v>58.38</v>
      </c>
      <c r="AK70" s="5">
        <v>56.53</v>
      </c>
      <c r="AL70" s="3" t="s">
        <v>70</v>
      </c>
      <c r="AM70" s="3" t="s">
        <v>71</v>
      </c>
      <c r="AN70" s="3" t="s">
        <v>68</v>
      </c>
      <c r="AO70" s="3" t="s">
        <v>69</v>
      </c>
      <c r="AP70" s="3" t="s">
        <v>73</v>
      </c>
      <c r="AQ70" s="3" t="s">
        <v>87</v>
      </c>
      <c r="AR70" s="3">
        <v>0</v>
      </c>
      <c r="AS70" s="3">
        <v>0</v>
      </c>
      <c r="AT70" s="5">
        <v>2</v>
      </c>
      <c r="AU70" s="3" t="s">
        <v>73</v>
      </c>
      <c r="AV70" s="3" t="s">
        <v>91</v>
      </c>
      <c r="AW70" s="3" t="s">
        <v>73</v>
      </c>
      <c r="AX70" s="3" t="s">
        <v>73</v>
      </c>
      <c r="AY70" s="3" t="s">
        <v>128</v>
      </c>
      <c r="AZ70" s="8">
        <v>1326</v>
      </c>
      <c r="BA70" s="2">
        <v>1</v>
      </c>
    </row>
    <row r="71" spans="1:53">
      <c r="A71" s="2">
        <v>70</v>
      </c>
      <c r="B71" s="3" t="s">
        <v>53</v>
      </c>
      <c r="C71" s="3" t="s">
        <v>200</v>
      </c>
      <c r="D71" s="3" t="s">
        <v>55</v>
      </c>
      <c r="E71" s="3" t="s">
        <v>56</v>
      </c>
      <c r="F71" s="4" t="s">
        <v>5</v>
      </c>
      <c r="G71" s="3" t="s">
        <v>198</v>
      </c>
      <c r="H71" s="5">
        <v>0.55</v>
      </c>
      <c r="I71" s="3" t="s">
        <v>90</v>
      </c>
      <c r="J71" s="3" t="s">
        <v>59</v>
      </c>
      <c r="K71" s="3" t="s">
        <v>79</v>
      </c>
      <c r="L71" s="6">
        <v>2400</v>
      </c>
      <c r="M71" s="5">
        <v>-48</v>
      </c>
      <c r="N71" s="6">
        <v>1248</v>
      </c>
      <c r="O71" s="3" t="s">
        <v>69</v>
      </c>
      <c r="P71" s="3" t="s">
        <v>61</v>
      </c>
      <c r="Q71" s="3" t="s">
        <v>61</v>
      </c>
      <c r="R71" s="3" t="s">
        <v>80</v>
      </c>
      <c r="S71" s="3" t="s">
        <v>61</v>
      </c>
      <c r="T71" s="3" t="s">
        <v>63</v>
      </c>
      <c r="U71" s="3" t="s">
        <v>64</v>
      </c>
      <c r="V71" s="3" t="s">
        <v>65</v>
      </c>
      <c r="W71" s="3" t="s">
        <v>66</v>
      </c>
      <c r="X71" s="3" t="s">
        <v>67</v>
      </c>
      <c r="Y71" s="3" t="s">
        <v>67</v>
      </c>
      <c r="Z71" s="3" t="s">
        <v>67</v>
      </c>
      <c r="AA71" s="3" t="s">
        <v>68</v>
      </c>
      <c r="AB71" s="2">
        <v>71</v>
      </c>
      <c r="AC71" s="5">
        <v>70.3</v>
      </c>
      <c r="AD71" s="6">
        <v>4.58</v>
      </c>
      <c r="AE71" s="6">
        <v>4.49</v>
      </c>
      <c r="AF71" s="6">
        <v>3.16</v>
      </c>
      <c r="AG71" s="5">
        <v>1.02</v>
      </c>
      <c r="AH71" s="5">
        <v>46.15</v>
      </c>
      <c r="AI71" s="5">
        <v>10.55</v>
      </c>
      <c r="AJ71" s="5">
        <v>55.22</v>
      </c>
      <c r="AK71" s="5">
        <v>55.33</v>
      </c>
      <c r="AL71" s="3" t="s">
        <v>166</v>
      </c>
      <c r="AM71" s="3" t="s">
        <v>71</v>
      </c>
      <c r="AN71" s="3" t="s">
        <v>68</v>
      </c>
      <c r="AO71" s="3" t="s">
        <v>69</v>
      </c>
      <c r="AP71" s="3" t="s">
        <v>73</v>
      </c>
      <c r="AQ71" s="3" t="s">
        <v>201</v>
      </c>
      <c r="AR71" s="3">
        <v>0</v>
      </c>
      <c r="AS71" s="3">
        <v>0</v>
      </c>
      <c r="AT71" s="5">
        <v>4.5</v>
      </c>
      <c r="AU71" s="3" t="s">
        <v>73</v>
      </c>
      <c r="AV71" s="3" t="s">
        <v>91</v>
      </c>
      <c r="AW71" s="3" t="s">
        <v>73</v>
      </c>
      <c r="AX71" s="3" t="s">
        <v>73</v>
      </c>
      <c r="AY71" s="3" t="s">
        <v>128</v>
      </c>
      <c r="AZ71" s="8">
        <v>1320</v>
      </c>
      <c r="BA71" s="2">
        <v>1</v>
      </c>
    </row>
    <row r="72" spans="1:53">
      <c r="A72" s="2">
        <v>71</v>
      </c>
      <c r="B72" s="3" t="s">
        <v>53</v>
      </c>
      <c r="C72" s="3" t="s">
        <v>202</v>
      </c>
      <c r="D72" s="3" t="s">
        <v>55</v>
      </c>
      <c r="E72" s="3" t="s">
        <v>56</v>
      </c>
      <c r="F72" s="4" t="s">
        <v>5</v>
      </c>
      <c r="G72" s="3" t="s">
        <v>198</v>
      </c>
      <c r="H72" s="5">
        <v>0.5</v>
      </c>
      <c r="I72" s="3" t="s">
        <v>77</v>
      </c>
      <c r="J72" s="3" t="s">
        <v>95</v>
      </c>
      <c r="K72" s="3" t="s">
        <v>79</v>
      </c>
      <c r="L72" s="6">
        <v>2600</v>
      </c>
      <c r="M72" s="5">
        <v>-49</v>
      </c>
      <c r="N72" s="6">
        <v>1326</v>
      </c>
      <c r="O72" s="3" t="s">
        <v>69</v>
      </c>
      <c r="P72" s="3" t="s">
        <v>61</v>
      </c>
      <c r="Q72" s="3" t="s">
        <v>72</v>
      </c>
      <c r="R72" s="3" t="s">
        <v>80</v>
      </c>
      <c r="S72" s="3" t="s">
        <v>61</v>
      </c>
      <c r="T72" s="3" t="s">
        <v>63</v>
      </c>
      <c r="U72" s="3" t="s">
        <v>64</v>
      </c>
      <c r="V72" s="3" t="s">
        <v>81</v>
      </c>
      <c r="W72" s="3" t="s">
        <v>82</v>
      </c>
      <c r="X72" s="3" t="s">
        <v>67</v>
      </c>
      <c r="Y72" s="3" t="s">
        <v>67</v>
      </c>
      <c r="Z72" s="3" t="s">
        <v>67</v>
      </c>
      <c r="AA72" s="3" t="s">
        <v>68</v>
      </c>
      <c r="AB72" s="2">
        <v>73</v>
      </c>
      <c r="AC72" s="5">
        <v>72.1</v>
      </c>
      <c r="AD72" s="6">
        <v>4.41</v>
      </c>
      <c r="AE72" s="6">
        <v>4.29</v>
      </c>
      <c r="AF72" s="6">
        <v>3.09</v>
      </c>
      <c r="AG72" s="5">
        <v>1.03</v>
      </c>
      <c r="AH72" s="5">
        <v>41.13</v>
      </c>
      <c r="AI72" s="5">
        <v>8.39</v>
      </c>
      <c r="AJ72" s="5">
        <v>62.26</v>
      </c>
      <c r="AK72" s="5">
        <v>59.95</v>
      </c>
      <c r="AL72" s="3" t="s">
        <v>70</v>
      </c>
      <c r="AM72" s="3" t="s">
        <v>71</v>
      </c>
      <c r="AN72" s="3" t="s">
        <v>68</v>
      </c>
      <c r="AO72" s="3" t="s">
        <v>69</v>
      </c>
      <c r="AP72" s="3" t="s">
        <v>73</v>
      </c>
      <c r="AQ72" s="3" t="s">
        <v>119</v>
      </c>
      <c r="AR72" s="3">
        <v>0</v>
      </c>
      <c r="AS72" s="3">
        <v>0</v>
      </c>
      <c r="AT72" s="5">
        <v>3.5</v>
      </c>
      <c r="AU72" s="3" t="s">
        <v>73</v>
      </c>
      <c r="AV72" s="3" t="s">
        <v>91</v>
      </c>
      <c r="AW72" s="3" t="s">
        <v>73</v>
      </c>
      <c r="AX72" s="3" t="s">
        <v>73</v>
      </c>
      <c r="AY72" s="3" t="s">
        <v>128</v>
      </c>
      <c r="AZ72" s="8">
        <v>1300</v>
      </c>
      <c r="BA72" s="2">
        <v>1</v>
      </c>
    </row>
    <row r="73" spans="1:53">
      <c r="A73" s="2">
        <v>72</v>
      </c>
      <c r="B73" s="3" t="s">
        <v>53</v>
      </c>
      <c r="C73" s="3" t="s">
        <v>203</v>
      </c>
      <c r="D73" s="3" t="s">
        <v>55</v>
      </c>
      <c r="E73" s="3" t="s">
        <v>56</v>
      </c>
      <c r="F73" s="4" t="s">
        <v>5</v>
      </c>
      <c r="G73" s="3" t="s">
        <v>198</v>
      </c>
      <c r="H73" s="5">
        <v>0.5</v>
      </c>
      <c r="I73" s="3" t="s">
        <v>86</v>
      </c>
      <c r="J73" s="3" t="s">
        <v>180</v>
      </c>
      <c r="K73" s="3" t="s">
        <v>79</v>
      </c>
      <c r="L73" s="6">
        <v>2200</v>
      </c>
      <c r="M73" s="5">
        <v>-50</v>
      </c>
      <c r="N73" s="6">
        <v>1100</v>
      </c>
      <c r="O73" s="3" t="s">
        <v>69</v>
      </c>
      <c r="P73" s="3" t="s">
        <v>61</v>
      </c>
      <c r="Q73" s="3" t="s">
        <v>61</v>
      </c>
      <c r="R73" s="3" t="s">
        <v>80</v>
      </c>
      <c r="S73" s="3" t="s">
        <v>61</v>
      </c>
      <c r="T73" s="3" t="s">
        <v>63</v>
      </c>
      <c r="U73" s="3" t="s">
        <v>64</v>
      </c>
      <c r="V73" s="3" t="s">
        <v>81</v>
      </c>
      <c r="W73" s="3" t="s">
        <v>82</v>
      </c>
      <c r="X73" s="3" t="s">
        <v>67</v>
      </c>
      <c r="Y73" s="3" t="s">
        <v>67</v>
      </c>
      <c r="Z73" s="3" t="s">
        <v>67</v>
      </c>
      <c r="AA73" s="3" t="s">
        <v>68</v>
      </c>
      <c r="AB73" s="2">
        <v>72</v>
      </c>
      <c r="AC73" s="5">
        <v>69.3</v>
      </c>
      <c r="AD73" s="6">
        <v>4.5</v>
      </c>
      <c r="AE73" s="6">
        <v>4.44</v>
      </c>
      <c r="AF73" s="6">
        <v>3.08</v>
      </c>
      <c r="AG73" s="5">
        <v>1.01</v>
      </c>
      <c r="AH73" s="5">
        <v>40.73</v>
      </c>
      <c r="AI73" s="5">
        <v>8.17</v>
      </c>
      <c r="AJ73" s="5">
        <v>60.36</v>
      </c>
      <c r="AK73" s="5">
        <v>58.97</v>
      </c>
      <c r="AL73" s="3" t="s">
        <v>70</v>
      </c>
      <c r="AM73" s="3" t="s">
        <v>71</v>
      </c>
      <c r="AN73" s="3" t="s">
        <v>68</v>
      </c>
      <c r="AO73" s="3" t="s">
        <v>69</v>
      </c>
      <c r="AP73" s="3" t="s">
        <v>73</v>
      </c>
      <c r="AQ73" s="3" t="s">
        <v>84</v>
      </c>
      <c r="AR73" s="3">
        <v>0</v>
      </c>
      <c r="AS73" s="3">
        <v>0</v>
      </c>
      <c r="AT73" s="5">
        <v>2</v>
      </c>
      <c r="AU73" s="3" t="s">
        <v>73</v>
      </c>
      <c r="AV73" s="3" t="s">
        <v>91</v>
      </c>
      <c r="AW73" s="3" t="s">
        <v>73</v>
      </c>
      <c r="AX73" s="3" t="s">
        <v>73</v>
      </c>
      <c r="AY73" s="3" t="s">
        <v>128</v>
      </c>
      <c r="AZ73" s="8">
        <v>1100</v>
      </c>
      <c r="BA73" s="2">
        <v>1</v>
      </c>
    </row>
    <row r="74" spans="1:53">
      <c r="A74" s="2">
        <v>73</v>
      </c>
      <c r="B74" s="3" t="s">
        <v>53</v>
      </c>
      <c r="C74" s="3" t="s">
        <v>204</v>
      </c>
      <c r="D74" s="3" t="s">
        <v>55</v>
      </c>
      <c r="E74" s="3" t="s">
        <v>56</v>
      </c>
      <c r="F74" s="4" t="s">
        <v>5</v>
      </c>
      <c r="G74" s="3" t="s">
        <v>198</v>
      </c>
      <c r="H74" s="5">
        <v>0.4</v>
      </c>
      <c r="I74" s="3" t="s">
        <v>86</v>
      </c>
      <c r="J74" s="3" t="s">
        <v>59</v>
      </c>
      <c r="K74" s="3" t="s">
        <v>79</v>
      </c>
      <c r="L74" s="6">
        <v>2600</v>
      </c>
      <c r="M74" s="5">
        <v>-52</v>
      </c>
      <c r="N74" s="6">
        <v>1248</v>
      </c>
      <c r="O74" s="3" t="s">
        <v>69</v>
      </c>
      <c r="P74" s="3" t="s">
        <v>61</v>
      </c>
      <c r="Q74" s="3" t="s">
        <v>72</v>
      </c>
      <c r="R74" s="3" t="s">
        <v>80</v>
      </c>
      <c r="S74" s="3" t="s">
        <v>61</v>
      </c>
      <c r="T74" s="3" t="s">
        <v>63</v>
      </c>
      <c r="U74" s="3" t="s">
        <v>64</v>
      </c>
      <c r="V74" s="3" t="s">
        <v>65</v>
      </c>
      <c r="W74" s="3" t="s">
        <v>66</v>
      </c>
      <c r="X74" s="3" t="s">
        <v>67</v>
      </c>
      <c r="Y74" s="3" t="s">
        <v>67</v>
      </c>
      <c r="Z74" s="3" t="s">
        <v>67</v>
      </c>
      <c r="AA74" s="3" t="s">
        <v>68</v>
      </c>
      <c r="AB74" s="2">
        <v>73</v>
      </c>
      <c r="AC74" s="5">
        <v>70</v>
      </c>
      <c r="AD74" s="6">
        <v>4.21</v>
      </c>
      <c r="AE74" s="6">
        <v>4.09</v>
      </c>
      <c r="AF74" s="6">
        <v>2.86</v>
      </c>
      <c r="AG74" s="5">
        <v>1.03</v>
      </c>
      <c r="AH74" s="5">
        <v>40.52</v>
      </c>
      <c r="AI74" s="5">
        <v>8.21</v>
      </c>
      <c r="AJ74" s="5">
        <v>58.12</v>
      </c>
      <c r="AK74" s="5">
        <v>59.26</v>
      </c>
      <c r="AL74" s="3" t="s">
        <v>70</v>
      </c>
      <c r="AM74" s="3" t="s">
        <v>71</v>
      </c>
      <c r="AN74" s="3" t="s">
        <v>68</v>
      </c>
      <c r="AO74" s="3" t="s">
        <v>69</v>
      </c>
      <c r="AP74" s="3" t="s">
        <v>73</v>
      </c>
      <c r="AQ74" s="3" t="s">
        <v>93</v>
      </c>
      <c r="AR74" s="3">
        <v>0</v>
      </c>
      <c r="AS74" s="3">
        <v>0</v>
      </c>
      <c r="AT74" s="5">
        <v>2.5</v>
      </c>
      <c r="AU74" s="3" t="s">
        <v>73</v>
      </c>
      <c r="AV74" s="3" t="s">
        <v>91</v>
      </c>
      <c r="AW74" s="3" t="s">
        <v>73</v>
      </c>
      <c r="AX74" s="3" t="s">
        <v>73</v>
      </c>
      <c r="AY74" s="3" t="s">
        <v>150</v>
      </c>
      <c r="AZ74" s="8">
        <v>1040</v>
      </c>
      <c r="BA74" s="2">
        <v>1</v>
      </c>
    </row>
    <row r="75" spans="1:53">
      <c r="A75" s="2">
        <v>74</v>
      </c>
      <c r="B75" s="3" t="s">
        <v>53</v>
      </c>
      <c r="C75" s="3" t="s">
        <v>205</v>
      </c>
      <c r="D75" s="3" t="s">
        <v>55</v>
      </c>
      <c r="E75" s="3" t="s">
        <v>56</v>
      </c>
      <c r="F75" s="4" t="s">
        <v>5</v>
      </c>
      <c r="G75" s="3" t="s">
        <v>206</v>
      </c>
      <c r="H75" s="5">
        <v>0.78</v>
      </c>
      <c r="I75" s="3" t="s">
        <v>77</v>
      </c>
      <c r="J75" s="3" t="s">
        <v>59</v>
      </c>
      <c r="K75" s="3" t="s">
        <v>79</v>
      </c>
      <c r="L75" s="6">
        <v>4000</v>
      </c>
      <c r="M75" s="5">
        <v>-47.6</v>
      </c>
      <c r="N75" s="6">
        <v>2096</v>
      </c>
      <c r="O75" s="3" t="s">
        <v>69</v>
      </c>
      <c r="P75" s="3" t="s">
        <v>61</v>
      </c>
      <c r="Q75" s="3" t="s">
        <v>72</v>
      </c>
      <c r="R75" s="3" t="s">
        <v>62</v>
      </c>
      <c r="S75" s="3" t="s">
        <v>61</v>
      </c>
      <c r="T75" s="3" t="s">
        <v>63</v>
      </c>
      <c r="U75" s="3" t="s">
        <v>64</v>
      </c>
      <c r="V75" s="3" t="s">
        <v>65</v>
      </c>
      <c r="W75" s="3" t="s">
        <v>66</v>
      </c>
      <c r="X75" s="3" t="s">
        <v>67</v>
      </c>
      <c r="Y75" s="3" t="s">
        <v>67</v>
      </c>
      <c r="Z75" s="3" t="s">
        <v>67</v>
      </c>
      <c r="AA75" s="3" t="s">
        <v>68</v>
      </c>
      <c r="AB75" s="2">
        <v>60</v>
      </c>
      <c r="AC75" s="5">
        <v>60.9</v>
      </c>
      <c r="AD75" s="6">
        <v>5.45</v>
      </c>
      <c r="AE75" s="6">
        <v>6.3</v>
      </c>
      <c r="AF75" s="6">
        <v>3.84</v>
      </c>
      <c r="AG75" s="5">
        <v>0.87</v>
      </c>
      <c r="AH75" s="5">
        <v>37.12</v>
      </c>
      <c r="AI75" s="5">
        <v>14.46</v>
      </c>
      <c r="AJ75" s="5">
        <v>43.68</v>
      </c>
      <c r="AK75" s="5">
        <v>40.87</v>
      </c>
      <c r="AL75" s="3" t="s">
        <v>70</v>
      </c>
      <c r="AM75" s="3" t="s">
        <v>71</v>
      </c>
      <c r="AN75" s="3" t="s">
        <v>68</v>
      </c>
      <c r="AO75" s="3" t="s">
        <v>69</v>
      </c>
      <c r="AP75" s="3" t="s">
        <v>73</v>
      </c>
      <c r="AQ75" s="3" t="s">
        <v>105</v>
      </c>
      <c r="AR75" s="3">
        <v>0</v>
      </c>
      <c r="AS75" s="2">
        <v>49.7</v>
      </c>
      <c r="AT75" s="5">
        <v>5.5</v>
      </c>
      <c r="AU75" s="3" t="s">
        <v>73</v>
      </c>
      <c r="AV75" s="3" t="s">
        <v>73</v>
      </c>
      <c r="AW75" s="3" t="s">
        <v>73</v>
      </c>
      <c r="AX75" s="3" t="s">
        <v>73</v>
      </c>
      <c r="AY75" s="3" t="s">
        <v>106</v>
      </c>
      <c r="AZ75" s="8">
        <v>3120</v>
      </c>
      <c r="BA75" s="2">
        <v>1</v>
      </c>
    </row>
    <row r="76" spans="1:52">
      <c r="A76" s="3"/>
      <c r="B76" s="3"/>
      <c r="C76" s="3"/>
      <c r="D76" s="3"/>
      <c r="E76" s="3"/>
      <c r="F76" s="3"/>
      <c r="G76" s="3"/>
      <c r="H76" s="9">
        <f ca="1">ROUND(SUMPRODUCT((BA2:BA75=1)*(SUBTOTAL(9,OFFSET(H2,ROW(H2:H75)-ROW(H2),0)))),2)</f>
        <v>45.81</v>
      </c>
      <c r="I76" s="3"/>
      <c r="J76" s="3"/>
      <c r="K76" s="3"/>
      <c r="L76" s="3"/>
      <c r="M76" s="9"/>
      <c r="N76" s="9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>
        <f ca="1">ROUND(SUMPRODUCT((BA2:BA75=1)*(SUBTOTAL(9,OFFSET(AZ2,ROW(AZ2:AZ75)-ROW(AZ2),0)))),2)</f>
        <v>159389</v>
      </c>
    </row>
    <row r="78" ht="18" spans="2:17">
      <c r="B78" s="10" t="s">
        <v>207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2:9">
      <c r="B79" s="11" t="s">
        <v>6</v>
      </c>
      <c r="C79" s="11"/>
      <c r="D79" s="11"/>
      <c r="G79" s="11" t="s">
        <v>9</v>
      </c>
      <c r="H79" s="11"/>
      <c r="I79" s="11"/>
    </row>
    <row r="80" spans="2:9">
      <c r="B80" s="12" t="s">
        <v>6</v>
      </c>
      <c r="C80" s="12" t="s">
        <v>208</v>
      </c>
      <c r="D80" s="12" t="s">
        <v>209</v>
      </c>
      <c r="G80" s="12" t="s">
        <v>9</v>
      </c>
      <c r="H80" s="12" t="s">
        <v>208</v>
      </c>
      <c r="I80" s="12" t="s">
        <v>209</v>
      </c>
    </row>
    <row r="81" spans="2:9">
      <c r="B81" s="12" t="s">
        <v>57</v>
      </c>
      <c r="C81" s="11">
        <f ca="1">SUMPRODUCT(SUBTOTAL(3,OFFSET($G$2:$G$76,ROW($G$2:$G$76)-MIN(ROW($G$2:$G$76)),,1)),--($G$2:$G$76=B81))</f>
        <v>46</v>
      </c>
      <c r="D81" s="13">
        <f ca="1" t="shared" ref="D81:D86" si="0">C81/$C$88</f>
        <v>0.621621621621622</v>
      </c>
      <c r="G81" s="12" t="s">
        <v>59</v>
      </c>
      <c r="H81" s="11">
        <f ca="1">SUMPRODUCT(SUBTOTAL(3,OFFSET($J$2:$J$76,ROW($J$2:$J$76)-MIN(ROW($J$2:$J$76)),,1)),--($J$2:$J$76=G81),--($BA$2:$BA$76=1))</f>
        <v>40</v>
      </c>
      <c r="I81" s="13">
        <f ca="1">H81/$H$88</f>
        <v>0.540540540540541</v>
      </c>
    </row>
    <row r="82" spans="2:9">
      <c r="B82" s="12" t="s">
        <v>165</v>
      </c>
      <c r="C82" s="11">
        <f ca="1">SUMPRODUCT(SUBTOTAL(3,OFFSET($G$2:$G$76,ROW($G$2:$G$76)-MIN(ROW($G$2:$G$76)),,1)),--($G$2:$G$76=B82))</f>
        <v>12</v>
      </c>
      <c r="D82" s="13">
        <f ca="1" t="shared" si="0"/>
        <v>0.162162162162162</v>
      </c>
      <c r="G82" s="12" t="s">
        <v>95</v>
      </c>
      <c r="H82" s="11">
        <f ca="1">SUMPRODUCT(SUBTOTAL(3,OFFSET($J$2:$J$76,ROW($J$2:$J$76)-MIN(ROW($J$2:$J$76)),,1)),--($J$2:$J$76=G82),--($BA$2:$BA$76=1))</f>
        <v>17</v>
      </c>
      <c r="I82" s="13">
        <f ca="1">H82/$H$88</f>
        <v>0.22972972972973</v>
      </c>
    </row>
    <row r="83" spans="2:9">
      <c r="B83" s="12" t="s">
        <v>184</v>
      </c>
      <c r="C83" s="11">
        <f ca="1">SUMPRODUCT(SUBTOTAL(3,OFFSET($G$2:$G$76,ROW($G$2:$G$76)-MIN(ROW($G$2:$G$76)),,1)),--($G$2:$G$76=B83))</f>
        <v>2</v>
      </c>
      <c r="D83" s="13">
        <f ca="1" t="shared" si="0"/>
        <v>0.027027027027027</v>
      </c>
      <c r="G83" s="12" t="s">
        <v>102</v>
      </c>
      <c r="H83" s="11">
        <f ca="1">SUMPRODUCT(SUBTOTAL(3,OFFSET($J$2:$J$76,ROW($J$2:$J$76)-MIN(ROW($J$2:$J$76)),,1)),--($J$2:$J$76=G83),--($BA$2:$BA$76=1))</f>
        <v>10</v>
      </c>
      <c r="I83" s="13">
        <f ca="1">H83/$H$88</f>
        <v>0.135135135135135</v>
      </c>
    </row>
    <row r="84" spans="2:9">
      <c r="B84" s="12" t="s">
        <v>189</v>
      </c>
      <c r="C84" s="11">
        <f ca="1">SUMPRODUCT(SUBTOTAL(3,OFFSET($G$2:$G$76,ROW($G$2:$G$76)-MIN(ROW($G$2:$G$76)),,1)),--($G$2:$G$76=B84))</f>
        <v>7</v>
      </c>
      <c r="D84" s="13">
        <f ca="1" t="shared" si="0"/>
        <v>0.0945945945945946</v>
      </c>
      <c r="G84" s="12" t="s">
        <v>78</v>
      </c>
      <c r="H84" s="11">
        <f ca="1">SUMPRODUCT(SUBTOTAL(3,OFFSET($J$2:$J$76,ROW($J$2:$J$76)-MIN(ROW($J$2:$J$76)),,1)),--($J$2:$J$76=G84),--($BA$2:$BA$76=1))</f>
        <v>5</v>
      </c>
      <c r="I84" s="13">
        <f ca="1">H84/$H$88</f>
        <v>0.0675675675675676</v>
      </c>
    </row>
    <row r="85" spans="2:9">
      <c r="B85" s="12" t="s">
        <v>198</v>
      </c>
      <c r="C85" s="11">
        <f ca="1">SUMPRODUCT(SUBTOTAL(3,OFFSET($G$2:$G$76,ROW($G$2:$G$76)-MIN(ROW($G$2:$G$76)),,1)),--($G$2:$G$76=B85))</f>
        <v>6</v>
      </c>
      <c r="D85" s="13">
        <f ca="1" t="shared" si="0"/>
        <v>0.0810810810810811</v>
      </c>
      <c r="G85" s="12" t="s">
        <v>180</v>
      </c>
      <c r="H85" s="11">
        <f ca="1">SUMPRODUCT(SUBTOTAL(3,OFFSET($J$2:$J$76,ROW($J$2:$J$76)-MIN(ROW($J$2:$J$76)),,1)),--($J$2:$J$76=G85),--($BA$2:$BA$76=1))</f>
        <v>2</v>
      </c>
      <c r="I85" s="13">
        <f ca="1">H85/$H$88</f>
        <v>0.027027027027027</v>
      </c>
    </row>
    <row r="86" spans="2:9">
      <c r="B86" s="12" t="s">
        <v>206</v>
      </c>
      <c r="C86" s="11">
        <f ca="1">SUMPRODUCT(SUBTOTAL(3,OFFSET($G$2:$G$76,ROW($G$2:$G$76)-MIN(ROW($G$2:$G$76)),,1)),--($G$2:$G$76=B86))</f>
        <v>1</v>
      </c>
      <c r="D86" s="13">
        <f ca="1" t="shared" si="0"/>
        <v>0.0135135135135135</v>
      </c>
      <c r="G86" s="12"/>
      <c r="H86" s="11"/>
      <c r="I86" s="11"/>
    </row>
    <row r="87" spans="2:9">
      <c r="B87" s="12"/>
      <c r="C87" s="11"/>
      <c r="D87" s="11"/>
      <c r="G87" s="12"/>
      <c r="H87" s="11"/>
      <c r="I87" s="11"/>
    </row>
    <row r="88" spans="2:9">
      <c r="B88" s="12" t="s">
        <v>210</v>
      </c>
      <c r="C88" s="11">
        <f ca="1">ROUND(SUM(C81:C87),2)</f>
        <v>74</v>
      </c>
      <c r="D88" s="13">
        <f ca="1">ROUND(SUM(D81:D87),2)</f>
        <v>1</v>
      </c>
      <c r="G88" s="12" t="s">
        <v>210</v>
      </c>
      <c r="H88" s="11">
        <f ca="1">ROUND(SUM(H81:H87),2)</f>
        <v>74</v>
      </c>
      <c r="I88" s="13">
        <f ca="1">ROUND(SUM(I81:I87),2)</f>
        <v>1</v>
      </c>
    </row>
    <row r="90" spans="2:9">
      <c r="B90" s="11" t="s">
        <v>211</v>
      </c>
      <c r="C90" s="11"/>
      <c r="D90" s="11"/>
      <c r="G90" s="11" t="s">
        <v>212</v>
      </c>
      <c r="H90" s="11"/>
      <c r="I90" s="11"/>
    </row>
    <row r="91" spans="2:9">
      <c r="B91" s="12" t="s">
        <v>211</v>
      </c>
      <c r="C91" s="12" t="s">
        <v>208</v>
      </c>
      <c r="D91" s="12" t="s">
        <v>209</v>
      </c>
      <c r="G91" s="12" t="s">
        <v>212</v>
      </c>
      <c r="H91" s="12" t="s">
        <v>208</v>
      </c>
      <c r="I91" s="12" t="s">
        <v>209</v>
      </c>
    </row>
    <row r="92" spans="2:9">
      <c r="B92" s="12" t="s">
        <v>86</v>
      </c>
      <c r="C92" s="11">
        <f ca="1">SUMPRODUCT(SUBTOTAL(3,OFFSET($I$2:$I$76,ROW($I$2:$I$76)-MIN(ROW($I$2:$I$76)),,1)),--($I$2:$I$76=B92),--($BA$2:$BA$76=1))</f>
        <v>20</v>
      </c>
      <c r="D92" s="13">
        <f ca="1" t="shared" ref="D92:D97" si="1">C92/$C$99</f>
        <v>0.27027027027027</v>
      </c>
      <c r="G92" s="12" t="s">
        <v>61</v>
      </c>
      <c r="H92" s="11">
        <f ca="1">SUMPRODUCT(SUBTOTAL(3,OFFSET($O$2:$O$76,ROW($O$2:$O$76)-MIN(ROW($O$2:$O$76)),,1)),--($O$2:$O$76=G92),--($BA$2:$BA$76=1))</f>
        <v>46</v>
      </c>
      <c r="I92" s="13">
        <f ca="1">H92/$H$99</f>
        <v>1</v>
      </c>
    </row>
    <row r="93" spans="2:9">
      <c r="B93" s="12" t="s">
        <v>77</v>
      </c>
      <c r="C93" s="11">
        <f ca="1">SUMPRODUCT(SUBTOTAL(3,OFFSET($I$2:$I$76,ROW($I$2:$I$76)-MIN(ROW($I$2:$I$76)),,1)),--($I$2:$I$76=B93),--($BA$2:$BA$76=1))</f>
        <v>21</v>
      </c>
      <c r="D93" s="13">
        <f ca="1" t="shared" si="1"/>
        <v>0.283783783783784</v>
      </c>
      <c r="G93" s="12"/>
      <c r="H93" s="11"/>
      <c r="I93" s="11"/>
    </row>
    <row r="94" spans="2:9">
      <c r="B94" s="12" t="s">
        <v>108</v>
      </c>
      <c r="C94" s="11">
        <f ca="1">SUMPRODUCT(SUBTOTAL(3,OFFSET($I$2:$I$76,ROW($I$2:$I$76)-MIN(ROW($I$2:$I$76)),,1)),--($I$2:$I$76=B94),--($BA$2:$BA$76=1))</f>
        <v>12</v>
      </c>
      <c r="D94" s="13">
        <f ca="1" t="shared" si="1"/>
        <v>0.162162162162162</v>
      </c>
      <c r="G94" s="12"/>
      <c r="H94" s="11"/>
      <c r="I94" s="11"/>
    </row>
    <row r="95" spans="2:9">
      <c r="B95" s="12" t="s">
        <v>90</v>
      </c>
      <c r="C95" s="11">
        <f ca="1">SUMPRODUCT(SUBTOTAL(3,OFFSET($I$2:$I$76,ROW($I$2:$I$76)-MIN(ROW($I$2:$I$76)),,1)),--($I$2:$I$76=B95),--($BA$2:$BA$76=1))</f>
        <v>9</v>
      </c>
      <c r="D95" s="13">
        <f ca="1" t="shared" si="1"/>
        <v>0.121621621621622</v>
      </c>
      <c r="G95" s="12"/>
      <c r="H95" s="11"/>
      <c r="I95" s="11"/>
    </row>
    <row r="96" spans="2:9">
      <c r="B96" s="12" t="s">
        <v>118</v>
      </c>
      <c r="C96" s="11">
        <f ca="1">SUMPRODUCT(SUBTOTAL(3,OFFSET($I$2:$I$76,ROW($I$2:$I$76)-MIN(ROW($I$2:$I$76)),,1)),--($I$2:$I$76=B96),--($BA$2:$BA$76=1))</f>
        <v>5</v>
      </c>
      <c r="D96" s="13">
        <f ca="1" t="shared" si="1"/>
        <v>0.0675675675675676</v>
      </c>
      <c r="G96" s="12"/>
      <c r="H96" s="11"/>
      <c r="I96" s="11"/>
    </row>
    <row r="97" spans="2:9">
      <c r="B97" s="12" t="s">
        <v>58</v>
      </c>
      <c r="C97" s="11">
        <f ca="1">SUMPRODUCT(SUBTOTAL(3,OFFSET($I$2:$I$76,ROW($I$2:$I$76)-MIN(ROW($I$2:$I$76)),,1)),--($I$2:$I$76=B97),--($BA$2:$BA$76=1))</f>
        <v>7</v>
      </c>
      <c r="D97" s="13">
        <f ca="1" t="shared" si="1"/>
        <v>0.0945945945945946</v>
      </c>
      <c r="G97" s="12"/>
      <c r="H97" s="11"/>
      <c r="I97" s="11"/>
    </row>
    <row r="98" spans="2:9">
      <c r="B98" s="12"/>
      <c r="C98" s="11"/>
      <c r="D98" s="11"/>
      <c r="G98" s="12"/>
      <c r="H98" s="11"/>
      <c r="I98" s="11"/>
    </row>
    <row r="99" spans="2:9">
      <c r="B99" s="12" t="s">
        <v>210</v>
      </c>
      <c r="C99" s="11">
        <f ca="1">ROUND(SUM(C92:C98),2)</f>
        <v>74</v>
      </c>
      <c r="D99" s="13">
        <f ca="1">ROUND(SUM(D92:D98),2)</f>
        <v>1</v>
      </c>
      <c r="G99" s="12" t="s">
        <v>210</v>
      </c>
      <c r="H99" s="11">
        <f ca="1">ROUND(SUM(H92:H98),2)</f>
        <v>46</v>
      </c>
      <c r="I99" s="13">
        <f ca="1">ROUND(SUM(I92:I98),2)</f>
        <v>1</v>
      </c>
    </row>
    <row r="101" spans="2:4">
      <c r="B101" s="11" t="s">
        <v>213</v>
      </c>
      <c r="C101" s="11"/>
      <c r="D101" s="11"/>
    </row>
    <row r="102" spans="2:4">
      <c r="B102" s="12" t="s">
        <v>213</v>
      </c>
      <c r="C102" s="12" t="s">
        <v>208</v>
      </c>
      <c r="D102" s="12" t="s">
        <v>209</v>
      </c>
    </row>
    <row r="103" spans="2:4">
      <c r="B103" s="12" t="s">
        <v>80</v>
      </c>
      <c r="C103" s="11">
        <f ca="1">SUMPRODUCT(SUBTOTAL(3,OFFSET($R$2:$R$76,ROW($R$2:$R$76)-MIN(ROW($R$2:$R$76)),,1)),--($R$2:$R$76=B103),--($BA$2:$BA$76=1))</f>
        <v>70</v>
      </c>
      <c r="D103" s="13">
        <f ca="1">C103/$C$106</f>
        <v>0.945945945945946</v>
      </c>
    </row>
    <row r="104" spans="2:4">
      <c r="B104" s="12" t="s">
        <v>62</v>
      </c>
      <c r="C104" s="11">
        <f ca="1">SUMPRODUCT(SUBTOTAL(3,OFFSET($R$2:$R$76,ROW($R$2:$R$76)-MIN(ROW($R$2:$R$76)),,1)),--($R$2:$R$76=B104),--($BA$2:$BA$76=1))</f>
        <v>4</v>
      </c>
      <c r="D104" s="13">
        <f ca="1">C104/$C$106</f>
        <v>0.0540540540540541</v>
      </c>
    </row>
    <row r="105" spans="2:4">
      <c r="B105" s="12"/>
      <c r="C105" s="11"/>
      <c r="D105" s="11"/>
    </row>
    <row r="106" spans="2:4">
      <c r="B106" s="12" t="s">
        <v>210</v>
      </c>
      <c r="C106" s="11">
        <f ca="1">ROUND(SUM(C103:C105),2)</f>
        <v>74</v>
      </c>
      <c r="D106" s="13">
        <f ca="1">ROUND(SUM(D103:D105),2)</f>
        <v>1</v>
      </c>
    </row>
    <row r="110" spans="1:55">
      <c r="A110" s="14" t="s">
        <v>214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</row>
    <row r="111" spans="1:55">
      <c r="A111" s="14" t="s">
        <v>215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</row>
    <row r="112" spans="1:55">
      <c r="A112" s="14" t="s">
        <v>216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</row>
    <row r="113" spans="1:55">
      <c r="A113" s="14" t="s">
        <v>217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</row>
    <row r="114" spans="1:55">
      <c r="A114" s="14" t="s">
        <v>218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</row>
    <row r="118" ht="28.8" spans="1:55">
      <c r="A118" s="15" t="s">
        <v>219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</row>
    <row r="119" spans="1:55">
      <c r="A119" s="14" t="s">
        <v>220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</row>
    <row r="120" spans="1:55">
      <c r="A120" s="14" t="s">
        <v>221</v>
      </c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</row>
    <row r="121" spans="1:55">
      <c r="A121" s="16" t="s">
        <v>222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</row>
  </sheetData>
  <mergeCells count="15">
    <mergeCell ref="B78:Q78"/>
    <mergeCell ref="B79:D79"/>
    <mergeCell ref="G79:I79"/>
    <mergeCell ref="B90:D90"/>
    <mergeCell ref="G90:I90"/>
    <mergeCell ref="B101:D101"/>
    <mergeCell ref="A110:BC110"/>
    <mergeCell ref="A111:BC111"/>
    <mergeCell ref="A112:BC112"/>
    <mergeCell ref="A113:BC113"/>
    <mergeCell ref="A114:BC114"/>
    <mergeCell ref="A118:BC118"/>
    <mergeCell ref="A119:BC119"/>
    <mergeCell ref="A120:BC120"/>
    <mergeCell ref="A121:BC121"/>
  </mergeCells>
  <hyperlinks>
    <hyperlink ref="F2" r:id="rId1" display="DNA"/>
    <hyperlink ref="F3" r:id="rId2" display="DNA"/>
    <hyperlink ref="F4" r:id="rId3" display="DNA"/>
    <hyperlink ref="F5" r:id="rId4" display="DNA"/>
    <hyperlink ref="F6" r:id="rId5" display="DNA"/>
    <hyperlink ref="F7" r:id="rId6" display="DNA"/>
    <hyperlink ref="F8" r:id="rId7" display="DNA"/>
    <hyperlink ref="F9" r:id="rId8" display="DNA"/>
    <hyperlink ref="F10" r:id="rId9" display="DNA"/>
    <hyperlink ref="F11" r:id="rId10" display="DNA"/>
    <hyperlink ref="F12" r:id="rId11" display="DNA"/>
    <hyperlink ref="F13" r:id="rId12" display="DNA"/>
    <hyperlink ref="F14" r:id="rId13" display="DNA"/>
    <hyperlink ref="F15" r:id="rId14" display="DNA"/>
    <hyperlink ref="F16" r:id="rId15" display="DNA"/>
    <hyperlink ref="F17" r:id="rId16" display="DNA"/>
    <hyperlink ref="F18" r:id="rId17" display="DNA"/>
    <hyperlink ref="F19" r:id="rId18" display="DNA"/>
    <hyperlink ref="F20" r:id="rId19" display="DNA"/>
    <hyperlink ref="F21" r:id="rId20" display="DNA"/>
    <hyperlink ref="F22" r:id="rId21" display="DNA"/>
    <hyperlink ref="F23" r:id="rId22" display="DNA"/>
    <hyperlink ref="F24" r:id="rId23" display="DNA"/>
    <hyperlink ref="F25" r:id="rId24" display="DNA"/>
    <hyperlink ref="F26" r:id="rId25" display="DNA"/>
    <hyperlink ref="F27" r:id="rId26" display="DNA"/>
    <hyperlink ref="F28" r:id="rId27" display="DNA"/>
    <hyperlink ref="F29" r:id="rId28" display="DNA"/>
    <hyperlink ref="F30" r:id="rId29" display="DNA"/>
    <hyperlink ref="F31" r:id="rId30" display="DNA"/>
    <hyperlink ref="F32" r:id="rId31" display="DNA"/>
    <hyperlink ref="F33" r:id="rId32" display="DNA"/>
    <hyperlink ref="F34" r:id="rId33" display="DNA"/>
    <hyperlink ref="F35" r:id="rId34" display="DNA"/>
    <hyperlink ref="F36" r:id="rId35" display="DNA"/>
    <hyperlink ref="F37" r:id="rId36" display="DNA"/>
    <hyperlink ref="F38" r:id="rId37" display="DNA"/>
    <hyperlink ref="F39" r:id="rId38" display="DNA"/>
    <hyperlink ref="F40" r:id="rId39" display="DNA"/>
    <hyperlink ref="F41" r:id="rId40" display="DNA"/>
    <hyperlink ref="F42" r:id="rId41" display="DNA"/>
    <hyperlink ref="F43" r:id="rId42" display="DNA"/>
    <hyperlink ref="F44" r:id="rId43" display="DNA"/>
    <hyperlink ref="F45" r:id="rId44" display="DNA"/>
    <hyperlink ref="F46" r:id="rId45" display="DNA"/>
    <hyperlink ref="F47" r:id="rId46" display="DNA"/>
    <hyperlink ref="F48" r:id="rId47" display="DNA"/>
    <hyperlink ref="F49" r:id="rId48" display="DNA"/>
    <hyperlink ref="F50" r:id="rId49" display="DNA"/>
    <hyperlink ref="F51" r:id="rId50" display="DNA"/>
    <hyperlink ref="F52" r:id="rId51" display="DNA"/>
    <hyperlink ref="F53" r:id="rId52" display="DNA"/>
    <hyperlink ref="F54" r:id="rId53" display="DNA"/>
    <hyperlink ref="F55" r:id="rId54" display="DNA"/>
    <hyperlink ref="F56" r:id="rId55" display="DNA"/>
    <hyperlink ref="F57" r:id="rId56" display="DNA"/>
    <hyperlink ref="F58" r:id="rId57" display="DNA"/>
    <hyperlink ref="F59" r:id="rId58" display="DNA"/>
    <hyperlink ref="F60" r:id="rId59" display="DNA"/>
    <hyperlink ref="F61" r:id="rId60" display="DNA"/>
    <hyperlink ref="F62" r:id="rId61" display="DNA"/>
    <hyperlink ref="F63" r:id="rId62" display="DNA"/>
    <hyperlink ref="F64" r:id="rId63" display="DNA"/>
    <hyperlink ref="F65" r:id="rId64" display="DNA"/>
    <hyperlink ref="F66" r:id="rId65" display="DNA"/>
    <hyperlink ref="F67" r:id="rId66" display="DNA"/>
    <hyperlink ref="F68" r:id="rId67" display="DNA"/>
    <hyperlink ref="F69" r:id="rId68" display="DNA"/>
    <hyperlink ref="F70" r:id="rId69" display="DNA"/>
    <hyperlink ref="F71" r:id="rId70" display="DNA"/>
    <hyperlink ref="F72" r:id="rId71" display="DNA"/>
    <hyperlink ref="F73" r:id="rId72" display="DNA"/>
    <hyperlink ref="F74" r:id="rId73" display="DNA"/>
    <hyperlink ref="F75" r:id="rId74" display="DNA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diamonds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91965</cp:lastModifiedBy>
  <dcterms:created xsi:type="dcterms:W3CDTF">2025-01-21T04:43:00Z</dcterms:created>
  <dcterms:modified xsi:type="dcterms:W3CDTF">2025-01-23T10:38:04Z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67A32A0BA69745A1B0EDA26DA0B1885A_12</vt:lpwstr>
  </property>
  <property fmtid="{D5CDD505-2E9C-101B-9397-08002B2CF9AE}" pid="3" name="KSOProductBuildVer">
    <vt:lpwstr>2057-12.2.0.19821</vt:lpwstr>
  </property>
</Properties>
</file>