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nancymacias/Downloads/"/>
    </mc:Choice>
  </mc:AlternateContent>
  <xr:revisionPtr revIDLastSave="0" documentId="8_{2F359701-FD71-6543-BE5B-741A8EAAA129}" xr6:coauthVersionLast="47" xr6:coauthVersionMax="47" xr10:uidLastSave="{00000000-0000-0000-0000-000000000000}"/>
  <bookViews>
    <workbookView xWindow="0" yWindow="500" windowWidth="29600" windowHeight="124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<sst xmlns="http://schemas.openxmlformats.org/spreadsheetml/2006/main" count="16267" uniqueCount="51">
  <si>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</si>
  <si>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</si>
  <si>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</si>
  <si>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</si>
  <si>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</si>
  <si>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</si>
  <si>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</si>
  <si>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</si>
  <si>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</si>
  <si>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</si>
  <si>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</si>
  <si>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</si>
  <si>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</si>
  <si>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</si>
  <si>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</si>
  <si>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</si>
  <si>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</si>
  <si>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</si>
  <si>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</si>
  <si>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</si>
  <si>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</si>
  <si>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</si>
  <si>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</si>
  <si>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</si>
  <si>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</si>
  <si>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</si>
  <si>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</si>
  <si>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</si>
  <si>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</si>
  <si>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</si>
  <si>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</si>
  <si>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</si>
  <si>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</si>
  <si>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</si>
  <si>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</si>
  <si>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</si>
  <si>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</si>
  <si>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</si>
  <si>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</si>
  <si>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</si>
  <si>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</si>
  <si>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</si>
  <si>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</si>
  <si>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</si>
  <si>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</si>
  <si>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Middle-Aged</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</si>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</sst>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3.xlsx]Pivot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385D-6D4D-9F3F-D8EED094D3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385D-6D4D-9F3F-D8EED094D36D}"/>
            </c:ext>
          </c:extLst>
        </c:ser>
        <c:dLbls>
          <c:showLegendKey val="0"/>
          <c:showVal val="0"/>
          <c:showCatName val="0"/>
          <c:showSerName val="0"/>
          <c:showPercent val="0"/>
          <c:showBubbleSize val="0"/>
        </c:dLbls>
        <c:gapWidth val="219"/>
        <c:overlap val="-27"/>
        <c:axId val="264198831"/>
        <c:axId val="263787887"/>
      </c:barChart>
      <c:catAx>
        <c:axId val="26419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87887"/>
        <c:crosses val="autoZero"/>
        <c:auto val="1"/>
        <c:lblAlgn val="ctr"/>
        <c:lblOffset val="100"/>
        <c:noMultiLvlLbl val="0"/>
      </c:catAx>
      <c:valAx>
        <c:axId val="26378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3.xlsx]Pivot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B584-354F-A105-8EE9E47D9D49}"/>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B584-354F-A105-8EE9E47D9D49}"/>
            </c:ext>
          </c:extLst>
        </c:ser>
        <c:dLbls>
          <c:showLegendKey val="0"/>
          <c:showVal val="0"/>
          <c:showCatName val="0"/>
          <c:showSerName val="0"/>
          <c:showPercent val="0"/>
          <c:showBubbleSize val="0"/>
        </c:dLbls>
        <c:marker val="1"/>
        <c:smooth val="0"/>
        <c:axId val="2005662544"/>
        <c:axId val="2005496896"/>
      </c:lineChart>
      <c:catAx>
        <c:axId val="2005662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5496896"/>
        <c:crosses val="autoZero"/>
        <c:auto val="1"/>
        <c:lblAlgn val="ctr"/>
        <c:lblOffset val="100"/>
        <c:noMultiLvlLbl val="0"/>
      </c:catAx>
      <c:valAx>
        <c:axId val="2005496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566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3.xlsx]Pivot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Middle-Aged</c:v>
                </c:pt>
                <c:pt idx="2">
                  <c:v>Old</c:v>
                </c:pt>
              </c:strCache>
            </c:strRef>
          </c:cat>
          <c:val>
            <c:numRef>
              <c:f>'Pivot Table'!$B$42:$B$45</c:f>
              <c:numCache>
                <c:formatCode>General</c:formatCode>
                <c:ptCount val="3"/>
                <c:pt idx="1">
                  <c:v>19</c:v>
                </c:pt>
                <c:pt idx="2">
                  <c:v>6</c:v>
                </c:pt>
              </c:numCache>
            </c:numRef>
          </c:val>
          <c:smooth val="0"/>
          <c:extLst>
            <c:ext xmlns:c16="http://schemas.microsoft.com/office/drawing/2014/chart" uri="{C3380CC4-5D6E-409C-BE32-E72D297353CC}">
              <c16:uniqueId val="{00000000-ABB1-E94E-A0CF-E93988AAFFF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Middle-Aged</c:v>
                </c:pt>
                <c:pt idx="2">
                  <c:v>Old</c:v>
                </c:pt>
              </c:strCache>
            </c:strRef>
          </c:cat>
          <c:val>
            <c:numRef>
              <c:f>'Pivot Table'!$C$42:$C$45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ABB1-E94E-A0CF-E93988AAFFFF}"/>
            </c:ext>
          </c:extLst>
        </c:ser>
        <c:dLbls>
          <c:showLegendKey val="0"/>
          <c:showVal val="0"/>
          <c:showCatName val="0"/>
          <c:showSerName val="0"/>
          <c:showPercent val="0"/>
          <c:showBubbleSize val="0"/>
        </c:dLbls>
        <c:marker val="1"/>
        <c:smooth val="0"/>
        <c:axId val="356207039"/>
        <c:axId val="355867503"/>
      </c:lineChart>
      <c:catAx>
        <c:axId val="35620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67503"/>
        <c:crosses val="autoZero"/>
        <c:auto val="1"/>
        <c:lblAlgn val="ctr"/>
        <c:lblOffset val="100"/>
        <c:noMultiLvlLbl val="0"/>
      </c:catAx>
      <c:valAx>
        <c:axId val="35586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0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442E-984D-8BD6-D478053E5F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442E-984D-8BD6-D478053E5F0E}"/>
            </c:ext>
          </c:extLst>
        </c:ser>
        <c:dLbls>
          <c:showLegendKey val="0"/>
          <c:showVal val="0"/>
          <c:showCatName val="0"/>
          <c:showSerName val="0"/>
          <c:showPercent val="0"/>
          <c:showBubbleSize val="0"/>
        </c:dLbls>
        <c:gapWidth val="219"/>
        <c:overlap val="-27"/>
        <c:axId val="264198831"/>
        <c:axId val="263787887"/>
      </c:barChart>
      <c:catAx>
        <c:axId val="26419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87887"/>
        <c:crosses val="autoZero"/>
        <c:auto val="1"/>
        <c:lblAlgn val="ctr"/>
        <c:lblOffset val="100"/>
        <c:noMultiLvlLbl val="0"/>
      </c:catAx>
      <c:valAx>
        <c:axId val="26378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a:t>
            </a:r>
            <a:r>
              <a:rPr lang="en-US" baseline="0"/>
              <a:t>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106F-7049-BC58-ECC28C5985B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106F-7049-BC58-ECC28C5985BD}"/>
            </c:ext>
          </c:extLst>
        </c:ser>
        <c:dLbls>
          <c:showLegendKey val="0"/>
          <c:showVal val="0"/>
          <c:showCatName val="0"/>
          <c:showSerName val="0"/>
          <c:showPercent val="0"/>
          <c:showBubbleSize val="0"/>
        </c:dLbls>
        <c:smooth val="0"/>
        <c:axId val="2005662544"/>
        <c:axId val="2005496896"/>
      </c:lineChart>
      <c:catAx>
        <c:axId val="200566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96896"/>
        <c:crosses val="autoZero"/>
        <c:auto val="1"/>
        <c:lblAlgn val="ctr"/>
        <c:lblOffset val="100"/>
        <c:noMultiLvlLbl val="0"/>
      </c:catAx>
      <c:valAx>
        <c:axId val="20054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6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3.xlsx]Pivot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Middle-Aged</c:v>
                </c:pt>
                <c:pt idx="2">
                  <c:v>Old</c:v>
                </c:pt>
              </c:strCache>
            </c:strRef>
          </c:cat>
          <c:val>
            <c:numRef>
              <c:f>'Pivot Table'!$B$42:$B$45</c:f>
              <c:numCache>
                <c:formatCode>General</c:formatCode>
                <c:ptCount val="3"/>
                <c:pt idx="1">
                  <c:v>19</c:v>
                </c:pt>
                <c:pt idx="2">
                  <c:v>6</c:v>
                </c:pt>
              </c:numCache>
            </c:numRef>
          </c:val>
          <c:smooth val="0"/>
          <c:extLst>
            <c:ext xmlns:c16="http://schemas.microsoft.com/office/drawing/2014/chart" uri="{C3380CC4-5D6E-409C-BE32-E72D297353CC}">
              <c16:uniqueId val="{00000000-9B2C-584A-9C5F-DC527EAEE8F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Middle-Aged</c:v>
                </c:pt>
                <c:pt idx="2">
                  <c:v>Old</c:v>
                </c:pt>
              </c:strCache>
            </c:strRef>
          </c:cat>
          <c:val>
            <c:numRef>
              <c:f>'Pivot Table'!$C$42:$C$45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9B2C-584A-9C5F-DC527EAEE8F6}"/>
            </c:ext>
          </c:extLst>
        </c:ser>
        <c:dLbls>
          <c:showLegendKey val="0"/>
          <c:showVal val="0"/>
          <c:showCatName val="0"/>
          <c:showSerName val="0"/>
          <c:showPercent val="0"/>
          <c:showBubbleSize val="0"/>
        </c:dLbls>
        <c:marker val="1"/>
        <c:smooth val="0"/>
        <c:axId val="356207039"/>
        <c:axId val="355867503"/>
      </c:lineChart>
      <c:catAx>
        <c:axId val="35620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67503"/>
        <c:crosses val="autoZero"/>
        <c:auto val="1"/>
        <c:lblAlgn val="ctr"/>
        <c:lblOffset val="100"/>
        <c:noMultiLvlLbl val="0"/>
      </c:catAx>
      <c:valAx>
        <c:axId val="35586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0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12700</xdr:colOff>
      <xdr:row>5</xdr:row>
      <xdr:rowOff>88898</xdr:rowOff>
    </xdr:from>
    <xdr:to>
      <xdr:col>6</xdr:col>
      <xdr:colOff>0</xdr:colOff>
      <xdr:row>16</xdr:row>
      <xdr:rowOff>177799</xdr:rowOff>
    </xdr:to>
    <xdr:graphicFrame macro="">
      <xdr:nvGraphicFramePr>
        <xdr:cNvPr id="2" name="Chart 1">
          <a:extLst>
            <a:ext uri="{FF2B5EF4-FFF2-40B4-BE49-F238E27FC236}">
              <a16:creationId xmlns:a16="http://schemas.microsoft.com/office/drawing/2014/main" id="{18EC686D-B079-6D44-B8AF-94DE1E384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17</xdr:row>
      <xdr:rowOff>101600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372D9BC3-F7B1-E846-958B-6A5C0BE67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5</xdr:row>
      <xdr:rowOff>88900</xdr:rowOff>
    </xdr:from>
    <xdr:to>
      <xdr:col>10</xdr:col>
      <xdr:colOff>0</xdr:colOff>
      <xdr:row>16</xdr:row>
      <xdr:rowOff>177800</xdr:rowOff>
    </xdr:to>
    <xdr:graphicFrame macro="">
      <xdr:nvGraphicFramePr>
        <xdr:cNvPr id="4" name="Chart 3">
          <a:extLst>
            <a:ext uri="{FF2B5EF4-FFF2-40B4-BE49-F238E27FC236}">
              <a16:creationId xmlns:a16="http://schemas.microsoft.com/office/drawing/2014/main" id="{AD867DAC-A95A-414A-9072-4401F96DC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101600</xdr:colOff>
      <xdr:row>5</xdr:row>
      <xdr:rowOff>88898</xdr:rowOff>
    </xdr:from>
    <xdr:to>
      <xdr:col>12</xdr:col>
      <xdr:colOff>25400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B5B8F0A-275E-D213-BBB0-F40E689B44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56600" y="1041398"/>
              <a:ext cx="1574800" cy="863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16</xdr:row>
      <xdr:rowOff>177799</xdr:rowOff>
    </xdr:from>
    <xdr:to>
      <xdr:col>12</xdr:col>
      <xdr:colOff>0</xdr:colOff>
      <xdr:row>25</xdr:row>
      <xdr:rowOff>88899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ABCC87C-E092-69E6-96F9-7EB75AC750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31200" y="3225799"/>
              <a:ext cx="1574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101600</xdr:colOff>
      <xdr:row>10</xdr:row>
      <xdr:rowOff>76200</xdr:rowOff>
    </xdr:from>
    <xdr:to>
      <xdr:col>12</xdr:col>
      <xdr:colOff>25400</xdr:colOff>
      <xdr:row>16</xdr:row>
      <xdr:rowOff>101600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C18028A-B94F-32A2-3E5A-CA0C8C35DC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56600" y="1981200"/>
              <a:ext cx="1574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774700</xdr:colOff>
      <xdr:row>2</xdr:row>
      <xdr:rowOff>63500</xdr:rowOff>
    </xdr:from>
    <xdr:to>
      <xdr:col>10</xdr:col>
      <xdr:colOff>393700</xdr:colOff>
      <xdr:row>16</xdr:row>
      <xdr:rowOff>139700</xdr:rowOff>
    </xdr:to>
    <xdr:graphicFrame macro="">
      <xdr:nvGraphicFramePr>
        <xdr:cNvPr id="2" name="Chart 1">
          <a:extLst>
            <a:ext uri="{FF2B5EF4-FFF2-40B4-BE49-F238E27FC236}">
              <a16:creationId xmlns:a16="http://schemas.microsoft.com/office/drawing/2014/main" id="{5ACCC8FF-BB83-1754-89B3-8BDD932DF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177800</xdr:colOff>
      <xdr:row>20</xdr:row>
      <xdr:rowOff>127000</xdr:rowOff>
    </xdr:from>
    <xdr:to>
      <xdr:col>10</xdr:col>
      <xdr:colOff>622300</xdr:colOff>
      <xdr:row>35</xdr:row>
      <xdr:rowOff>12700</xdr:rowOff>
    </xdr:to>
    <xdr:graphicFrame macro="">
      <xdr:nvGraphicFramePr>
        <xdr:cNvPr id="3" name="Chart 2">
          <a:extLst>
            <a:ext uri="{FF2B5EF4-FFF2-40B4-BE49-F238E27FC236}">
              <a16:creationId xmlns:a16="http://schemas.microsoft.com/office/drawing/2014/main" id="{25B7CD1C-E2F2-0D22-6243-7D9975BB7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37</xdr:row>
      <xdr:rowOff>165100</xdr:rowOff>
    </xdr:from>
    <xdr:to>
      <xdr:col>10</xdr:col>
      <xdr:colOff>342900</xdr:colOff>
      <xdr:row>52</xdr:row>
      <xdr:rowOff>50800</xdr:rowOff>
    </xdr:to>
    <xdr:graphicFrame macro="">
      <xdr:nvGraphicFramePr>
        <xdr:cNvPr id="4" name="Chart 3">
          <a:extLst>
            <a:ext uri="{FF2B5EF4-FFF2-40B4-BE49-F238E27FC236}">
              <a16:creationId xmlns:a16="http://schemas.microsoft.com/office/drawing/2014/main" id="{EE06B05C-DB82-F532-CC78-3A0F42CCA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ias-Lopez, Nancy" refreshedDate="45328.017534143517" createdVersion="8" refreshedVersion="8" minRefreshableVersion="3" recordCount="1000" xr:uid="{29F7B6DD-909C-474C-BD48-12A6F49E5A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4773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D51A8-9C07-964F-A5F3-D53B76ED76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829371-E4C1-1042-AF0D-2D14C37A1F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3D408C-C0A0-8049-A640-0823EA37C2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26D6DA-252F-464B-98EA-5CF3EB559368}" sourceName="Marital Status">
  <pivotTables>
    <pivotTable tabId="3" name="PivotTable2"/>
    <pivotTable tabId="3" name="PivotTable3"/>
    <pivotTable tabId="3" name="PivotTable4"/>
  </pivotTables>
  <data>
    <tabular pivotCacheId="12047733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B3CFC1-A0EF-E44E-998E-AAFB38745FB3}" sourceName="Education">
  <pivotTables>
    <pivotTable tabId="3" name="PivotTable2"/>
    <pivotTable tabId="3" name="PivotTable3"/>
    <pivotTable tabId="3" name="PivotTable4"/>
  </pivotTables>
  <data>
    <tabular pivotCacheId="120477333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0B84AE-B167-AD48-B49F-EE39E6EB3E2D}" sourceName="Region">
  <pivotTables>
    <pivotTable tabId="3" name="PivotTable2"/>
    <pivotTable tabId="3" name="PivotTable3"/>
    <pivotTable tabId="3" name="PivotTable4"/>
  </pivotTables>
  <data>
    <tabular pivotCacheId="12047733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E0B105-3EF0-DA4D-8FD0-3FACD297C0F1}" cache="Slicer_Marital_Status" caption="Marital Status" rowHeight="230716"/>
  <slicer name="Education" xr10:uid="{CBAB62E6-C665-2943-BFF4-C69C0104481F}" cache="Slicer_Education" caption="Education" rowHeight="230716"/>
  <slicer name="Region" xr10:uid="{C5BD527F-CBFA-7F4B-9DA2-109F2A8642C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85D48-3ED9-B643-B633-17019F942790}">
  <dimension ref="A1:N1027"/>
  <sheetViews>
    <sheetView topLeftCell="I1" workbookViewId="0">
      <selection activeCell="M2" sqref="M2"/>
    </sheetView>
  </sheetViews>
  <sheetFormatPr baseColWidth="10" defaultColWidth="11.83203125" defaultRowHeight="15" x14ac:dyDescent="0.2"/>
  <cols>
    <col min="4" max="4" width="11.83203125" style="3"/>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IF(L2&gt;54,"Old",IF(L2&gt;=31,"Middle-Aged",IF(L2&lt;31,"Adolescent","invalid")))</f>
        <v>Middle-Aged</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Middle-Aged</v>
      </c>
      <c r="N5" t="s">
        <v>15</v>
      </c>
    </row>
    <row r="6" spans="1:14" x14ac:dyDescent="0.2">
      <c r="A6">
        <v>25597</v>
      </c>
      <c r="B6" t="s">
        <v>37</v>
      </c>
      <c r="C6" t="s">
        <v>39</v>
      </c>
      <c r="D6" s="3">
        <v>30000</v>
      </c>
      <c r="E6">
        <v>0</v>
      </c>
      <c r="F6" t="s">
        <v>13</v>
      </c>
      <c r="G6" t="s">
        <v>20</v>
      </c>
      <c r="H6" t="s">
        <v>18</v>
      </c>
      <c r="I6">
        <v>0</v>
      </c>
      <c r="J6" t="s">
        <v>16</v>
      </c>
      <c r="K6" t="s">
        <v>17</v>
      </c>
      <c r="L6">
        <v>36</v>
      </c>
      <c r="M6" t="str">
        <f t="shared" si="0"/>
        <v>Middle-Aged</v>
      </c>
      <c r="N6" t="s">
        <v>15</v>
      </c>
    </row>
    <row r="7" spans="1:14" x14ac:dyDescent="0.2">
      <c r="A7">
        <v>13507</v>
      </c>
      <c r="B7" t="s">
        <v>36</v>
      </c>
      <c r="C7" t="s">
        <v>38</v>
      </c>
      <c r="D7" s="3">
        <v>10000</v>
      </c>
      <c r="E7">
        <v>2</v>
      </c>
      <c r="F7" t="s">
        <v>19</v>
      </c>
      <c r="G7" t="s">
        <v>25</v>
      </c>
      <c r="H7" t="s">
        <v>15</v>
      </c>
      <c r="I7">
        <v>0</v>
      </c>
      <c r="J7" t="s">
        <v>26</v>
      </c>
      <c r="K7" t="s">
        <v>17</v>
      </c>
      <c r="L7">
        <v>50</v>
      </c>
      <c r="M7" t="str">
        <f t="shared" si="0"/>
        <v>Middle-Aged</v>
      </c>
      <c r="N7" t="s">
        <v>18</v>
      </c>
    </row>
    <row r="8" spans="1:14" x14ac:dyDescent="0.2">
      <c r="A8">
        <v>27974</v>
      </c>
      <c r="B8" t="s">
        <v>37</v>
      </c>
      <c r="C8" t="s">
        <v>39</v>
      </c>
      <c r="D8" s="3">
        <v>160000</v>
      </c>
      <c r="E8">
        <v>2</v>
      </c>
      <c r="F8" t="s">
        <v>27</v>
      </c>
      <c r="G8" t="s">
        <v>28</v>
      </c>
      <c r="H8" t="s">
        <v>15</v>
      </c>
      <c r="I8">
        <v>4</v>
      </c>
      <c r="J8" t="s">
        <v>16</v>
      </c>
      <c r="K8" t="s">
        <v>24</v>
      </c>
      <c r="L8">
        <v>33</v>
      </c>
      <c r="M8" t="str">
        <f t="shared" si="0"/>
        <v>Middle-Aged</v>
      </c>
      <c r="N8" t="s">
        <v>15</v>
      </c>
    </row>
    <row r="9" spans="1:14" x14ac:dyDescent="0.2">
      <c r="A9">
        <v>19364</v>
      </c>
      <c r="B9" t="s">
        <v>36</v>
      </c>
      <c r="C9" t="s">
        <v>39</v>
      </c>
      <c r="D9" s="3">
        <v>40000</v>
      </c>
      <c r="E9">
        <v>1</v>
      </c>
      <c r="F9" t="s">
        <v>13</v>
      </c>
      <c r="G9" t="s">
        <v>14</v>
      </c>
      <c r="H9" t="s">
        <v>15</v>
      </c>
      <c r="I9">
        <v>0</v>
      </c>
      <c r="J9" t="s">
        <v>16</v>
      </c>
      <c r="K9" t="s">
        <v>17</v>
      </c>
      <c r="L9">
        <v>43</v>
      </c>
      <c r="M9" t="str">
        <f t="shared" si="0"/>
        <v>Middle-Aged</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Middle-Aged</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Middle-Aged</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Middle-Aged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Middle-Aged</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Middle-Aged</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IF(L195&gt;54,"Old",IF(L195&gt;=31,"Middle-Aged",IF(L195&lt;31,"Adolescent","invalid")))</f>
        <v>Middle-Aged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Middle-Aged</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IF(L515&gt;54,"Old",IF(L515&gt;=31,"Middle-Aged",IF(L515&lt;31,"Adolescent","invalid")))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Middle-Aged</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IF(L643&gt;54,"Old",IF(L643&gt;=31,"Middle-Aged",IF(L643&lt;31,"Adolescent","invalid")))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IF(L707&gt;54,"Old",IF(L707&gt;=31,"Middle-Aged",IF(L707&lt;31,"Adolescent","invalid")))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IF(L963&gt;54,"Old",IF(L963&gt;=31,"Middle-Aged",IF(L963&lt;31,"Adolescent","invalid")))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Middle-Aged</v>
      </c>
      <c r="N1001" t="s">
        <v>15</v>
      </c>
    </row>
    <row r="1002" spans="1:14" x14ac:dyDescent="0.2">
      <c r="M1002" t="str">
        <f t="shared" si="15"/>
        <v>Adolescent</v>
      </c>
    </row>
    <row r="1003" spans="1:14" x14ac:dyDescent="0.2">
      <c r="M1003" t="str">
        <f t="shared" si="15"/>
        <v>Adolescent</v>
      </c>
    </row>
    <row r="1004" spans="1:14" x14ac:dyDescent="0.2">
      <c r="M1004" t="str">
        <f t="shared" si="15"/>
        <v>Adolescent</v>
      </c>
    </row>
    <row r="1005" spans="1:14" x14ac:dyDescent="0.2">
      <c r="M1005" t="str">
        <f t="shared" si="15"/>
        <v>Adolescent</v>
      </c>
    </row>
    <row r="1006" spans="1:14" x14ac:dyDescent="0.2">
      <c r="M1006" t="str">
        <f t="shared" si="15"/>
        <v>Adolescent</v>
      </c>
    </row>
    <row r="1007" spans="1:14" x14ac:dyDescent="0.2">
      <c r="M1007" t="str">
        <f t="shared" si="15"/>
        <v>Adolescent</v>
      </c>
    </row>
    <row r="1008" spans="1:14" x14ac:dyDescent="0.2">
      <c r="M1008" t="str">
        <f t="shared" si="15"/>
        <v>Adolescent</v>
      </c>
    </row>
    <row r="1009" spans="13:13" x14ac:dyDescent="0.2">
      <c r="M1009" t="str">
        <f t="shared" si="15"/>
        <v>Adolescent</v>
      </c>
    </row>
    <row r="1010" spans="13:13" x14ac:dyDescent="0.2">
      <c r="M1010" t="str">
        <f t="shared" si="15"/>
        <v>Adolescent</v>
      </c>
    </row>
    <row r="1011" spans="13:13" x14ac:dyDescent="0.2">
      <c r="M1011" t="str">
        <f t="shared" si="15"/>
        <v>Adolescent</v>
      </c>
    </row>
    <row r="1012" spans="13:13" x14ac:dyDescent="0.2">
      <c r="M1012" t="str">
        <f t="shared" si="15"/>
        <v>Adolescent</v>
      </c>
    </row>
    <row r="1013" spans="13:13" x14ac:dyDescent="0.2">
      <c r="M1013" t="str">
        <f t="shared" si="15"/>
        <v>Adolescent</v>
      </c>
    </row>
    <row r="1014" spans="13:13" x14ac:dyDescent="0.2">
      <c r="M1014" t="str">
        <f t="shared" si="15"/>
        <v>Adolescent</v>
      </c>
    </row>
    <row r="1015" spans="13:13" x14ac:dyDescent="0.2">
      <c r="M1015" t="str">
        <f t="shared" si="15"/>
        <v>Adolescent</v>
      </c>
    </row>
    <row r="1016" spans="13:13" x14ac:dyDescent="0.2">
      <c r="M1016" t="str">
        <f t="shared" si="15"/>
        <v>Adolescent</v>
      </c>
    </row>
    <row r="1017" spans="13:13" x14ac:dyDescent="0.2">
      <c r="M1017" t="str">
        <f t="shared" si="15"/>
        <v>Adolescent</v>
      </c>
    </row>
    <row r="1018" spans="13:13" x14ac:dyDescent="0.2">
      <c r="M1018" t="str">
        <f t="shared" si="15"/>
        <v>Adolescent</v>
      </c>
    </row>
    <row r="1019" spans="13:13" x14ac:dyDescent="0.2">
      <c r="M1019" t="str">
        <f t="shared" si="15"/>
        <v>Adolescent</v>
      </c>
    </row>
    <row r="1020" spans="13:13" x14ac:dyDescent="0.2">
      <c r="M1020" t="str">
        <f t="shared" si="15"/>
        <v>Adolescent</v>
      </c>
    </row>
    <row r="1021" spans="13:13" x14ac:dyDescent="0.2">
      <c r="M1021" t="str">
        <f t="shared" si="15"/>
        <v>Adolescent</v>
      </c>
    </row>
    <row r="1022" spans="13:13" x14ac:dyDescent="0.2">
      <c r="M1022" t="str">
        <f t="shared" si="15"/>
        <v>Adolescent</v>
      </c>
    </row>
    <row r="1023" spans="13:13" x14ac:dyDescent="0.2">
      <c r="M1023" t="str">
        <f t="shared" si="15"/>
        <v>Adolescent</v>
      </c>
    </row>
    <row r="1024" spans="13:13" x14ac:dyDescent="0.2">
      <c r="M1024" t="str">
        <f t="shared" si="15"/>
        <v>Adolescent</v>
      </c>
    </row>
    <row r="1025" spans="13:13" x14ac:dyDescent="0.2">
      <c r="M1025" t="str">
        <f t="shared" si="15"/>
        <v>Adolescent</v>
      </c>
    </row>
    <row r="1026" spans="13:13" x14ac:dyDescent="0.2">
      <c r="M1026" t="str">
        <f t="shared" si="15"/>
        <v>Adolescent</v>
      </c>
    </row>
    <row r="1027" spans="13:13" x14ac:dyDescent="0.2">
      <c r="M1027" t="str">
        <f t="shared" ref="M1027" si="16">IF(L1027&gt;54,"Old",IF(L1027&gt;=31,"Middle-Aged",IF(L1027&lt;31,"Adolescent","invalid")))</f>
        <v>Adolescent</v>
      </c>
    </row>
  </sheetData>
  <autoFilter ref="A1:N1027" xr:uid="{D9685D48-3ED9-B643-B633-17019F9427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E2BA-13B7-FB40-A368-20320434D5A0}">
  <dimension ref="C1:J5"/>
  <sheetViews>
    <sheetView showGridLines="0" tabSelected="1" workbookViewId="0">
      <selection activeCell="P8" sqref="P8"/>
    </sheetView>
  </sheetViews>
  <sheetFormatPr baseColWidth="10" defaultRowHeight="15" x14ac:dyDescent="0.2"/>
  <sheetData>
    <row r="1" spans="3:10" x14ac:dyDescent="0.2">
      <c r="C1" s="7" t="s">
        <v>50</v>
      </c>
      <c r="D1" s="8"/>
      <c r="E1" s="8"/>
      <c r="F1" s="8"/>
      <c r="G1" s="8"/>
      <c r="H1" s="8"/>
      <c r="I1" s="8"/>
      <c r="J1" s="8"/>
    </row>
    <row r="2" spans="3:10" x14ac:dyDescent="0.2">
      <c r="C2" s="8"/>
      <c r="D2" s="8"/>
      <c r="E2" s="8"/>
      <c r="F2" s="8"/>
      <c r="G2" s="8"/>
      <c r="H2" s="8"/>
      <c r="I2" s="8"/>
      <c r="J2" s="8"/>
    </row>
    <row r="3" spans="3:10" x14ac:dyDescent="0.2">
      <c r="C3" s="8"/>
      <c r="D3" s="8"/>
      <c r="E3" s="8"/>
      <c r="F3" s="8"/>
      <c r="G3" s="8"/>
      <c r="H3" s="8"/>
      <c r="I3" s="8"/>
      <c r="J3" s="8"/>
    </row>
    <row r="4" spans="3:10" x14ac:dyDescent="0.2">
      <c r="C4" s="8"/>
      <c r="D4" s="8"/>
      <c r="E4" s="8"/>
      <c r="F4" s="8"/>
      <c r="G4" s="8"/>
      <c r="H4" s="8"/>
      <c r="I4" s="8"/>
      <c r="J4" s="8"/>
    </row>
    <row r="5" spans="3:10" x14ac:dyDescent="0.2">
      <c r="C5" s="8"/>
      <c r="D5" s="8"/>
      <c r="E5" s="8"/>
      <c r="F5" s="8"/>
      <c r="G5" s="8"/>
      <c r="H5" s="8"/>
      <c r="I5" s="8"/>
      <c r="J5" s="8"/>
    </row>
  </sheetData>
  <mergeCells count="1">
    <mergeCell ref="C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573A8-D2E0-FD4C-B47B-C358C43FE19E}">
  <dimension ref="A3:D45"/>
  <sheetViews>
    <sheetView topLeftCell="A34" workbookViewId="0">
      <selection activeCell="L46" sqref="L46"/>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44</v>
      </c>
      <c r="B3" s="4" t="s">
        <v>43</v>
      </c>
    </row>
    <row r="4" spans="1:4" x14ac:dyDescent="0.2">
      <c r="A4" s="4" t="s">
        <v>41</v>
      </c>
      <c r="B4" t="s">
        <v>18</v>
      </c>
      <c r="C4" t="s">
        <v>15</v>
      </c>
      <c r="D4" t="s">
        <v>42</v>
      </c>
    </row>
    <row r="5" spans="1:4" x14ac:dyDescent="0.2">
      <c r="A5" s="5" t="s">
        <v>38</v>
      </c>
      <c r="B5" s="6">
        <v>69444.444444444438</v>
      </c>
      <c r="C5" s="6">
        <v>65666.666666666672</v>
      </c>
      <c r="D5" s="6">
        <v>67083.333333333328</v>
      </c>
    </row>
    <row r="6" spans="1:4" x14ac:dyDescent="0.2">
      <c r="A6" s="5" t="s">
        <v>39</v>
      </c>
      <c r="B6" s="6">
        <v>80000</v>
      </c>
      <c r="C6" s="6">
        <v>70000</v>
      </c>
      <c r="D6" s="6">
        <v>73333.333333333328</v>
      </c>
    </row>
    <row r="7" spans="1:4" x14ac:dyDescent="0.2">
      <c r="A7" s="5" t="s">
        <v>42</v>
      </c>
      <c r="B7" s="6">
        <v>72400</v>
      </c>
      <c r="C7" s="6">
        <v>67045.454545454544</v>
      </c>
      <c r="D7" s="6">
        <v>68985.507246376816</v>
      </c>
    </row>
    <row r="23" spans="1:4" x14ac:dyDescent="0.2">
      <c r="A23" s="4" t="s">
        <v>48</v>
      </c>
      <c r="B23" s="4" t="s">
        <v>43</v>
      </c>
    </row>
    <row r="24" spans="1:4" x14ac:dyDescent="0.2">
      <c r="A24" s="4" t="s">
        <v>41</v>
      </c>
      <c r="B24" t="s">
        <v>18</v>
      </c>
      <c r="C24" t="s">
        <v>15</v>
      </c>
      <c r="D24" t="s">
        <v>42</v>
      </c>
    </row>
    <row r="25" spans="1:4" x14ac:dyDescent="0.2">
      <c r="A25" s="5" t="s">
        <v>16</v>
      </c>
      <c r="B25">
        <v>11</v>
      </c>
      <c r="C25">
        <v>22</v>
      </c>
      <c r="D25">
        <v>33</v>
      </c>
    </row>
    <row r="26" spans="1:4" x14ac:dyDescent="0.2">
      <c r="A26" s="5" t="s">
        <v>26</v>
      </c>
      <c r="B26">
        <v>8</v>
      </c>
      <c r="C26">
        <v>5</v>
      </c>
      <c r="D26">
        <v>13</v>
      </c>
    </row>
    <row r="27" spans="1:4" x14ac:dyDescent="0.2">
      <c r="A27" s="5" t="s">
        <v>22</v>
      </c>
      <c r="B27">
        <v>1</v>
      </c>
      <c r="C27">
        <v>10</v>
      </c>
      <c r="D27">
        <v>11</v>
      </c>
    </row>
    <row r="28" spans="1:4" x14ac:dyDescent="0.2">
      <c r="A28" s="5" t="s">
        <v>23</v>
      </c>
      <c r="B28">
        <v>3</v>
      </c>
      <c r="C28">
        <v>4</v>
      </c>
      <c r="D28">
        <v>7</v>
      </c>
    </row>
    <row r="29" spans="1:4" x14ac:dyDescent="0.2">
      <c r="A29" s="5" t="s">
        <v>49</v>
      </c>
      <c r="B29">
        <v>2</v>
      </c>
      <c r="C29">
        <v>3</v>
      </c>
      <c r="D29">
        <v>5</v>
      </c>
    </row>
    <row r="30" spans="1:4" x14ac:dyDescent="0.2">
      <c r="A30" s="5" t="s">
        <v>42</v>
      </c>
      <c r="B30">
        <v>25</v>
      </c>
      <c r="C30">
        <v>44</v>
      </c>
      <c r="D30">
        <v>69</v>
      </c>
    </row>
    <row r="40" spans="1:4" x14ac:dyDescent="0.2">
      <c r="A40" s="4" t="s">
        <v>48</v>
      </c>
      <c r="B40" s="4" t="s">
        <v>43</v>
      </c>
    </row>
    <row r="41" spans="1:4" x14ac:dyDescent="0.2">
      <c r="A41" s="4" t="s">
        <v>41</v>
      </c>
      <c r="B41" t="s">
        <v>18</v>
      </c>
      <c r="C41" t="s">
        <v>15</v>
      </c>
      <c r="D41" t="s">
        <v>42</v>
      </c>
    </row>
    <row r="42" spans="1:4" x14ac:dyDescent="0.2">
      <c r="A42" s="5" t="s">
        <v>47</v>
      </c>
      <c r="C42">
        <v>1</v>
      </c>
      <c r="D42">
        <v>1</v>
      </c>
    </row>
    <row r="43" spans="1:4" x14ac:dyDescent="0.2">
      <c r="A43" s="5" t="s">
        <v>45</v>
      </c>
      <c r="B43">
        <v>19</v>
      </c>
      <c r="C43">
        <v>39</v>
      </c>
      <c r="D43">
        <v>58</v>
      </c>
    </row>
    <row r="44" spans="1:4" x14ac:dyDescent="0.2">
      <c r="A44" s="5" t="s">
        <v>46</v>
      </c>
      <c r="B44">
        <v>6</v>
      </c>
      <c r="C44">
        <v>4</v>
      </c>
      <c r="D44">
        <v>10</v>
      </c>
    </row>
    <row r="45" spans="1:4" x14ac:dyDescent="0.2">
      <c r="A45" s="5" t="s">
        <v>42</v>
      </c>
      <c r="B45">
        <v>25</v>
      </c>
      <c r="C45">
        <v>44</v>
      </c>
      <c r="D45">
        <v>69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Macias-Lopez, Nancy</cp:lastModifiedBy>
  <dcterms:created xsi:type="dcterms:W3CDTF">2022-03-18T02:50:57Z</dcterms:created>
  <dcterms:modified xsi:type="dcterms:W3CDTF">2024-02-11T02:27:04Z</dcterms:modified>
</cp:coreProperties>
</file>