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min\Documents\sidogeumgo_2024\"/>
    </mc:Choice>
  </mc:AlternateContent>
  <xr:revisionPtr revIDLastSave="0" documentId="13_ncr:1_{D2EA63E0-EBE5-4138-B6D5-9D945BCF341C}" xr6:coauthVersionLast="47" xr6:coauthVersionMax="47" xr10:uidLastSave="{00000000-0000-0000-0000-000000000000}"/>
  <bookViews>
    <workbookView xWindow="-120" yWindow="-120" windowWidth="29040" windowHeight="15990" activeTab="5" xr2:uid="{00000000-000D-0000-FFFF-FFFF00000000}"/>
  </bookViews>
  <sheets>
    <sheet name="인천" sheetId="1" r:id="rId1"/>
    <sheet name="강원" sheetId="2" r:id="rId2"/>
    <sheet name="충북" sheetId="3" r:id="rId3"/>
    <sheet name="춘천" sheetId="4" r:id="rId4"/>
    <sheet name="원주" sheetId="5" r:id="rId5"/>
    <sheet name="강릉" sheetId="6" r:id="rId6"/>
    <sheet name="충주" sheetId="7" r:id="rId7"/>
    <sheet name="제천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7" l="1"/>
  <c r="D16" i="7"/>
  <c r="F16" i="7" s="1"/>
  <c r="F12" i="2"/>
  <c r="E12" i="2"/>
  <c r="D12" i="2"/>
  <c r="F9" i="3"/>
  <c r="E9" i="3"/>
  <c r="D9" i="3"/>
  <c r="F11" i="4"/>
  <c r="E11" i="4"/>
  <c r="D11" i="4"/>
  <c r="F9" i="5"/>
  <c r="E9" i="5"/>
  <c r="D9" i="5"/>
  <c r="F16" i="6"/>
  <c r="E16" i="6"/>
  <c r="D16" i="6"/>
  <c r="F11" i="8"/>
  <c r="E11" i="8"/>
  <c r="D11" i="8"/>
  <c r="F23" i="1"/>
  <c r="E23" i="1"/>
  <c r="D23" i="1"/>
</calcChain>
</file>

<file path=xl/sharedStrings.xml><?xml version="1.0" encoding="utf-8"?>
<sst xmlns="http://schemas.openxmlformats.org/spreadsheetml/2006/main" count="249" uniqueCount="39">
  <si>
    <t>SIGUMGO_TRX_G</t>
  </si>
  <si>
    <t>SIGUMGO_IP_TRX_G</t>
  </si>
  <si>
    <t>SIGUMGO_JI_TRX_G</t>
  </si>
  <si>
    <t>IP_AMT</t>
  </si>
  <si>
    <t>JI_AMT</t>
  </si>
  <si>
    <t>10</t>
  </si>
  <si>
    <t>0</t>
  </si>
  <si>
    <t>11</t>
  </si>
  <si>
    <t>1</t>
  </si>
  <si>
    <t>12</t>
  </si>
  <si>
    <t>3</t>
  </si>
  <si>
    <t>4</t>
  </si>
  <si>
    <t>5</t>
  </si>
  <si>
    <t>13</t>
  </si>
  <si>
    <t>17</t>
  </si>
  <si>
    <t>90</t>
  </si>
  <si>
    <t>91</t>
  </si>
  <si>
    <t>92</t>
  </si>
  <si>
    <t>20</t>
  </si>
  <si>
    <t>24</t>
  </si>
  <si>
    <t>62</t>
  </si>
  <si>
    <t>63</t>
  </si>
  <si>
    <t>64</t>
  </si>
  <si>
    <t>67</t>
  </si>
  <si>
    <t>70</t>
  </si>
  <si>
    <t>14</t>
  </si>
  <si>
    <t>6</t>
  </si>
  <si>
    <t>61</t>
  </si>
  <si>
    <t>2</t>
  </si>
  <si>
    <t>15</t>
  </si>
  <si>
    <t>16</t>
  </si>
  <si>
    <t>인천 02800001100000024</t>
  </si>
  <si>
    <t>강원 04200080900003324</t>
  </si>
  <si>
    <t>충북 04300080900002024</t>
  </si>
  <si>
    <t>춘천 11000080900000199</t>
  </si>
  <si>
    <t>원주 13000080900000199</t>
  </si>
  <si>
    <t>강릉 15000080900000124</t>
  </si>
  <si>
    <t>충주 43900080900003924</t>
  </si>
  <si>
    <t>제천 44000080900000724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</si>
</sst>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 "/>
  </numFmts>
  <fonts count="6" x14ac:knownFonts="1">
    <font>
      <sz val="11"/>
      <color indexed="8"/>
      <name val="맑은 고딕"/>
      <family val="2"/>
      <scheme val="minor"/>
    </font>
    <font>
      <sz val="10"/>
      <name val="맑은 고딕"/>
      <family val="3"/>
      <charset val="129"/>
    </font>
    <font>
      <sz val="10"/>
      <name val="맑은 고딕"/>
      <family val="3"/>
      <charset val="129"/>
    </font>
    <font>
      <sz val="11"/>
      <color indexed="8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rgb="FF6A9955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rgb="FFEDF2F5"/>
      </patternFill>
    </fill>
    <fill>
      <patternFill patternType="none">
        <fgColor rgb="FFFFFFFF"/>
      </patternFill>
    </fill>
    <fill>
      <patternFill patternType="solid">
        <fgColor rgb="FFFFFFFF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7">
    <xf numFmtId="0" fontId="0" fillId="0" borderId="0">
      <alignment vertical="center"/>
    </xf>
    <xf numFmtId="0" fontId="3" fillId="3" borderId="0">
      <alignment vertical="center"/>
    </xf>
    <xf numFmtId="0" fontId="3" fillId="3" borderId="0">
      <alignment vertical="center"/>
    </xf>
    <xf numFmtId="0" fontId="3" fillId="3" borderId="0">
      <alignment vertical="center"/>
    </xf>
    <xf numFmtId="0" fontId="3" fillId="3" borderId="0">
      <alignment vertical="center"/>
    </xf>
    <xf numFmtId="0" fontId="3" fillId="3" borderId="0">
      <alignment vertical="center"/>
    </xf>
    <xf numFmtId="0" fontId="3" fillId="3" borderId="0">
      <alignment vertical="center"/>
    </xf>
  </cellStyleXfs>
  <cellXfs count="26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176" fontId="2" fillId="4" borderId="1" xfId="0" applyNumberFormat="1" applyFont="1" applyFill="1" applyBorder="1" applyAlignment="1">
      <alignment horizontal="center" vertical="center"/>
    </xf>
    <xf numFmtId="176" fontId="0" fillId="0" borderId="0" xfId="0" applyNumberFormat="1">
      <alignment vertical="center"/>
    </xf>
    <xf numFmtId="0" fontId="1" fillId="4" borderId="1" xfId="0" applyFont="1" applyFill="1" applyBorder="1" applyAlignment="1">
      <alignment horizontal="center" vertical="center"/>
    </xf>
    <xf numFmtId="0" fontId="1" fillId="2" borderId="1" xfId="1" applyFont="1" applyFill="1" applyBorder="1" applyAlignment="1">
      <alignment horizontal="center" vertical="center" wrapText="1"/>
    </xf>
    <xf numFmtId="0" fontId="1" fillId="4" borderId="1" xfId="1" applyFont="1" applyFill="1" applyBorder="1" applyAlignment="1">
      <alignment horizontal="center" vertical="center"/>
    </xf>
    <xf numFmtId="0" fontId="1" fillId="2" borderId="1" xfId="2" applyFont="1" applyFill="1" applyBorder="1" applyAlignment="1">
      <alignment horizontal="center" vertical="center" wrapText="1"/>
    </xf>
    <xf numFmtId="0" fontId="1" fillId="4" borderId="1" xfId="2" applyFont="1" applyFill="1" applyBorder="1" applyAlignment="1">
      <alignment horizontal="center" vertical="center"/>
    </xf>
    <xf numFmtId="0" fontId="1" fillId="2" borderId="1" xfId="3" applyFont="1" applyFill="1" applyBorder="1" applyAlignment="1">
      <alignment horizontal="center" vertical="center" wrapText="1"/>
    </xf>
    <xf numFmtId="0" fontId="1" fillId="4" borderId="1" xfId="3" applyFont="1" applyFill="1" applyBorder="1" applyAlignment="1">
      <alignment horizontal="center" vertical="center"/>
    </xf>
    <xf numFmtId="0" fontId="1" fillId="2" borderId="1" xfId="4" applyFont="1" applyFill="1" applyBorder="1" applyAlignment="1">
      <alignment horizontal="center" vertical="center" wrapText="1"/>
    </xf>
    <xf numFmtId="0" fontId="1" fillId="4" borderId="1" xfId="4" applyFont="1" applyFill="1" applyBorder="1" applyAlignment="1">
      <alignment horizontal="center" vertical="center"/>
    </xf>
    <xf numFmtId="0" fontId="1" fillId="2" borderId="1" xfId="5" applyFont="1" applyFill="1" applyBorder="1" applyAlignment="1">
      <alignment horizontal="center" vertical="center" wrapText="1"/>
    </xf>
    <xf numFmtId="0" fontId="1" fillId="4" borderId="1" xfId="5" applyFont="1" applyFill="1" applyBorder="1" applyAlignment="1">
      <alignment horizontal="center" vertical="center"/>
    </xf>
    <xf numFmtId="0" fontId="1" fillId="2" borderId="1" xfId="6" applyFont="1" applyFill="1" applyBorder="1" applyAlignment="1">
      <alignment horizontal="center" vertical="center" wrapText="1"/>
    </xf>
    <xf numFmtId="0" fontId="1" fillId="4" borderId="1" xfId="6" applyFont="1" applyFill="1" applyBorder="1" applyAlignment="1">
      <alignment horizontal="center" vertical="center"/>
    </xf>
    <xf numFmtId="176" fontId="1" fillId="4" borderId="1" xfId="6" applyNumberFormat="1" applyFont="1" applyFill="1" applyBorder="1" applyAlignment="1">
      <alignment horizontal="center" vertical="center"/>
    </xf>
    <xf numFmtId="176" fontId="1" fillId="4" borderId="1" xfId="5" applyNumberFormat="1" applyFont="1" applyFill="1" applyBorder="1" applyAlignment="1">
      <alignment horizontal="center" vertical="center"/>
    </xf>
    <xf numFmtId="176" fontId="1" fillId="4" borderId="1" xfId="4" applyNumberFormat="1" applyFont="1" applyFill="1" applyBorder="1" applyAlignment="1">
      <alignment horizontal="center" vertical="center"/>
    </xf>
    <xf numFmtId="176" fontId="1" fillId="4" borderId="1" xfId="3" applyNumberFormat="1" applyFont="1" applyFill="1" applyBorder="1" applyAlignment="1">
      <alignment horizontal="center" vertical="center"/>
    </xf>
    <xf numFmtId="176" fontId="1" fillId="4" borderId="1" xfId="2" applyNumberFormat="1" applyFont="1" applyFill="1" applyBorder="1" applyAlignment="1">
      <alignment horizontal="center" vertical="center"/>
    </xf>
    <xf numFmtId="176" fontId="1" fillId="4" borderId="1" xfId="1" applyNumberFormat="1" applyFont="1" applyFill="1" applyBorder="1" applyAlignment="1">
      <alignment horizontal="center" vertical="center"/>
    </xf>
    <xf numFmtId="176" fontId="1" fillId="4" borderId="1" xfId="0" applyNumberFormat="1" applyFont="1" applyFill="1" applyBorder="1" applyAlignment="1">
      <alignment horizontal="center" vertical="center"/>
    </xf>
    <xf numFmtId="0" fontId="5" fillId="0" borderId="0" xfId="0" applyFont="1">
      <alignment vertical="center"/>
    </xf>
  </cellXfs>
  <cellStyles count="7">
    <cellStyle name="표준" xfId="0" builtinId="0"/>
    <cellStyle name="표준 2" xfId="1" xr:uid="{04552158-B520-4A6F-AAA8-4B788093A1FF}"/>
    <cellStyle name="표준 3" xfId="2" xr:uid="{977AC998-CFE7-49FA-B074-6E211F32FB42}"/>
    <cellStyle name="표준 4" xfId="3" xr:uid="{D76E36E9-50C3-49E9-8047-BA69D8C6D374}"/>
    <cellStyle name="표준 5" xfId="4" xr:uid="{36F29EC3-D782-45C6-B70E-03297C6C4143}"/>
    <cellStyle name="표준 6" xfId="5" xr:uid="{61A4F730-9F93-4A2E-9C86-2680D7077876}"/>
    <cellStyle name="표준 7" xfId="6" xr:uid="{34ED2E79-BFDD-49DA-98C6-AABB2BB2177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23"/>
  <sheetViews>
    <sheetView workbookViewId="0">
      <selection activeCell="B30" sqref="B29:B30"/>
    </sheetView>
  </sheetViews>
  <sheetFormatPr defaultRowHeight="16.5" x14ac:dyDescent="0.3"/>
  <cols>
    <col min="1" max="1" width="16.375" customWidth="1"/>
    <col min="2" max="2" width="18.875" customWidth="1"/>
    <col min="3" max="3" width="18.625" customWidth="1"/>
    <col min="4" max="4" width="30.625" customWidth="1"/>
    <col min="5" max="5" width="30.375" customWidth="1"/>
    <col min="6" max="6" width="21.75" customWidth="1"/>
  </cols>
  <sheetData>
    <row r="2" spans="1:5" x14ac:dyDescent="0.3">
      <c r="A2" s="25" t="s">
        <v>31</v>
      </c>
    </row>
    <row r="4" spans="1:5" x14ac:dyDescent="0.3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</row>
    <row r="5" spans="1:5" x14ac:dyDescent="0.3">
      <c r="A5" s="2" t="s">
        <v>5</v>
      </c>
      <c r="B5" s="2" t="s">
        <v>6</v>
      </c>
      <c r="C5" s="2" t="s">
        <v>6</v>
      </c>
      <c r="D5" s="3">
        <v>123853578484</v>
      </c>
      <c r="E5" s="3">
        <v>0</v>
      </c>
    </row>
    <row r="6" spans="1:5" x14ac:dyDescent="0.3">
      <c r="A6" s="2" t="s">
        <v>7</v>
      </c>
      <c r="B6" s="2" t="s">
        <v>8</v>
      </c>
      <c r="C6" s="2" t="s">
        <v>6</v>
      </c>
      <c r="D6" s="3">
        <v>3191953560370</v>
      </c>
      <c r="E6" s="3">
        <v>0</v>
      </c>
    </row>
    <row r="7" spans="1:5" x14ac:dyDescent="0.3">
      <c r="A7" s="2" t="s">
        <v>9</v>
      </c>
      <c r="B7" s="2" t="s">
        <v>10</v>
      </c>
      <c r="C7" s="2" t="s">
        <v>6</v>
      </c>
      <c r="D7" s="3">
        <v>350000000000</v>
      </c>
      <c r="E7" s="3">
        <v>0</v>
      </c>
    </row>
    <row r="8" spans="1:5" x14ac:dyDescent="0.3">
      <c r="A8" s="2" t="s">
        <v>9</v>
      </c>
      <c r="B8" s="2" t="s">
        <v>11</v>
      </c>
      <c r="C8" s="2" t="s">
        <v>6</v>
      </c>
      <c r="D8" s="3">
        <v>450000000000</v>
      </c>
      <c r="E8" s="3">
        <v>0</v>
      </c>
    </row>
    <row r="9" spans="1:5" x14ac:dyDescent="0.3">
      <c r="A9" s="2" t="s">
        <v>9</v>
      </c>
      <c r="B9" s="2" t="s">
        <v>12</v>
      </c>
      <c r="C9" s="2" t="s">
        <v>6</v>
      </c>
      <c r="D9" s="3">
        <v>250000000000</v>
      </c>
      <c r="E9" s="3">
        <v>0</v>
      </c>
    </row>
    <row r="10" spans="1:5" x14ac:dyDescent="0.3">
      <c r="A10" s="2" t="s">
        <v>13</v>
      </c>
      <c r="B10" s="2" t="s">
        <v>6</v>
      </c>
      <c r="C10" s="2" t="s">
        <v>6</v>
      </c>
      <c r="D10" s="3">
        <v>2477412659625</v>
      </c>
      <c r="E10" s="3">
        <v>0</v>
      </c>
    </row>
    <row r="11" spans="1:5" x14ac:dyDescent="0.3">
      <c r="A11" s="2" t="s">
        <v>14</v>
      </c>
      <c r="B11" s="2" t="s">
        <v>15</v>
      </c>
      <c r="C11" s="2" t="s">
        <v>6</v>
      </c>
      <c r="D11" s="3">
        <v>705378766</v>
      </c>
      <c r="E11" s="3">
        <v>0</v>
      </c>
    </row>
    <row r="12" spans="1:5" x14ac:dyDescent="0.3">
      <c r="A12" s="2" t="s">
        <v>14</v>
      </c>
      <c r="B12" s="2" t="s">
        <v>16</v>
      </c>
      <c r="C12" s="2" t="s">
        <v>6</v>
      </c>
      <c r="D12" s="3">
        <v>139018530</v>
      </c>
      <c r="E12" s="3">
        <v>0</v>
      </c>
    </row>
    <row r="13" spans="1:5" x14ac:dyDescent="0.3">
      <c r="A13" s="2" t="s">
        <v>14</v>
      </c>
      <c r="B13" s="2" t="s">
        <v>17</v>
      </c>
      <c r="C13" s="2" t="s">
        <v>6</v>
      </c>
      <c r="D13" s="3">
        <v>15178610</v>
      </c>
      <c r="E13" s="3">
        <v>0</v>
      </c>
    </row>
    <row r="14" spans="1:5" x14ac:dyDescent="0.3">
      <c r="A14" s="2" t="s">
        <v>18</v>
      </c>
      <c r="B14" s="2" t="s">
        <v>6</v>
      </c>
      <c r="C14" s="2" t="s">
        <v>6</v>
      </c>
      <c r="D14" s="3">
        <v>100506000</v>
      </c>
      <c r="E14" s="3">
        <v>0</v>
      </c>
    </row>
    <row r="15" spans="1:5" x14ac:dyDescent="0.3">
      <c r="A15" s="2" t="s">
        <v>19</v>
      </c>
      <c r="B15" s="2" t="s">
        <v>6</v>
      </c>
      <c r="C15" s="2" t="s">
        <v>6</v>
      </c>
      <c r="D15" s="3">
        <v>27131618520</v>
      </c>
      <c r="E15" s="3">
        <v>0</v>
      </c>
    </row>
    <row r="16" spans="1:5" x14ac:dyDescent="0.3">
      <c r="A16" s="2" t="s">
        <v>20</v>
      </c>
      <c r="B16" s="2" t="s">
        <v>6</v>
      </c>
      <c r="C16" s="2" t="s">
        <v>10</v>
      </c>
      <c r="D16" s="3">
        <v>0</v>
      </c>
      <c r="E16" s="3">
        <v>400000000000</v>
      </c>
    </row>
    <row r="17" spans="1:6" x14ac:dyDescent="0.3">
      <c r="A17" s="2" t="s">
        <v>21</v>
      </c>
      <c r="B17" s="2" t="s">
        <v>6</v>
      </c>
      <c r="C17" s="2" t="s">
        <v>6</v>
      </c>
      <c r="D17" s="3">
        <v>0</v>
      </c>
      <c r="E17" s="3">
        <v>173845520828</v>
      </c>
    </row>
    <row r="18" spans="1:6" x14ac:dyDescent="0.3">
      <c r="A18" s="2" t="s">
        <v>22</v>
      </c>
      <c r="B18" s="2" t="s">
        <v>6</v>
      </c>
      <c r="C18" s="2" t="s">
        <v>6</v>
      </c>
      <c r="D18" s="3">
        <v>0</v>
      </c>
      <c r="E18" s="3">
        <v>73968410725</v>
      </c>
    </row>
    <row r="19" spans="1:6" x14ac:dyDescent="0.3">
      <c r="A19" s="2" t="s">
        <v>23</v>
      </c>
      <c r="B19" s="2" t="s">
        <v>6</v>
      </c>
      <c r="C19" s="2" t="s">
        <v>15</v>
      </c>
      <c r="D19" s="3">
        <v>0</v>
      </c>
      <c r="E19" s="3">
        <v>5154919874801</v>
      </c>
    </row>
    <row r="20" spans="1:6" x14ac:dyDescent="0.3">
      <c r="A20" s="2" t="s">
        <v>23</v>
      </c>
      <c r="B20" s="2" t="s">
        <v>6</v>
      </c>
      <c r="C20" s="2" t="s">
        <v>16</v>
      </c>
      <c r="D20" s="3">
        <v>0</v>
      </c>
      <c r="E20" s="3">
        <v>357753839896</v>
      </c>
    </row>
    <row r="21" spans="1:6" x14ac:dyDescent="0.3">
      <c r="A21" s="2" t="s">
        <v>23</v>
      </c>
      <c r="B21" s="2" t="s">
        <v>6</v>
      </c>
      <c r="C21" s="2" t="s">
        <v>17</v>
      </c>
      <c r="D21" s="3">
        <v>0</v>
      </c>
      <c r="E21" s="3">
        <v>78156527807</v>
      </c>
    </row>
    <row r="22" spans="1:6" x14ac:dyDescent="0.3">
      <c r="A22" s="2" t="s">
        <v>24</v>
      </c>
      <c r="B22" s="2" t="s">
        <v>6</v>
      </c>
      <c r="C22" s="2" t="s">
        <v>6</v>
      </c>
      <c r="D22" s="3">
        <v>0</v>
      </c>
      <c r="E22" s="3">
        <v>100506000</v>
      </c>
    </row>
    <row r="23" spans="1:6" x14ac:dyDescent="0.3">
      <c r="D23" s="4">
        <f>SUM(D5:D22)</f>
        <v>6871311498905</v>
      </c>
      <c r="E23" s="4">
        <f>SUM(E5:E22)</f>
        <v>6238744680057</v>
      </c>
      <c r="F23" s="4">
        <f>D23-E23</f>
        <v>632566818848</v>
      </c>
    </row>
  </sheetData>
  <phoneticPr fontId="4" type="noConversion"/>
  <pageMargins left="0.7" right="0.7" top="0.75" bottom="0.75" header="0.3" footer="0.3"/>
  <pageSetup paperSize="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C2F72-91DB-4B0B-BDBB-13812938822A}">
  <dimension ref="A2:F12"/>
  <sheetViews>
    <sheetView workbookViewId="0">
      <selection activeCell="A2" sqref="A2"/>
    </sheetView>
  </sheetViews>
  <sheetFormatPr defaultRowHeight="16.5" x14ac:dyDescent="0.3"/>
  <cols>
    <col min="4" max="4" width="21.75" customWidth="1"/>
    <col min="5" max="5" width="23.125" customWidth="1"/>
    <col min="6" max="6" width="13.625" bestFit="1" customWidth="1"/>
  </cols>
  <sheetData>
    <row r="2" spans="1:6" x14ac:dyDescent="0.3">
      <c r="A2" s="25" t="s">
        <v>32</v>
      </c>
    </row>
    <row r="4" spans="1:6" ht="27" x14ac:dyDescent="0.3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</row>
    <row r="5" spans="1:6" x14ac:dyDescent="0.3">
      <c r="A5" s="5" t="s">
        <v>5</v>
      </c>
      <c r="B5" s="5" t="s">
        <v>6</v>
      </c>
      <c r="C5" s="5" t="s">
        <v>6</v>
      </c>
      <c r="D5" s="24">
        <v>35575459981</v>
      </c>
      <c r="E5" s="24">
        <v>0</v>
      </c>
      <c r="F5" s="4"/>
    </row>
    <row r="6" spans="1:6" x14ac:dyDescent="0.3">
      <c r="A6" s="5" t="s">
        <v>7</v>
      </c>
      <c r="B6" s="5" t="s">
        <v>8</v>
      </c>
      <c r="C6" s="5" t="s">
        <v>6</v>
      </c>
      <c r="D6" s="24">
        <v>179319273476</v>
      </c>
      <c r="E6" s="24">
        <v>0</v>
      </c>
      <c r="F6" s="4"/>
    </row>
    <row r="7" spans="1:6" x14ac:dyDescent="0.3">
      <c r="A7" s="5" t="s">
        <v>7</v>
      </c>
      <c r="B7" s="5" t="s">
        <v>13</v>
      </c>
      <c r="C7" s="5" t="s">
        <v>6</v>
      </c>
      <c r="D7" s="24">
        <v>72817806</v>
      </c>
      <c r="E7" s="24">
        <v>0</v>
      </c>
      <c r="F7" s="4"/>
    </row>
    <row r="8" spans="1:6" x14ac:dyDescent="0.3">
      <c r="A8" s="5" t="s">
        <v>9</v>
      </c>
      <c r="B8" s="5" t="s">
        <v>10</v>
      </c>
      <c r="C8" s="5" t="s">
        <v>6</v>
      </c>
      <c r="D8" s="24">
        <v>15000000000</v>
      </c>
      <c r="E8" s="24">
        <v>0</v>
      </c>
      <c r="F8" s="4"/>
    </row>
    <row r="9" spans="1:6" x14ac:dyDescent="0.3">
      <c r="A9" s="5" t="s">
        <v>25</v>
      </c>
      <c r="B9" s="5" t="s">
        <v>26</v>
      </c>
      <c r="C9" s="5" t="s">
        <v>6</v>
      </c>
      <c r="D9" s="24">
        <v>2440786130</v>
      </c>
      <c r="E9" s="24">
        <v>0</v>
      </c>
      <c r="F9" s="4"/>
    </row>
    <row r="10" spans="1:6" x14ac:dyDescent="0.3">
      <c r="A10" s="5" t="s">
        <v>27</v>
      </c>
      <c r="B10" s="5" t="s">
        <v>6</v>
      </c>
      <c r="C10" s="5" t="s">
        <v>8</v>
      </c>
      <c r="D10" s="24">
        <v>0</v>
      </c>
      <c r="E10" s="24">
        <v>207993404115</v>
      </c>
      <c r="F10" s="4"/>
    </row>
    <row r="11" spans="1:6" x14ac:dyDescent="0.3">
      <c r="A11" s="5" t="s">
        <v>20</v>
      </c>
      <c r="B11" s="5" t="s">
        <v>6</v>
      </c>
      <c r="C11" s="5" t="s">
        <v>10</v>
      </c>
      <c r="D11" s="24">
        <v>0</v>
      </c>
      <c r="E11" s="24">
        <v>15000000000</v>
      </c>
      <c r="F11" s="4"/>
    </row>
    <row r="12" spans="1:6" x14ac:dyDescent="0.3">
      <c r="D12" s="4">
        <f>SUM(D5:D11)</f>
        <v>232408337393</v>
      </c>
      <c r="E12" s="4">
        <f>SUM(E5:E11)</f>
        <v>222993404115</v>
      </c>
      <c r="F12" s="4">
        <f>D12-E12</f>
        <v>9414933278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DA82B-5B55-4752-A332-C19543211A3F}">
  <dimension ref="A2:F9"/>
  <sheetViews>
    <sheetView workbookViewId="0">
      <selection activeCell="A2" sqref="A2"/>
    </sheetView>
  </sheetViews>
  <sheetFormatPr defaultRowHeight="16.5" x14ac:dyDescent="0.3"/>
  <cols>
    <col min="4" max="4" width="28" customWidth="1"/>
    <col min="5" max="5" width="31" customWidth="1"/>
    <col min="6" max="6" width="13.625" bestFit="1" customWidth="1"/>
  </cols>
  <sheetData>
    <row r="2" spans="1:6" x14ac:dyDescent="0.3">
      <c r="A2" s="25" t="s">
        <v>33</v>
      </c>
    </row>
    <row r="4" spans="1:6" ht="27" x14ac:dyDescent="0.3">
      <c r="A4" s="6" t="s">
        <v>0</v>
      </c>
      <c r="B4" s="6" t="s">
        <v>1</v>
      </c>
      <c r="C4" s="6" t="s">
        <v>2</v>
      </c>
      <c r="D4" s="6" t="s">
        <v>3</v>
      </c>
      <c r="E4" s="6" t="s">
        <v>4</v>
      </c>
    </row>
    <row r="5" spans="1:6" x14ac:dyDescent="0.3">
      <c r="A5" s="7" t="s">
        <v>5</v>
      </c>
      <c r="B5" s="7" t="s">
        <v>6</v>
      </c>
      <c r="C5" s="7" t="s">
        <v>6</v>
      </c>
      <c r="D5" s="23">
        <v>36688614</v>
      </c>
      <c r="E5" s="23">
        <v>0</v>
      </c>
      <c r="F5" s="4"/>
    </row>
    <row r="6" spans="1:6" x14ac:dyDescent="0.3">
      <c r="A6" s="7" t="s">
        <v>7</v>
      </c>
      <c r="B6" s="7" t="s">
        <v>8</v>
      </c>
      <c r="C6" s="7" t="s">
        <v>6</v>
      </c>
      <c r="D6" s="23">
        <v>49265641690</v>
      </c>
      <c r="E6" s="23">
        <v>0</v>
      </c>
      <c r="F6" s="4"/>
    </row>
    <row r="7" spans="1:6" x14ac:dyDescent="0.3">
      <c r="A7" s="7" t="s">
        <v>7</v>
      </c>
      <c r="B7" s="7" t="s">
        <v>28</v>
      </c>
      <c r="C7" s="7" t="s">
        <v>6</v>
      </c>
      <c r="D7" s="23">
        <v>164595742362</v>
      </c>
      <c r="E7" s="23">
        <v>0</v>
      </c>
      <c r="F7" s="4"/>
    </row>
    <row r="8" spans="1:6" x14ac:dyDescent="0.3">
      <c r="A8" s="7" t="s">
        <v>23</v>
      </c>
      <c r="B8" s="7" t="s">
        <v>6</v>
      </c>
      <c r="C8" s="7" t="s">
        <v>6</v>
      </c>
      <c r="D8" s="23">
        <v>0</v>
      </c>
      <c r="E8" s="23">
        <v>211457653420</v>
      </c>
      <c r="F8" s="4"/>
    </row>
    <row r="9" spans="1:6" x14ac:dyDescent="0.3">
      <c r="D9" s="4">
        <f>SUM(D5:D8)</f>
        <v>213898072666</v>
      </c>
      <c r="E9" s="4">
        <f>SUM(E5:E8)</f>
        <v>211457653420</v>
      </c>
      <c r="F9" s="4">
        <f>D9-E9</f>
        <v>2440419246</v>
      </c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B5389F-DFB2-4965-BD61-DCA233A1D48B}">
  <dimension ref="A2:F11"/>
  <sheetViews>
    <sheetView workbookViewId="0">
      <selection activeCell="A2" sqref="A2"/>
    </sheetView>
  </sheetViews>
  <sheetFormatPr defaultRowHeight="16.5" x14ac:dyDescent="0.3"/>
  <cols>
    <col min="4" max="4" width="18.875" customWidth="1"/>
    <col min="5" max="5" width="20.125" customWidth="1"/>
    <col min="6" max="6" width="13.625" bestFit="1" customWidth="1"/>
  </cols>
  <sheetData>
    <row r="2" spans="1:6" x14ac:dyDescent="0.3">
      <c r="A2" s="25" t="s">
        <v>34</v>
      </c>
    </row>
    <row r="4" spans="1:6" ht="27" x14ac:dyDescent="0.3">
      <c r="A4" s="8" t="s">
        <v>0</v>
      </c>
      <c r="B4" s="8" t="s">
        <v>1</v>
      </c>
      <c r="C4" s="8" t="s">
        <v>2</v>
      </c>
      <c r="D4" s="8" t="s">
        <v>3</v>
      </c>
      <c r="E4" s="8" t="s">
        <v>4</v>
      </c>
    </row>
    <row r="5" spans="1:6" x14ac:dyDescent="0.3">
      <c r="A5" s="9" t="s">
        <v>7</v>
      </c>
      <c r="B5" s="9" t="s">
        <v>8</v>
      </c>
      <c r="C5" s="9" t="s">
        <v>6</v>
      </c>
      <c r="D5" s="22">
        <v>43049474240</v>
      </c>
      <c r="E5" s="22">
        <v>0</v>
      </c>
      <c r="F5" s="4"/>
    </row>
    <row r="6" spans="1:6" x14ac:dyDescent="0.3">
      <c r="A6" s="9" t="s">
        <v>9</v>
      </c>
      <c r="B6" s="9" t="s">
        <v>10</v>
      </c>
      <c r="C6" s="9" t="s">
        <v>6</v>
      </c>
      <c r="D6" s="22">
        <v>10000000000</v>
      </c>
      <c r="E6" s="22">
        <v>0</v>
      </c>
      <c r="F6" s="4"/>
    </row>
    <row r="7" spans="1:6" x14ac:dyDescent="0.3">
      <c r="A7" s="9" t="s">
        <v>27</v>
      </c>
      <c r="B7" s="9" t="s">
        <v>6</v>
      </c>
      <c r="C7" s="9" t="s">
        <v>8</v>
      </c>
      <c r="D7" s="22">
        <v>0</v>
      </c>
      <c r="E7" s="22">
        <v>4319817000</v>
      </c>
      <c r="F7" s="4"/>
    </row>
    <row r="8" spans="1:6" x14ac:dyDescent="0.3">
      <c r="A8" s="9" t="s">
        <v>20</v>
      </c>
      <c r="B8" s="9" t="s">
        <v>6</v>
      </c>
      <c r="C8" s="9" t="s">
        <v>10</v>
      </c>
      <c r="D8" s="22">
        <v>0</v>
      </c>
      <c r="E8" s="22">
        <v>30000000000</v>
      </c>
      <c r="F8" s="4"/>
    </row>
    <row r="9" spans="1:6" x14ac:dyDescent="0.3">
      <c r="A9" s="9" t="s">
        <v>22</v>
      </c>
      <c r="B9" s="9" t="s">
        <v>6</v>
      </c>
      <c r="C9" s="9" t="s">
        <v>6</v>
      </c>
      <c r="D9" s="22">
        <v>0</v>
      </c>
      <c r="E9" s="22">
        <v>45438550</v>
      </c>
      <c r="F9" s="4"/>
    </row>
    <row r="10" spans="1:6" x14ac:dyDescent="0.3">
      <c r="A10" s="9" t="s">
        <v>23</v>
      </c>
      <c r="B10" s="9" t="s">
        <v>6</v>
      </c>
      <c r="C10" s="9" t="s">
        <v>6</v>
      </c>
      <c r="D10" s="22">
        <v>0</v>
      </c>
      <c r="E10" s="22">
        <v>16788293809</v>
      </c>
      <c r="F10" s="4"/>
    </row>
    <row r="11" spans="1:6" x14ac:dyDescent="0.3">
      <c r="D11" s="4">
        <f>SUM(D5:D10)</f>
        <v>53049474240</v>
      </c>
      <c r="E11" s="4">
        <f>SUM(E5:E10)</f>
        <v>51153549359</v>
      </c>
      <c r="F11" s="4">
        <f>D11-E11</f>
        <v>1895924881</v>
      </c>
    </row>
  </sheetData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0C2E2-5156-4215-880B-EC1120FB316D}">
  <dimension ref="A2:F9"/>
  <sheetViews>
    <sheetView workbookViewId="0">
      <selection activeCell="A2" sqref="A2"/>
    </sheetView>
  </sheetViews>
  <sheetFormatPr defaultRowHeight="16.5" x14ac:dyDescent="0.3"/>
  <cols>
    <col min="4" max="4" width="19.875" customWidth="1"/>
    <col min="5" max="5" width="20" customWidth="1"/>
  </cols>
  <sheetData>
    <row r="2" spans="1:6" x14ac:dyDescent="0.3">
      <c r="A2" s="25" t="s">
        <v>35</v>
      </c>
    </row>
    <row r="4" spans="1:6" ht="27" x14ac:dyDescent="0.3">
      <c r="A4" s="10" t="s">
        <v>0</v>
      </c>
      <c r="B4" s="10" t="s">
        <v>1</v>
      </c>
      <c r="C4" s="10" t="s">
        <v>2</v>
      </c>
      <c r="D4" s="10" t="s">
        <v>3</v>
      </c>
      <c r="E4" s="10" t="s">
        <v>4</v>
      </c>
    </row>
    <row r="5" spans="1:6" x14ac:dyDescent="0.3">
      <c r="A5" s="11" t="s">
        <v>7</v>
      </c>
      <c r="B5" s="11" t="s">
        <v>8</v>
      </c>
      <c r="C5" s="11" t="s">
        <v>6</v>
      </c>
      <c r="D5" s="21">
        <v>9286400</v>
      </c>
      <c r="E5" s="21">
        <v>0</v>
      </c>
      <c r="F5" s="4"/>
    </row>
    <row r="6" spans="1:6" x14ac:dyDescent="0.3">
      <c r="A6" s="11" t="s">
        <v>29</v>
      </c>
      <c r="B6" s="11" t="s">
        <v>6</v>
      </c>
      <c r="C6" s="11" t="s">
        <v>6</v>
      </c>
      <c r="D6" s="21">
        <v>33987573424</v>
      </c>
      <c r="E6" s="21">
        <v>0</v>
      </c>
      <c r="F6" s="4"/>
    </row>
    <row r="7" spans="1:6" x14ac:dyDescent="0.3">
      <c r="A7" s="11" t="s">
        <v>30</v>
      </c>
      <c r="B7" s="11" t="s">
        <v>6</v>
      </c>
      <c r="C7" s="11" t="s">
        <v>6</v>
      </c>
      <c r="D7" s="21">
        <v>26000000</v>
      </c>
      <c r="E7" s="21">
        <v>0</v>
      </c>
      <c r="F7" s="4"/>
    </row>
    <row r="8" spans="1:6" x14ac:dyDescent="0.3">
      <c r="A8" s="11" t="s">
        <v>23</v>
      </c>
      <c r="B8" s="11" t="s">
        <v>6</v>
      </c>
      <c r="C8" s="11" t="s">
        <v>6</v>
      </c>
      <c r="D8" s="21">
        <v>0</v>
      </c>
      <c r="E8" s="21">
        <v>34022859824</v>
      </c>
      <c r="F8" s="4"/>
    </row>
    <row r="9" spans="1:6" x14ac:dyDescent="0.3">
      <c r="D9" s="4">
        <f>SUM(D5:D8)</f>
        <v>34022859824</v>
      </c>
      <c r="E9" s="4">
        <f>SUM(E5:E8)</f>
        <v>34022859824</v>
      </c>
      <c r="F9" s="4">
        <f>D9-E9</f>
        <v>0</v>
      </c>
    </row>
  </sheetData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2E4ECC-E433-4EBF-B26A-FF0485F5FCF3}">
  <dimension ref="A2:F16"/>
  <sheetViews>
    <sheetView tabSelected="1" workbookViewId="0">
      <selection activeCell="A2" sqref="A2"/>
    </sheetView>
  </sheetViews>
  <sheetFormatPr defaultRowHeight="16.5" x14ac:dyDescent="0.3"/>
  <cols>
    <col min="4" max="4" width="25.25" customWidth="1"/>
    <col min="5" max="5" width="21.875" customWidth="1"/>
    <col min="6" max="6" width="18.25" customWidth="1"/>
  </cols>
  <sheetData>
    <row r="2" spans="1:6" x14ac:dyDescent="0.3">
      <c r="A2" s="25" t="s">
        <v>36</v>
      </c>
    </row>
    <row r="4" spans="1:6" ht="27" x14ac:dyDescent="0.3">
      <c r="A4" s="12" t="s">
        <v>0</v>
      </c>
      <c r="B4" s="12" t="s">
        <v>1</v>
      </c>
      <c r="C4" s="12" t="s">
        <v>2</v>
      </c>
      <c r="D4" s="12" t="s">
        <v>3</v>
      </c>
      <c r="E4" s="12" t="s">
        <v>4</v>
      </c>
    </row>
    <row r="5" spans="1:6" x14ac:dyDescent="0.3">
      <c r="A5" s="13" t="s">
        <v>5</v>
      </c>
      <c r="B5" s="13" t="s">
        <v>6</v>
      </c>
      <c r="C5" s="13" t="s">
        <v>6</v>
      </c>
      <c r="D5" s="20">
        <v>1042425410</v>
      </c>
      <c r="E5" s="20">
        <v>0</v>
      </c>
      <c r="F5" s="4"/>
    </row>
    <row r="6" spans="1:6" x14ac:dyDescent="0.3">
      <c r="A6" s="13" t="s">
        <v>7</v>
      </c>
      <c r="B6" s="13" t="s">
        <v>8</v>
      </c>
      <c r="C6" s="13" t="s">
        <v>6</v>
      </c>
      <c r="D6" s="20">
        <v>15944260766</v>
      </c>
      <c r="E6" s="20">
        <v>0</v>
      </c>
      <c r="F6" s="4"/>
    </row>
    <row r="7" spans="1:6" x14ac:dyDescent="0.3">
      <c r="A7" s="13" t="s">
        <v>9</v>
      </c>
      <c r="B7" s="13" t="s">
        <v>10</v>
      </c>
      <c r="C7" s="13" t="s">
        <v>6</v>
      </c>
      <c r="D7" s="20">
        <v>10000000000</v>
      </c>
      <c r="E7" s="20">
        <v>0</v>
      </c>
      <c r="F7" s="4"/>
    </row>
    <row r="8" spans="1:6" x14ac:dyDescent="0.3">
      <c r="A8" s="13" t="s">
        <v>9</v>
      </c>
      <c r="B8" s="13" t="s">
        <v>11</v>
      </c>
      <c r="C8" s="13" t="s">
        <v>6</v>
      </c>
      <c r="D8" s="20">
        <v>4578014053</v>
      </c>
      <c r="E8" s="20">
        <v>0</v>
      </c>
      <c r="F8" s="4"/>
    </row>
    <row r="9" spans="1:6" x14ac:dyDescent="0.3">
      <c r="A9" s="13" t="s">
        <v>13</v>
      </c>
      <c r="B9" s="13" t="s">
        <v>6</v>
      </c>
      <c r="C9" s="13" t="s">
        <v>6</v>
      </c>
      <c r="D9" s="20">
        <v>529680</v>
      </c>
      <c r="E9" s="20">
        <v>0</v>
      </c>
      <c r="F9" s="4"/>
    </row>
    <row r="10" spans="1:6" x14ac:dyDescent="0.3">
      <c r="A10" s="13" t="s">
        <v>14</v>
      </c>
      <c r="B10" s="13" t="s">
        <v>6</v>
      </c>
      <c r="C10" s="13" t="s">
        <v>6</v>
      </c>
      <c r="D10" s="20">
        <v>515310</v>
      </c>
      <c r="E10" s="20">
        <v>0</v>
      </c>
      <c r="F10" s="4"/>
    </row>
    <row r="11" spans="1:6" x14ac:dyDescent="0.3">
      <c r="A11" s="13" t="s">
        <v>27</v>
      </c>
      <c r="B11" s="13" t="s">
        <v>6</v>
      </c>
      <c r="C11" s="13" t="s">
        <v>8</v>
      </c>
      <c r="D11" s="20">
        <v>0</v>
      </c>
      <c r="E11" s="20">
        <v>2681897000</v>
      </c>
      <c r="F11" s="4"/>
    </row>
    <row r="12" spans="1:6" x14ac:dyDescent="0.3">
      <c r="A12" s="13" t="s">
        <v>20</v>
      </c>
      <c r="B12" s="13" t="s">
        <v>6</v>
      </c>
      <c r="C12" s="13" t="s">
        <v>10</v>
      </c>
      <c r="D12" s="20">
        <v>0</v>
      </c>
      <c r="E12" s="20">
        <v>7000000000</v>
      </c>
      <c r="F12" s="4"/>
    </row>
    <row r="13" spans="1:6" x14ac:dyDescent="0.3">
      <c r="A13" s="13" t="s">
        <v>21</v>
      </c>
      <c r="B13" s="13" t="s">
        <v>6</v>
      </c>
      <c r="C13" s="13" t="s">
        <v>6</v>
      </c>
      <c r="D13" s="20">
        <v>0</v>
      </c>
      <c r="E13" s="20">
        <v>529680</v>
      </c>
      <c r="F13" s="4"/>
    </row>
    <row r="14" spans="1:6" x14ac:dyDescent="0.3">
      <c r="A14" s="13" t="s">
        <v>22</v>
      </c>
      <c r="B14" s="13" t="s">
        <v>6</v>
      </c>
      <c r="C14" s="13" t="s">
        <v>6</v>
      </c>
      <c r="D14" s="20">
        <v>0</v>
      </c>
      <c r="E14" s="20">
        <v>4503060</v>
      </c>
      <c r="F14" s="4"/>
    </row>
    <row r="15" spans="1:6" x14ac:dyDescent="0.3">
      <c r="A15" s="13" t="s">
        <v>23</v>
      </c>
      <c r="B15" s="13" t="s">
        <v>6</v>
      </c>
      <c r="C15" s="13" t="s">
        <v>6</v>
      </c>
      <c r="D15" s="20">
        <v>0</v>
      </c>
      <c r="E15" s="20">
        <v>15871266990</v>
      </c>
      <c r="F15" s="4"/>
    </row>
    <row r="16" spans="1:6" x14ac:dyDescent="0.3">
      <c r="D16" s="4">
        <f>SUM(D5:D15)</f>
        <v>31565745219</v>
      </c>
      <c r="E16" s="4">
        <f>SUM(E5:E15)</f>
        <v>25558196730</v>
      </c>
      <c r="F16" s="4">
        <f>D16-E16</f>
        <v>6007548489</v>
      </c>
    </row>
  </sheetData>
  <phoneticPr fontId="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5D4E7-F8AE-4B5B-9E6D-60E2E85713B9}">
  <dimension ref="A2:F16"/>
  <sheetViews>
    <sheetView workbookViewId="0">
      <selection activeCell="D16" sqref="D16"/>
    </sheetView>
  </sheetViews>
  <sheetFormatPr defaultRowHeight="16.5" x14ac:dyDescent="0.3"/>
  <cols>
    <col min="4" max="4" width="21.25" customWidth="1"/>
    <col min="5" max="5" width="22.75" customWidth="1"/>
    <col min="6" max="6" width="28.75" customWidth="1"/>
  </cols>
  <sheetData>
    <row r="2" spans="1:6" x14ac:dyDescent="0.3">
      <c r="A2" s="25" t="s">
        <v>37</v>
      </c>
    </row>
    <row r="4" spans="1:6" ht="27" x14ac:dyDescent="0.3">
      <c r="A4" s="14" t="s">
        <v>0</v>
      </c>
      <c r="B4" s="14" t="s">
        <v>1</v>
      </c>
      <c r="C4" s="14" t="s">
        <v>2</v>
      </c>
      <c r="D4" s="14" t="s">
        <v>3</v>
      </c>
      <c r="E4" s="14" t="s">
        <v>4</v>
      </c>
    </row>
    <row r="5" spans="1:6" x14ac:dyDescent="0.3">
      <c r="A5" s="15" t="s">
        <v>5</v>
      </c>
      <c r="B5" s="15" t="s">
        <v>6</v>
      </c>
      <c r="C5" s="15" t="s">
        <v>6</v>
      </c>
      <c r="D5" s="19">
        <v>1042425410</v>
      </c>
      <c r="E5" s="19">
        <v>0</v>
      </c>
      <c r="F5" s="4"/>
    </row>
    <row r="6" spans="1:6" x14ac:dyDescent="0.3">
      <c r="A6" s="15" t="s">
        <v>7</v>
      </c>
      <c r="B6" s="15" t="s">
        <v>8</v>
      </c>
      <c r="C6" s="15" t="s">
        <v>6</v>
      </c>
      <c r="D6" s="19">
        <v>15944260766</v>
      </c>
      <c r="E6" s="19">
        <v>0</v>
      </c>
      <c r="F6" s="4"/>
    </row>
    <row r="7" spans="1:6" x14ac:dyDescent="0.3">
      <c r="A7" s="15" t="s">
        <v>9</v>
      </c>
      <c r="B7" s="15" t="s">
        <v>10</v>
      </c>
      <c r="C7" s="15" t="s">
        <v>6</v>
      </c>
      <c r="D7" s="19">
        <v>10000000000</v>
      </c>
      <c r="E7" s="19">
        <v>0</v>
      </c>
      <c r="F7" s="4"/>
    </row>
    <row r="8" spans="1:6" x14ac:dyDescent="0.3">
      <c r="A8" s="15" t="s">
        <v>9</v>
      </c>
      <c r="B8" s="15" t="s">
        <v>11</v>
      </c>
      <c r="C8" s="15" t="s">
        <v>6</v>
      </c>
      <c r="D8" s="19">
        <v>4578014053</v>
      </c>
      <c r="E8" s="19">
        <v>0</v>
      </c>
      <c r="F8" s="4"/>
    </row>
    <row r="9" spans="1:6" x14ac:dyDescent="0.3">
      <c r="A9" s="15" t="s">
        <v>13</v>
      </c>
      <c r="B9" s="15" t="s">
        <v>6</v>
      </c>
      <c r="C9" s="15" t="s">
        <v>6</v>
      </c>
      <c r="D9" s="19">
        <v>529680</v>
      </c>
      <c r="E9" s="19">
        <v>0</v>
      </c>
      <c r="F9" s="4"/>
    </row>
    <row r="10" spans="1:6" x14ac:dyDescent="0.3">
      <c r="A10" s="15" t="s">
        <v>14</v>
      </c>
      <c r="B10" s="15" t="s">
        <v>6</v>
      </c>
      <c r="C10" s="15" t="s">
        <v>6</v>
      </c>
      <c r="D10" s="19">
        <v>515310</v>
      </c>
      <c r="E10" s="19">
        <v>0</v>
      </c>
      <c r="F10" s="4"/>
    </row>
    <row r="11" spans="1:6" x14ac:dyDescent="0.3">
      <c r="A11" s="15" t="s">
        <v>27</v>
      </c>
      <c r="B11" s="15" t="s">
        <v>6</v>
      </c>
      <c r="C11" s="15" t="s">
        <v>8</v>
      </c>
      <c r="D11" s="19">
        <v>0</v>
      </c>
      <c r="E11" s="19">
        <v>2681897000</v>
      </c>
      <c r="F11" s="4"/>
    </row>
    <row r="12" spans="1:6" x14ac:dyDescent="0.3">
      <c r="A12" s="15" t="s">
        <v>20</v>
      </c>
      <c r="B12" s="15" t="s">
        <v>6</v>
      </c>
      <c r="C12" s="15" t="s">
        <v>10</v>
      </c>
      <c r="D12" s="19">
        <v>0</v>
      </c>
      <c r="E12" s="19">
        <v>7000000000</v>
      </c>
      <c r="F12" s="4"/>
    </row>
    <row r="13" spans="1:6" x14ac:dyDescent="0.3">
      <c r="A13" s="15" t="s">
        <v>21</v>
      </c>
      <c r="B13" s="15" t="s">
        <v>6</v>
      </c>
      <c r="C13" s="15" t="s">
        <v>6</v>
      </c>
      <c r="D13" s="19">
        <v>0</v>
      </c>
      <c r="E13" s="19">
        <v>529680</v>
      </c>
      <c r="F13" s="4"/>
    </row>
    <row r="14" spans="1:6" x14ac:dyDescent="0.3">
      <c r="A14" s="15" t="s">
        <v>22</v>
      </c>
      <c r="B14" s="15" t="s">
        <v>6</v>
      </c>
      <c r="C14" s="15" t="s">
        <v>6</v>
      </c>
      <c r="D14" s="19">
        <v>0</v>
      </c>
      <c r="E14" s="19">
        <v>4503060</v>
      </c>
      <c r="F14" s="4"/>
    </row>
    <row r="15" spans="1:6" x14ac:dyDescent="0.3">
      <c r="A15" s="15" t="s">
        <v>23</v>
      </c>
      <c r="B15" s="15" t="s">
        <v>6</v>
      </c>
      <c r="C15" s="15" t="s">
        <v>6</v>
      </c>
      <c r="D15" s="19">
        <v>0</v>
      </c>
      <c r="E15" s="19">
        <v>15871266990</v>
      </c>
      <c r="F15" s="4"/>
    </row>
    <row r="16" spans="1:6" x14ac:dyDescent="0.3">
      <c r="D16" s="4">
        <f>SUM(D5:D15)</f>
        <v>31565745219</v>
      </c>
      <c r="E16" s="4">
        <f>SUM(E5:E15)</f>
        <v>25558196730</v>
      </c>
      <c r="F16" s="4">
        <f>D16-E16</f>
        <v>6007548489</v>
      </c>
    </row>
  </sheetData>
  <phoneticPr fontId="4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CE043E-22DB-401E-B1C1-E42765FB6151}">
  <dimension ref="A2:F11"/>
  <sheetViews>
    <sheetView workbookViewId="0">
      <selection activeCell="I12" sqref="I12"/>
    </sheetView>
  </sheetViews>
  <sheetFormatPr defaultRowHeight="16.5" x14ac:dyDescent="0.3"/>
  <cols>
    <col min="4" max="4" width="14" customWidth="1"/>
    <col min="5" max="5" width="15.375" customWidth="1"/>
    <col min="6" max="6" width="13.625" bestFit="1" customWidth="1"/>
  </cols>
  <sheetData>
    <row r="2" spans="1:6" x14ac:dyDescent="0.3">
      <c r="A2" s="25" t="s">
        <v>38</v>
      </c>
    </row>
    <row r="4" spans="1:6" ht="27" x14ac:dyDescent="0.3">
      <c r="A4" s="16" t="s">
        <v>0</v>
      </c>
      <c r="B4" s="16" t="s">
        <v>1</v>
      </c>
      <c r="C4" s="16" t="s">
        <v>2</v>
      </c>
      <c r="D4" s="16" t="s">
        <v>3</v>
      </c>
      <c r="E4" s="16" t="s">
        <v>4</v>
      </c>
    </row>
    <row r="5" spans="1:6" x14ac:dyDescent="0.3">
      <c r="A5" s="17" t="s">
        <v>5</v>
      </c>
      <c r="B5" s="17" t="s">
        <v>6</v>
      </c>
      <c r="C5" s="17" t="s">
        <v>6</v>
      </c>
      <c r="D5" s="18">
        <v>1395779680</v>
      </c>
      <c r="E5" s="18">
        <v>0</v>
      </c>
      <c r="F5" s="4"/>
    </row>
    <row r="6" spans="1:6" x14ac:dyDescent="0.3">
      <c r="A6" s="17" t="s">
        <v>7</v>
      </c>
      <c r="B6" s="17" t="s">
        <v>8</v>
      </c>
      <c r="C6" s="17" t="s">
        <v>6</v>
      </c>
      <c r="D6" s="18">
        <v>1909257070</v>
      </c>
      <c r="E6" s="18">
        <v>0</v>
      </c>
      <c r="F6" s="4"/>
    </row>
    <row r="7" spans="1:6" x14ac:dyDescent="0.3">
      <c r="A7" s="17" t="s">
        <v>7</v>
      </c>
      <c r="B7" s="17" t="s">
        <v>28</v>
      </c>
      <c r="C7" s="17" t="s">
        <v>6</v>
      </c>
      <c r="D7" s="18">
        <v>256000</v>
      </c>
      <c r="E7" s="18">
        <v>0</v>
      </c>
      <c r="F7" s="4"/>
    </row>
    <row r="8" spans="1:6" x14ac:dyDescent="0.3">
      <c r="A8" s="17" t="s">
        <v>29</v>
      </c>
      <c r="B8" s="17" t="s">
        <v>6</v>
      </c>
      <c r="C8" s="17" t="s">
        <v>6</v>
      </c>
      <c r="D8" s="18">
        <v>2546780</v>
      </c>
      <c r="E8" s="18">
        <v>0</v>
      </c>
      <c r="F8" s="4"/>
    </row>
    <row r="9" spans="1:6" x14ac:dyDescent="0.3">
      <c r="A9" s="17" t="s">
        <v>22</v>
      </c>
      <c r="B9" s="17" t="s">
        <v>6</v>
      </c>
      <c r="C9" s="17" t="s">
        <v>6</v>
      </c>
      <c r="D9" s="18">
        <v>0</v>
      </c>
      <c r="E9" s="18">
        <v>312000</v>
      </c>
      <c r="F9" s="4"/>
    </row>
    <row r="10" spans="1:6" x14ac:dyDescent="0.3">
      <c r="A10" s="17" t="s">
        <v>23</v>
      </c>
      <c r="B10" s="17" t="s">
        <v>6</v>
      </c>
      <c r="C10" s="17" t="s">
        <v>6</v>
      </c>
      <c r="D10" s="18">
        <v>0</v>
      </c>
      <c r="E10" s="18">
        <v>1107532080</v>
      </c>
      <c r="F10" s="4"/>
    </row>
    <row r="11" spans="1:6" x14ac:dyDescent="0.3">
      <c r="D11" s="4">
        <f>SUM(D5:D10)</f>
        <v>3307839530</v>
      </c>
      <c r="E11" s="4">
        <f>SUM(E5:E10)</f>
        <v>1107844080</v>
      </c>
      <c r="F11" s="4">
        <f>D11-E11</f>
        <v>2199995450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인천</vt:lpstr>
      <vt:lpstr>강원</vt:lpstr>
      <vt:lpstr>충북</vt:lpstr>
      <vt:lpstr>춘천</vt:lpstr>
      <vt:lpstr>원주</vt:lpstr>
      <vt:lpstr>강릉</vt:lpstr>
      <vt:lpstr>충주</vt:lpstr>
      <vt:lpstr>제천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민수 강</cp:lastModifiedBy>
  <dcterms:created xsi:type="dcterms:W3CDTF">2024-06-26T06:21:02Z</dcterms:created>
  <dcterms:modified xsi:type="dcterms:W3CDTF">2024-06-26T08:49:53Z</dcterms:modified>
</cp:coreProperties>
</file>