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Mohgaon\Runoff Coeff'\"/>
    </mc:Choice>
  </mc:AlternateContent>
  <xr:revisionPtr revIDLastSave="0" documentId="13_ncr:1_{A9664FE3-B0DC-4131-AEB3-C6B05F4DB5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 s="1"/>
  <c r="F18" i="1"/>
  <c r="G18" i="1" s="1"/>
  <c r="F34" i="1"/>
  <c r="G34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E17" i="1"/>
  <c r="F17" i="1" s="1"/>
  <c r="G17" i="1" s="1"/>
  <c r="E18" i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2" i="1"/>
  <c r="F2" i="1" s="1"/>
  <c r="G2" i="1" s="1"/>
  <c r="H2" i="1" l="1"/>
</calcChain>
</file>

<file path=xl/sharedStrings.xml><?xml version="1.0" encoding="utf-8"?>
<sst xmlns="http://schemas.openxmlformats.org/spreadsheetml/2006/main" count="8" uniqueCount="8">
  <si>
    <t>Start</t>
  </si>
  <si>
    <t>End</t>
  </si>
  <si>
    <t>Q SUM</t>
  </si>
  <si>
    <t>LRF SUM</t>
  </si>
  <si>
    <t>RC</t>
  </si>
  <si>
    <t>Runoff(m^3)</t>
  </si>
  <si>
    <t>Runoff(mm)</t>
  </si>
  <si>
    <t>AVERAGE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</si>
</sst>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42"/>
  <sheetViews>
    <sheetView tabSelected="1" workbookViewId="0">
      <selection activeCell="C2" sqref="C2:D43"/>
    </sheetView>
  </sheetViews>
  <sheetFormatPr defaultRowHeight="14.4" x14ac:dyDescent="0.3"/>
  <cols>
    <col min="1" max="1" width="9.21875" customWidth="1"/>
    <col min="3" max="3" width="10.44140625" customWidth="1"/>
    <col min="4" max="4" width="10.5546875" customWidth="1"/>
    <col min="5" max="5" width="15.6640625" customWidth="1"/>
    <col min="6" max="6" width="13.44140625" customWidth="1"/>
    <col min="7" max="7" width="10.21875" customWidth="1"/>
    <col min="8" max="8" width="13.77734375" customWidth="1"/>
    <col min="10" max="10" width="14.21875" customWidth="1"/>
    <col min="11" max="11" width="13.21875" customWidth="1"/>
    <col min="12" max="12" width="13.77734375" customWidth="1"/>
    <col min="13" max="13" width="12.88671875" customWidth="1"/>
    <col min="14" max="14" width="18.5546875" customWidth="1"/>
    <col min="15" max="15" width="11.88671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x14ac:dyDescent="0.3">
      <c r="A2" s="3">
        <v>1978</v>
      </c>
      <c r="B2" s="3">
        <v>1979</v>
      </c>
      <c r="C2">
        <v>26017.4</v>
      </c>
      <c r="D2">
        <v>1438.1062460999999</v>
      </c>
      <c r="E2" s="3">
        <f>(C2*3600*24)</f>
        <v>2247903360</v>
      </c>
      <c r="F2" s="3">
        <f>E2/(3982.933749*1000)</f>
        <v>564.38381897875752</v>
      </c>
      <c r="G2" s="3">
        <f>(F2/D2)</f>
        <v>0.39244932042351521</v>
      </c>
      <c r="H2" s="4">
        <f>SUM(G2:G43)/42</f>
        <v>0.47855385241715337</v>
      </c>
    </row>
    <row r="3" spans="1:8" x14ac:dyDescent="0.3">
      <c r="A3" s="3">
        <v>1979</v>
      </c>
      <c r="B3" s="3">
        <v>1980</v>
      </c>
      <c r="C3">
        <v>6307.7</v>
      </c>
      <c r="D3">
        <v>959.83971729999985</v>
      </c>
      <c r="E3" s="3">
        <f t="shared" ref="E3:E43" si="0">(C3*3600*24)</f>
        <v>544985280</v>
      </c>
      <c r="F3" s="3">
        <f t="shared" ref="F3:F43" si="1">E3/(3982.933749*1000)</f>
        <v>136.83011426861674</v>
      </c>
      <c r="G3" s="3">
        <f t="shared" ref="G3:G43" si="2">(F3/D3)</f>
        <v>0.14255517020437092</v>
      </c>
      <c r="H3" s="3"/>
    </row>
    <row r="4" spans="1:8" x14ac:dyDescent="0.3">
      <c r="A4" s="3">
        <v>1980</v>
      </c>
      <c r="B4" s="3">
        <v>1981</v>
      </c>
      <c r="C4">
        <v>38142.5</v>
      </c>
      <c r="D4">
        <v>1450.2322160000001</v>
      </c>
      <c r="E4" s="3">
        <f t="shared" si="0"/>
        <v>3295512000</v>
      </c>
      <c r="F4" s="3">
        <f t="shared" si="1"/>
        <v>827.40818895805342</v>
      </c>
      <c r="G4" s="3">
        <f t="shared" si="2"/>
        <v>0.57053496662775371</v>
      </c>
      <c r="H4" s="3"/>
    </row>
    <row r="5" spans="1:8" x14ac:dyDescent="0.3">
      <c r="A5" s="3">
        <v>1981</v>
      </c>
      <c r="B5" s="3">
        <v>1982</v>
      </c>
      <c r="C5">
        <v>17272</v>
      </c>
      <c r="D5">
        <v>1098.2456196999999</v>
      </c>
      <c r="E5" s="3">
        <f t="shared" si="0"/>
        <v>1492300800</v>
      </c>
      <c r="F5" s="3">
        <f t="shared" si="1"/>
        <v>374.67376914684405</v>
      </c>
      <c r="G5" s="3">
        <f t="shared" si="2"/>
        <v>0.34115662509921146</v>
      </c>
      <c r="H5" s="3"/>
    </row>
    <row r="6" spans="1:8" x14ac:dyDescent="0.3">
      <c r="A6" s="3">
        <v>1982</v>
      </c>
      <c r="B6" s="3">
        <v>1983</v>
      </c>
      <c r="C6">
        <v>17964.2</v>
      </c>
      <c r="D6">
        <v>948.31563859999994</v>
      </c>
      <c r="E6" s="3">
        <f t="shared" si="0"/>
        <v>1552106880</v>
      </c>
      <c r="F6" s="3">
        <f t="shared" si="1"/>
        <v>389.68935408219869</v>
      </c>
      <c r="G6" s="3">
        <f t="shared" si="2"/>
        <v>0.41092790018468722</v>
      </c>
      <c r="H6" s="3"/>
    </row>
    <row r="7" spans="1:8" x14ac:dyDescent="0.3">
      <c r="A7" s="3">
        <v>1983</v>
      </c>
      <c r="B7" s="3">
        <v>1984</v>
      </c>
      <c r="C7">
        <v>25615.31</v>
      </c>
      <c r="D7">
        <v>1343.5266202</v>
      </c>
      <c r="E7" s="3">
        <f t="shared" si="0"/>
        <v>2213162784</v>
      </c>
      <c r="F7" s="3">
        <f t="shared" si="1"/>
        <v>555.66146048893268</v>
      </c>
      <c r="G7" s="3">
        <f t="shared" si="2"/>
        <v>0.41358425812673205</v>
      </c>
      <c r="H7" s="3"/>
    </row>
    <row r="8" spans="1:8" x14ac:dyDescent="0.3">
      <c r="A8" s="3">
        <v>1984</v>
      </c>
      <c r="B8" s="3">
        <v>1985</v>
      </c>
      <c r="C8">
        <v>30522.400000000001</v>
      </c>
      <c r="D8">
        <v>1218.8170625</v>
      </c>
      <c r="E8" s="3">
        <f t="shared" si="0"/>
        <v>2637135360</v>
      </c>
      <c r="F8" s="3">
        <f t="shared" si="1"/>
        <v>662.10876860859378</v>
      </c>
      <c r="G8" s="3">
        <f t="shared" si="2"/>
        <v>0.54323884115184329</v>
      </c>
      <c r="H8" s="3"/>
    </row>
    <row r="9" spans="1:8" x14ac:dyDescent="0.3">
      <c r="A9" s="3">
        <v>1985</v>
      </c>
      <c r="B9" s="3">
        <v>1986</v>
      </c>
      <c r="C9">
        <v>31559.1</v>
      </c>
      <c r="D9">
        <v>1274.1827589</v>
      </c>
      <c r="E9" s="3">
        <f t="shared" si="0"/>
        <v>2726706240</v>
      </c>
      <c r="F9" s="3">
        <f t="shared" si="1"/>
        <v>684.59743792740653</v>
      </c>
      <c r="G9" s="3">
        <f t="shared" si="2"/>
        <v>0.53728355147296014</v>
      </c>
      <c r="H9" s="3"/>
    </row>
    <row r="10" spans="1:8" x14ac:dyDescent="0.3">
      <c r="A10" s="3">
        <v>1986</v>
      </c>
      <c r="B10" s="3">
        <v>1987</v>
      </c>
      <c r="C10">
        <v>25197.38</v>
      </c>
      <c r="D10">
        <v>1240.3012024</v>
      </c>
      <c r="E10" s="3">
        <f t="shared" si="0"/>
        <v>2177053632</v>
      </c>
      <c r="F10" s="3">
        <f t="shared" si="1"/>
        <v>546.59549196533726</v>
      </c>
      <c r="G10" s="3">
        <f t="shared" si="2"/>
        <v>0.44069576882427225</v>
      </c>
      <c r="H10" s="3"/>
    </row>
    <row r="11" spans="1:8" x14ac:dyDescent="0.3">
      <c r="A11" s="3">
        <v>1987</v>
      </c>
      <c r="B11" s="3">
        <v>1988</v>
      </c>
      <c r="C11">
        <v>20365.382000000001</v>
      </c>
      <c r="D11">
        <v>1231.4210189</v>
      </c>
      <c r="E11" s="3">
        <f t="shared" si="0"/>
        <v>1759569004.8000002</v>
      </c>
      <c r="F11" s="3">
        <f t="shared" si="1"/>
        <v>441.77712100829632</v>
      </c>
      <c r="G11" s="3">
        <f t="shared" si="2"/>
        <v>0.35875392268594347</v>
      </c>
      <c r="H11" s="3"/>
    </row>
    <row r="12" spans="1:8" x14ac:dyDescent="0.3">
      <c r="A12" s="3">
        <v>1988</v>
      </c>
      <c r="B12" s="3">
        <v>1989</v>
      </c>
      <c r="C12">
        <v>29728.132000000001</v>
      </c>
      <c r="D12">
        <v>1423.1892335</v>
      </c>
      <c r="E12" s="3">
        <f t="shared" si="0"/>
        <v>2568510604.8000002</v>
      </c>
      <c r="F12" s="3">
        <f t="shared" si="1"/>
        <v>644.87906821068248</v>
      </c>
      <c r="G12" s="3">
        <f t="shared" si="2"/>
        <v>0.45312250334044035</v>
      </c>
      <c r="H12" s="3"/>
    </row>
    <row r="13" spans="1:8" x14ac:dyDescent="0.3">
      <c r="A13" s="3">
        <v>1989</v>
      </c>
      <c r="B13" s="3">
        <v>1990</v>
      </c>
      <c r="C13">
        <v>12597.466</v>
      </c>
      <c r="D13">
        <v>1108.3898419</v>
      </c>
      <c r="E13" s="3">
        <f t="shared" si="0"/>
        <v>1088421062.4000001</v>
      </c>
      <c r="F13" s="3">
        <f t="shared" si="1"/>
        <v>273.27119429824091</v>
      </c>
      <c r="G13" s="3">
        <f t="shared" si="2"/>
        <v>0.2465479057709514</v>
      </c>
      <c r="H13" s="3"/>
    </row>
    <row r="14" spans="1:8" x14ac:dyDescent="0.3">
      <c r="A14" s="3">
        <v>1990</v>
      </c>
      <c r="B14" s="3">
        <v>1991</v>
      </c>
      <c r="C14">
        <v>45326.252999999997</v>
      </c>
      <c r="D14">
        <v>1480.2132839000001</v>
      </c>
      <c r="E14" s="3">
        <f t="shared" si="0"/>
        <v>3916188259.1999998</v>
      </c>
      <c r="F14" s="3">
        <f t="shared" si="1"/>
        <v>983.24212904200124</v>
      </c>
      <c r="G14" s="3">
        <f t="shared" si="2"/>
        <v>0.66425706331414525</v>
      </c>
      <c r="H14" s="3"/>
    </row>
    <row r="15" spans="1:8" x14ac:dyDescent="0.3">
      <c r="A15" s="3">
        <v>1991</v>
      </c>
      <c r="B15" s="3">
        <v>1992</v>
      </c>
      <c r="C15">
        <v>26939.68</v>
      </c>
      <c r="D15">
        <v>1075.5910107</v>
      </c>
      <c r="E15" s="3">
        <f t="shared" si="0"/>
        <v>2327588352</v>
      </c>
      <c r="F15" s="3">
        <f t="shared" si="1"/>
        <v>584.39042642484083</v>
      </c>
      <c r="G15" s="3">
        <f t="shared" si="2"/>
        <v>0.54332029610819876</v>
      </c>
      <c r="H15" s="3"/>
    </row>
    <row r="16" spans="1:8" x14ac:dyDescent="0.3">
      <c r="A16" s="3">
        <v>1992</v>
      </c>
      <c r="B16" s="3">
        <v>1993</v>
      </c>
      <c r="C16">
        <v>25755.495500000001</v>
      </c>
      <c r="D16">
        <v>962.78361399999994</v>
      </c>
      <c r="E16" s="3">
        <f t="shared" si="0"/>
        <v>2225274811.1999998</v>
      </c>
      <c r="F16" s="3">
        <f t="shared" si="1"/>
        <v>558.70244182663157</v>
      </c>
      <c r="G16" s="3">
        <f t="shared" si="2"/>
        <v>0.58029907624355515</v>
      </c>
      <c r="H16" s="3"/>
    </row>
    <row r="17" spans="1:8" x14ac:dyDescent="0.3">
      <c r="A17" s="3">
        <v>1993</v>
      </c>
      <c r="B17" s="3">
        <v>1994</v>
      </c>
      <c r="C17">
        <v>23771.600999999999</v>
      </c>
      <c r="D17">
        <v>1161.0653778999999</v>
      </c>
      <c r="E17" s="3">
        <f t="shared" si="0"/>
        <v>2053866326.3999999</v>
      </c>
      <c r="F17" s="3">
        <f t="shared" si="1"/>
        <v>515.6667059590601</v>
      </c>
      <c r="G17" s="3">
        <f t="shared" si="2"/>
        <v>0.44413235961935071</v>
      </c>
      <c r="H17" s="3"/>
    </row>
    <row r="18" spans="1:8" x14ac:dyDescent="0.3">
      <c r="A18" s="3">
        <v>1994</v>
      </c>
      <c r="B18" s="3">
        <v>1995</v>
      </c>
      <c r="C18">
        <v>52109.305999999997</v>
      </c>
      <c r="D18">
        <v>1427.8128454</v>
      </c>
      <c r="E18" s="3">
        <f t="shared" si="0"/>
        <v>4502244038.3999996</v>
      </c>
      <c r="F18" s="3">
        <f t="shared" si="1"/>
        <v>1130.3838632842899</v>
      </c>
      <c r="G18" s="3">
        <f t="shared" si="2"/>
        <v>0.79168909771757534</v>
      </c>
      <c r="H18" s="3"/>
    </row>
    <row r="19" spans="1:8" x14ac:dyDescent="0.3">
      <c r="A19" s="3">
        <v>1995</v>
      </c>
      <c r="B19" s="3">
        <v>1996</v>
      </c>
      <c r="C19">
        <v>29787.044000000002</v>
      </c>
      <c r="D19">
        <v>1233.6576625</v>
      </c>
      <c r="E19" s="3">
        <f t="shared" si="0"/>
        <v>2573600601.6000004</v>
      </c>
      <c r="F19" s="3">
        <f t="shared" si="1"/>
        <v>646.1570198716355</v>
      </c>
      <c r="G19" s="3">
        <f t="shared" si="2"/>
        <v>0.52377336072488867</v>
      </c>
      <c r="H19" s="3"/>
    </row>
    <row r="20" spans="1:8" x14ac:dyDescent="0.3">
      <c r="A20" s="3">
        <v>1996</v>
      </c>
      <c r="B20" s="3">
        <v>1997</v>
      </c>
      <c r="C20">
        <v>15863.625</v>
      </c>
      <c r="D20">
        <v>1275.0261398</v>
      </c>
      <c r="E20" s="3">
        <f t="shared" si="0"/>
        <v>1370617200</v>
      </c>
      <c r="F20" s="3">
        <f t="shared" si="1"/>
        <v>344.12252032666186</v>
      </c>
      <c r="G20" s="3">
        <f t="shared" si="2"/>
        <v>0.26989448261871773</v>
      </c>
      <c r="H20" s="3"/>
    </row>
    <row r="21" spans="1:8" x14ac:dyDescent="0.3">
      <c r="A21" s="3">
        <v>1997</v>
      </c>
      <c r="B21" s="3">
        <v>1998</v>
      </c>
      <c r="C21">
        <v>30463.67</v>
      </c>
      <c r="D21">
        <v>1629.1876933999999</v>
      </c>
      <c r="E21" s="3">
        <f t="shared" si="0"/>
        <v>2632061088</v>
      </c>
      <c r="F21" s="3">
        <f t="shared" si="1"/>
        <v>660.83476499222081</v>
      </c>
      <c r="G21" s="3">
        <f t="shared" si="2"/>
        <v>0.40562224209606274</v>
      </c>
      <c r="H21" s="3"/>
    </row>
    <row r="22" spans="1:8" x14ac:dyDescent="0.3">
      <c r="A22" s="3">
        <v>1998</v>
      </c>
      <c r="B22" s="3">
        <v>1999</v>
      </c>
      <c r="C22">
        <v>25429.867999999999</v>
      </c>
      <c r="D22">
        <v>1949.3788990999999</v>
      </c>
      <c r="E22" s="3">
        <f t="shared" si="0"/>
        <v>2197140595.1999998</v>
      </c>
      <c r="F22" s="3">
        <f t="shared" si="1"/>
        <v>551.63875014281587</v>
      </c>
      <c r="G22" s="3">
        <f t="shared" si="2"/>
        <v>0.28298180020184865</v>
      </c>
      <c r="H22" s="3"/>
    </row>
    <row r="23" spans="1:8" x14ac:dyDescent="0.3">
      <c r="A23" s="3">
        <v>1999</v>
      </c>
      <c r="B23" s="3">
        <v>2000</v>
      </c>
      <c r="C23">
        <v>36791.14</v>
      </c>
      <c r="D23">
        <v>2014.4036859</v>
      </c>
      <c r="E23" s="3">
        <f t="shared" si="0"/>
        <v>3178754496</v>
      </c>
      <c r="F23" s="3">
        <f t="shared" si="1"/>
        <v>798.09374102647178</v>
      </c>
      <c r="G23" s="3">
        <f t="shared" si="2"/>
        <v>0.39619354681129743</v>
      </c>
      <c r="H23" s="3"/>
    </row>
    <row r="24" spans="1:8" x14ac:dyDescent="0.3">
      <c r="A24" s="3">
        <v>2000</v>
      </c>
      <c r="B24" s="3">
        <v>2001</v>
      </c>
      <c r="C24">
        <v>18684.973000000002</v>
      </c>
      <c r="D24">
        <v>902.48797479999985</v>
      </c>
      <c r="E24" s="3">
        <f t="shared" si="0"/>
        <v>1614381667.2000003</v>
      </c>
      <c r="F24" s="3">
        <f t="shared" si="1"/>
        <v>405.32476032405134</v>
      </c>
      <c r="G24" s="3">
        <f t="shared" si="2"/>
        <v>0.44911929204804668</v>
      </c>
      <c r="H24" s="3"/>
    </row>
    <row r="25" spans="1:8" x14ac:dyDescent="0.3">
      <c r="A25" s="3">
        <v>2001</v>
      </c>
      <c r="B25" s="3">
        <v>2002</v>
      </c>
      <c r="C25">
        <v>32949.694799999997</v>
      </c>
      <c r="D25">
        <v>1384.1018701</v>
      </c>
      <c r="E25" s="3">
        <f t="shared" si="0"/>
        <v>2846853630.7199998</v>
      </c>
      <c r="F25" s="3">
        <f t="shared" si="1"/>
        <v>714.76298882319168</v>
      </c>
      <c r="G25" s="3">
        <f t="shared" si="2"/>
        <v>0.51640923566670038</v>
      </c>
      <c r="H25" s="3"/>
    </row>
    <row r="26" spans="1:8" x14ac:dyDescent="0.3">
      <c r="A26" s="3">
        <v>2002</v>
      </c>
      <c r="B26" s="3">
        <v>2003</v>
      </c>
      <c r="C26">
        <v>15385.752699999999</v>
      </c>
      <c r="D26">
        <v>906.7337270999999</v>
      </c>
      <c r="E26" s="3">
        <f t="shared" si="0"/>
        <v>1329329033.28</v>
      </c>
      <c r="F26" s="3">
        <f t="shared" si="1"/>
        <v>333.75625030513157</v>
      </c>
      <c r="G26" s="3">
        <f t="shared" si="2"/>
        <v>0.36808628633742546</v>
      </c>
      <c r="H26" s="3"/>
    </row>
    <row r="27" spans="1:8" x14ac:dyDescent="0.3">
      <c r="A27" s="3">
        <v>2003</v>
      </c>
      <c r="B27" s="3">
        <v>2004</v>
      </c>
      <c r="C27">
        <v>41174.751499999991</v>
      </c>
      <c r="D27">
        <v>1519.5539358999999</v>
      </c>
      <c r="E27" s="3">
        <f t="shared" si="0"/>
        <v>3557498529.5999994</v>
      </c>
      <c r="F27" s="3">
        <f t="shared" si="1"/>
        <v>893.18546423052737</v>
      </c>
      <c r="G27" s="3">
        <f t="shared" si="2"/>
        <v>0.58779451201349586</v>
      </c>
      <c r="H27" s="3"/>
    </row>
    <row r="28" spans="1:8" x14ac:dyDescent="0.3">
      <c r="A28" s="3">
        <v>2004</v>
      </c>
      <c r="B28" s="3">
        <v>2005</v>
      </c>
      <c r="C28">
        <v>35107.613499999999</v>
      </c>
      <c r="D28">
        <v>1108.0326522</v>
      </c>
      <c r="E28" s="3">
        <f t="shared" si="0"/>
        <v>3033297806.3999996</v>
      </c>
      <c r="F28" s="3">
        <f t="shared" si="1"/>
        <v>761.57375380938072</v>
      </c>
      <c r="G28" s="3">
        <f t="shared" si="2"/>
        <v>0.68732067804795749</v>
      </c>
      <c r="H28" s="3"/>
    </row>
    <row r="29" spans="1:8" x14ac:dyDescent="0.3">
      <c r="A29" s="3">
        <v>2005</v>
      </c>
      <c r="B29" s="3">
        <v>2006</v>
      </c>
      <c r="C29">
        <v>42812.710775478001</v>
      </c>
      <c r="D29">
        <v>1170.5040140000001</v>
      </c>
      <c r="E29" s="3">
        <f t="shared" si="0"/>
        <v>3699018211.0012994</v>
      </c>
      <c r="F29" s="3">
        <f t="shared" si="1"/>
        <v>928.71698203115136</v>
      </c>
      <c r="G29" s="3">
        <f t="shared" si="2"/>
        <v>0.79343340212684765</v>
      </c>
      <c r="H29" s="3"/>
    </row>
    <row r="30" spans="1:8" x14ac:dyDescent="0.3">
      <c r="A30" s="3">
        <v>2006</v>
      </c>
      <c r="B30" s="3">
        <v>2007</v>
      </c>
      <c r="C30">
        <v>26672.65</v>
      </c>
      <c r="D30">
        <v>755.34970559999999</v>
      </c>
      <c r="E30" s="3">
        <f t="shared" si="0"/>
        <v>2304516960</v>
      </c>
      <c r="F30" s="3">
        <f t="shared" si="1"/>
        <v>578.59786409417381</v>
      </c>
      <c r="G30" s="3">
        <f t="shared" si="2"/>
        <v>0.76599998623759813</v>
      </c>
      <c r="H30" s="3"/>
    </row>
    <row r="31" spans="1:8" x14ac:dyDescent="0.3">
      <c r="A31" s="3">
        <v>2007</v>
      </c>
      <c r="B31" s="3">
        <v>2008</v>
      </c>
      <c r="C31">
        <v>17733.821505466</v>
      </c>
      <c r="D31">
        <v>432.84777780000002</v>
      </c>
      <c r="E31" s="3">
        <f t="shared" si="0"/>
        <v>1532202178.0722623</v>
      </c>
      <c r="F31" s="3">
        <f t="shared" si="1"/>
        <v>384.69185646307932</v>
      </c>
      <c r="G31" s="3">
        <f t="shared" si="2"/>
        <v>0.88874628955777746</v>
      </c>
      <c r="H31" s="3"/>
    </row>
    <row r="32" spans="1:8" x14ac:dyDescent="0.3">
      <c r="A32" s="3">
        <v>2008</v>
      </c>
      <c r="B32" s="3">
        <v>2009</v>
      </c>
      <c r="C32">
        <v>15336.05842625</v>
      </c>
      <c r="D32">
        <v>971.50820220000003</v>
      </c>
      <c r="E32" s="3">
        <f t="shared" si="0"/>
        <v>1325035448.0279999</v>
      </c>
      <c r="F32" s="3">
        <f t="shared" si="1"/>
        <v>332.67825465605051</v>
      </c>
      <c r="G32" s="3">
        <f t="shared" si="2"/>
        <v>0.34243483884407139</v>
      </c>
      <c r="H32" s="3"/>
    </row>
    <row r="33" spans="1:8" x14ac:dyDescent="0.3">
      <c r="A33" s="3">
        <v>2009</v>
      </c>
      <c r="B33" s="3">
        <v>2010</v>
      </c>
      <c r="C33">
        <v>7381.6269980349998</v>
      </c>
      <c r="D33">
        <v>850.24718300000006</v>
      </c>
      <c r="E33" s="3">
        <f t="shared" si="0"/>
        <v>637772572.63022399</v>
      </c>
      <c r="F33" s="3">
        <f t="shared" si="1"/>
        <v>160.12633220182244</v>
      </c>
      <c r="G33" s="3">
        <f t="shared" si="2"/>
        <v>0.18832915345492232</v>
      </c>
      <c r="H33" s="3"/>
    </row>
    <row r="34" spans="1:8" x14ac:dyDescent="0.3">
      <c r="A34" s="3">
        <v>2010</v>
      </c>
      <c r="B34" s="3">
        <v>2011</v>
      </c>
      <c r="C34">
        <v>23310.493100737</v>
      </c>
      <c r="D34">
        <v>1141.9116386000001</v>
      </c>
      <c r="E34" s="3">
        <f t="shared" si="0"/>
        <v>2014026603.9036765</v>
      </c>
      <c r="F34" s="3">
        <f t="shared" si="1"/>
        <v>505.66409858294548</v>
      </c>
      <c r="G34" s="3">
        <f t="shared" si="2"/>
        <v>0.44282244044985553</v>
      </c>
      <c r="H34" s="3"/>
    </row>
    <row r="35" spans="1:8" x14ac:dyDescent="0.3">
      <c r="A35" s="3">
        <v>2011</v>
      </c>
      <c r="B35" s="3">
        <v>2012</v>
      </c>
      <c r="C35">
        <v>39186.456678725997</v>
      </c>
      <c r="D35">
        <v>1255.2984352000001</v>
      </c>
      <c r="E35" s="3">
        <f t="shared" si="0"/>
        <v>3385709857.0419259</v>
      </c>
      <c r="F35" s="3">
        <f t="shared" si="1"/>
        <v>850.05427416209977</v>
      </c>
      <c r="G35" s="3">
        <f t="shared" si="2"/>
        <v>0.67717305329601973</v>
      </c>
      <c r="H35" s="3"/>
    </row>
    <row r="36" spans="1:8" x14ac:dyDescent="0.3">
      <c r="A36" s="3">
        <v>2012</v>
      </c>
      <c r="B36" s="3">
        <v>2013</v>
      </c>
      <c r="C36">
        <v>24606.758037922002</v>
      </c>
      <c r="D36">
        <v>1160.5328752</v>
      </c>
      <c r="E36" s="3">
        <f t="shared" si="0"/>
        <v>2126023894.4764609</v>
      </c>
      <c r="F36" s="3">
        <f t="shared" si="1"/>
        <v>533.78339396437218</v>
      </c>
      <c r="G36" s="3">
        <f t="shared" si="2"/>
        <v>0.45994681009995758</v>
      </c>
      <c r="H36" s="3"/>
    </row>
    <row r="37" spans="1:8" x14ac:dyDescent="0.3">
      <c r="A37" s="3">
        <v>2013</v>
      </c>
      <c r="B37" s="3">
        <v>2014</v>
      </c>
      <c r="C37">
        <v>36581.919848129997</v>
      </c>
      <c r="D37">
        <v>1377.0465142</v>
      </c>
      <c r="E37" s="3">
        <f t="shared" si="0"/>
        <v>3160677874.8784318</v>
      </c>
      <c r="F37" s="3">
        <f t="shared" si="1"/>
        <v>793.55522186930352</v>
      </c>
      <c r="G37" s="3">
        <f t="shared" si="2"/>
        <v>0.57627336018516573</v>
      </c>
      <c r="H37" s="3"/>
    </row>
    <row r="38" spans="1:8" x14ac:dyDescent="0.3">
      <c r="A38" s="3">
        <v>2014</v>
      </c>
      <c r="B38" s="3">
        <v>2015</v>
      </c>
      <c r="C38">
        <v>25108.93668689</v>
      </c>
      <c r="D38">
        <v>1234.8118867999999</v>
      </c>
      <c r="E38" s="3">
        <f t="shared" si="0"/>
        <v>2169412129.7472963</v>
      </c>
      <c r="F38" s="3">
        <f t="shared" si="1"/>
        <v>544.67693074030501</v>
      </c>
      <c r="G38" s="3">
        <f t="shared" si="2"/>
        <v>0.44110113982772609</v>
      </c>
      <c r="H38" s="3"/>
    </row>
    <row r="39" spans="1:8" x14ac:dyDescent="0.3">
      <c r="A39" s="3">
        <v>2015</v>
      </c>
      <c r="B39" s="3">
        <v>2016</v>
      </c>
      <c r="C39">
        <v>16875.142662514001</v>
      </c>
      <c r="D39">
        <v>1083.1765023999999</v>
      </c>
      <c r="E39" s="3">
        <f t="shared" si="0"/>
        <v>1458012326.0412097</v>
      </c>
      <c r="F39" s="3">
        <f t="shared" si="1"/>
        <v>366.06492046403599</v>
      </c>
      <c r="G39" s="3">
        <f t="shared" si="2"/>
        <v>0.33795500516577309</v>
      </c>
      <c r="H39" s="3"/>
    </row>
    <row r="40" spans="1:8" x14ac:dyDescent="0.3">
      <c r="A40" s="3">
        <v>2016</v>
      </c>
      <c r="B40" s="3">
        <v>2017</v>
      </c>
      <c r="C40">
        <v>29010.22051114</v>
      </c>
      <c r="D40">
        <v>1063.784813</v>
      </c>
      <c r="E40" s="3">
        <f t="shared" si="0"/>
        <v>2506483052.1624961</v>
      </c>
      <c r="F40" s="3">
        <f t="shared" si="1"/>
        <v>629.30573544985577</v>
      </c>
      <c r="G40" s="3">
        <f t="shared" si="2"/>
        <v>0.59157240050752236</v>
      </c>
      <c r="H40" s="3"/>
    </row>
    <row r="41" spans="1:8" x14ac:dyDescent="0.3">
      <c r="A41" s="3">
        <v>2017</v>
      </c>
      <c r="B41" s="3">
        <v>2018</v>
      </c>
      <c r="C41">
        <v>15498.5952</v>
      </c>
      <c r="D41">
        <v>1163.8115643000001</v>
      </c>
      <c r="E41" s="3">
        <f t="shared" si="0"/>
        <v>1339078625.28</v>
      </c>
      <c r="F41" s="3">
        <f t="shared" si="1"/>
        <v>336.20409217607602</v>
      </c>
      <c r="G41" s="3">
        <f t="shared" si="2"/>
        <v>0.28888189676848014</v>
      </c>
      <c r="H41" s="3"/>
    </row>
    <row r="42" spans="1:8" x14ac:dyDescent="0.3">
      <c r="A42" s="3">
        <v>2018</v>
      </c>
      <c r="B42" s="3">
        <v>2019</v>
      </c>
      <c r="C42">
        <v>20041.126199999999</v>
      </c>
      <c r="D42">
        <v>1101.8059681</v>
      </c>
      <c r="E42" s="3">
        <f t="shared" si="0"/>
        <v>1731553303.6799998</v>
      </c>
      <c r="F42" s="3">
        <f t="shared" si="1"/>
        <v>434.7431849989328</v>
      </c>
      <c r="G42" s="3">
        <f t="shared" si="2"/>
        <v>0.39457327114375867</v>
      </c>
      <c r="H42" s="3"/>
    </row>
    <row r="43" spans="1:8" x14ac:dyDescent="0.3">
      <c r="A43" s="3">
        <v>2019</v>
      </c>
      <c r="B43" s="3">
        <v>2020</v>
      </c>
      <c r="C43">
        <v>41871.620000000003</v>
      </c>
      <c r="D43">
        <v>1656.6555721</v>
      </c>
      <c r="E43" s="3">
        <f t="shared" si="0"/>
        <v>3617707968</v>
      </c>
      <c r="F43" s="3">
        <f t="shared" si="1"/>
        <v>908.30232084786815</v>
      </c>
      <c r="G43" s="3">
        <f t="shared" si="2"/>
        <v>0.54827469037302146</v>
      </c>
      <c r="H43" s="3"/>
    </row>
    <row r="45" spans="1:8" x14ac:dyDescent="0.3">
      <c r="A45" s="1"/>
    </row>
    <row r="46" spans="1:8" x14ac:dyDescent="0.3">
      <c r="A46" s="1"/>
    </row>
    <row r="47" spans="1:8" x14ac:dyDescent="0.3">
      <c r="A47" s="1"/>
    </row>
    <row r="48" spans="1:8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AGRAWAL</dc:creator>
  <cp:lastModifiedBy>NAMAN AGRAWAL</cp:lastModifiedBy>
  <dcterms:created xsi:type="dcterms:W3CDTF">2015-06-05T18:17:20Z</dcterms:created>
  <dcterms:modified xsi:type="dcterms:W3CDTF">2023-08-02T07:33:50Z</dcterms:modified>
</cp:coreProperties>
</file>