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466fe5bb756e86d0/Desktop/"/>
    </mc:Choice>
  </mc:AlternateContent>
  <xr:revisionPtr revIDLastSave="35" documentId="11_F25DC773A252ABDACC104868A11A51865BDE58EE" xr6:coauthVersionLast="47" xr6:coauthVersionMax="47" xr10:uidLastSave="{5D8D4CB4-BBF0-405A-B4D3-6F8E3479EAD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/>
  <c r="H11" i="1"/>
  <c r="H19" i="1"/>
  <c r="H27" i="1"/>
  <c r="H35" i="1"/>
  <c r="H43" i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D44" i="1"/>
  <c r="H44" i="1" s="1"/>
  <c r="D45" i="1"/>
  <c r="H45" i="1" s="1"/>
  <c r="D46" i="1"/>
  <c r="H46" i="1" s="1"/>
  <c r="D47" i="1"/>
  <c r="H47" i="1" s="1"/>
  <c r="D48" i="1"/>
  <c r="H48" i="1" s="1"/>
  <c r="D3" i="1"/>
  <c r="E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B9" i="1"/>
  <c r="B8" i="1" s="1"/>
  <c r="B7" i="1" s="1"/>
  <c r="B6" i="1" s="1"/>
  <c r="B5" i="1" s="1"/>
  <c r="B4" i="1" s="1"/>
  <c r="B3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<sst xmlns="http://schemas.openxmlformats.org/spreadsheetml/2006/main" count="8" uniqueCount="6">
  <si>
    <t>YEAR</t>
  </si>
  <si>
    <t>DAY</t>
  </si>
  <si>
    <t>Pixel Count</t>
  </si>
  <si>
    <t>%snow cover area</t>
  </si>
  <si>
    <r>
      <t>Snow Area(km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</si>
  <si>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Total Area(km2)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</si>
</sst>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%snow cover area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(Sheet1!$G$10:$G$30,Sheet1!$G$32:$G$48)</c:f>
              <c:numCache>
                <c:formatCode>General</c:formatCode>
                <c:ptCount val="38"/>
                <c:pt idx="0">
                  <c:v>57</c:v>
                </c:pt>
                <c:pt idx="1">
                  <c:v>65</c:v>
                </c:pt>
                <c:pt idx="2">
                  <c:v>73</c:v>
                </c:pt>
                <c:pt idx="3">
                  <c:v>81</c:v>
                </c:pt>
                <c:pt idx="4">
                  <c:v>89</c:v>
                </c:pt>
                <c:pt idx="5">
                  <c:v>97</c:v>
                </c:pt>
                <c:pt idx="6">
                  <c:v>105</c:v>
                </c:pt>
                <c:pt idx="7">
                  <c:v>113</c:v>
                </c:pt>
                <c:pt idx="8">
                  <c:v>121</c:v>
                </c:pt>
                <c:pt idx="9">
                  <c:v>129</c:v>
                </c:pt>
                <c:pt idx="10">
                  <c:v>137</c:v>
                </c:pt>
                <c:pt idx="11">
                  <c:v>145</c:v>
                </c:pt>
                <c:pt idx="12">
                  <c:v>153</c:v>
                </c:pt>
                <c:pt idx="13">
                  <c:v>161</c:v>
                </c:pt>
                <c:pt idx="14">
                  <c:v>169</c:v>
                </c:pt>
                <c:pt idx="15">
                  <c:v>177</c:v>
                </c:pt>
                <c:pt idx="16">
                  <c:v>185</c:v>
                </c:pt>
                <c:pt idx="17">
                  <c:v>193</c:v>
                </c:pt>
                <c:pt idx="18">
                  <c:v>201</c:v>
                </c:pt>
                <c:pt idx="19">
                  <c:v>209</c:v>
                </c:pt>
                <c:pt idx="20">
                  <c:v>217</c:v>
                </c:pt>
                <c:pt idx="21">
                  <c:v>233</c:v>
                </c:pt>
                <c:pt idx="22">
                  <c:v>241</c:v>
                </c:pt>
                <c:pt idx="23">
                  <c:v>249</c:v>
                </c:pt>
                <c:pt idx="24">
                  <c:v>257</c:v>
                </c:pt>
                <c:pt idx="25">
                  <c:v>265</c:v>
                </c:pt>
                <c:pt idx="26">
                  <c:v>273</c:v>
                </c:pt>
                <c:pt idx="27">
                  <c:v>281</c:v>
                </c:pt>
                <c:pt idx="28">
                  <c:v>289</c:v>
                </c:pt>
                <c:pt idx="29">
                  <c:v>297</c:v>
                </c:pt>
                <c:pt idx="30">
                  <c:v>305</c:v>
                </c:pt>
                <c:pt idx="31">
                  <c:v>313</c:v>
                </c:pt>
                <c:pt idx="32">
                  <c:v>321</c:v>
                </c:pt>
                <c:pt idx="33">
                  <c:v>329</c:v>
                </c:pt>
                <c:pt idx="34">
                  <c:v>337</c:v>
                </c:pt>
                <c:pt idx="35">
                  <c:v>345</c:v>
                </c:pt>
                <c:pt idx="36">
                  <c:v>353</c:v>
                </c:pt>
                <c:pt idx="37">
                  <c:v>361</c:v>
                </c:pt>
              </c:numCache>
            </c:numRef>
          </c:xVal>
          <c:yVal>
            <c:numRef>
              <c:f>(Sheet1!$H$10:$H$30,Sheet1!$H$32:$H$48)</c:f>
              <c:numCache>
                <c:formatCode>General</c:formatCode>
                <c:ptCount val="38"/>
                <c:pt idx="0">
                  <c:v>23.055627805714508</c:v>
                </c:pt>
                <c:pt idx="1">
                  <c:v>22.859829874959058</c:v>
                </c:pt>
                <c:pt idx="2">
                  <c:v>27.897110956977439</c:v>
                </c:pt>
                <c:pt idx="3">
                  <c:v>35.144524401287015</c:v>
                </c:pt>
                <c:pt idx="4">
                  <c:v>27.662659191183554</c:v>
                </c:pt>
                <c:pt idx="5">
                  <c:v>29.255293528312432</c:v>
                </c:pt>
                <c:pt idx="6">
                  <c:v>26.271000712868236</c:v>
                </c:pt>
                <c:pt idx="7">
                  <c:v>22.172369612546479</c:v>
                </c:pt>
                <c:pt idx="8">
                  <c:v>26.014030980868156</c:v>
                </c:pt>
                <c:pt idx="9">
                  <c:v>20.994812438587367</c:v>
                </c:pt>
                <c:pt idx="10">
                  <c:v>22.965917191684486</c:v>
                </c:pt>
                <c:pt idx="11">
                  <c:v>21.789202936246461</c:v>
                </c:pt>
                <c:pt idx="12">
                  <c:v>16.443774926304837</c:v>
                </c:pt>
                <c:pt idx="13">
                  <c:v>26.886812900988382</c:v>
                </c:pt>
                <c:pt idx="14">
                  <c:v>16.045435716625242</c:v>
                </c:pt>
                <c:pt idx="15">
                  <c:v>11.923564148507793</c:v>
                </c:pt>
                <c:pt idx="16">
                  <c:v>9.9658256748164842</c:v>
                </c:pt>
                <c:pt idx="17">
                  <c:v>14.64510721923588</c:v>
                </c:pt>
                <c:pt idx="18">
                  <c:v>17.88504518043273</c:v>
                </c:pt>
                <c:pt idx="19">
                  <c:v>20.106255900429648</c:v>
                </c:pt>
                <c:pt idx="20">
                  <c:v>13.161209371327285</c:v>
                </c:pt>
                <c:pt idx="21">
                  <c:v>10.018207040055488</c:v>
                </c:pt>
                <c:pt idx="22">
                  <c:v>12.58790436005626</c:v>
                </c:pt>
                <c:pt idx="23">
                  <c:v>15.292950311157352</c:v>
                </c:pt>
                <c:pt idx="24">
                  <c:v>13.822659576517735</c:v>
                </c:pt>
                <c:pt idx="25">
                  <c:v>16.330342176752787</c:v>
                </c:pt>
                <c:pt idx="26">
                  <c:v>11.518602007591083</c:v>
                </c:pt>
                <c:pt idx="27">
                  <c:v>14.262903878388533</c:v>
                </c:pt>
                <c:pt idx="28">
                  <c:v>11.988468874631524</c:v>
                </c:pt>
                <c:pt idx="29">
                  <c:v>11.807120975666146</c:v>
                </c:pt>
                <c:pt idx="30">
                  <c:v>10.455440918636688</c:v>
                </c:pt>
                <c:pt idx="31">
                  <c:v>14.262903878388533</c:v>
                </c:pt>
                <c:pt idx="32">
                  <c:v>26.366130088819528</c:v>
                </c:pt>
                <c:pt idx="33">
                  <c:v>27.606906151860201</c:v>
                </c:pt>
                <c:pt idx="34">
                  <c:v>24.282555921623029</c:v>
                </c:pt>
                <c:pt idx="35">
                  <c:v>23.703952565362311</c:v>
                </c:pt>
                <c:pt idx="36">
                  <c:v>32.702589445696781</c:v>
                </c:pt>
                <c:pt idx="37">
                  <c:v>22.921122093135271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4A3-8928-AA07F621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19936"/>
        <c:axId val="627522096"/>
      </c:scatterChart>
      <c:valAx>
        <c:axId val="6275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2096"/>
        <c:crosses val="autoZero"/>
        <c:crossBetween val="midCat"/>
      </c:valAx>
      <c:valAx>
        <c:axId val="6275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snow cover area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9</xdr:row>
      <xdr:rowOff>91440</xdr:rowOff>
    </xdr:from>
    <xdr:to>
      <xdr:col>17</xdr:col>
      <xdr:colOff>327660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22018-5A22-9C96-2A3E-93A2F255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"/>
  <sheetViews>
    <sheetView tabSelected="1" workbookViewId="0">
      <selection activeCell="E4" sqref="E4"/>
    </sheetView>
  </sheetViews>
  <sheetFormatPr defaultRowHeight="14.4" x14ac:dyDescent="0.3"/>
  <cols>
    <col min="3" max="3" width="11" customWidth="1"/>
    <col min="4" max="4" width="14.77734375" customWidth="1"/>
    <col min="5" max="5" width="15.44140625" customWidth="1"/>
    <col min="6" max="6" width="16.109375" customWidth="1"/>
    <col min="8" max="8" width="16.44140625" customWidth="1"/>
  </cols>
  <sheetData>
    <row r="2" spans="1:8" ht="16.2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t="s">
        <v>1</v>
      </c>
      <c r="H2" t="s">
        <v>3</v>
      </c>
    </row>
    <row r="3" spans="1:8" x14ac:dyDescent="0.3">
      <c r="A3" s="5">
        <v>2000</v>
      </c>
      <c r="B3">
        <f t="shared" ref="B3:B9" si="0">(B4-8)</f>
        <v>1</v>
      </c>
      <c r="C3">
        <v>0</v>
      </c>
      <c r="D3">
        <f>(C3*0.5*0.5)</f>
        <v>0</v>
      </c>
      <c r="E3">
        <f>(830448*0.5*0.5)</f>
        <v>207612</v>
      </c>
      <c r="F3" s="6">
        <v>0</v>
      </c>
      <c r="G3">
        <v>1</v>
      </c>
      <c r="H3">
        <f t="shared" ref="H3:H48" si="1">((D3/E3)*100)</f>
        <v>0</v>
      </c>
    </row>
    <row r="4" spans="1:8" x14ac:dyDescent="0.3">
      <c r="A4" s="5">
        <v>2000</v>
      </c>
      <c r="B4">
        <f t="shared" si="0"/>
        <v>9</v>
      </c>
      <c r="C4">
        <v>0</v>
      </c>
      <c r="D4">
        <f t="shared" ref="D4:D48" si="2">(C4*0.5*0.5)</f>
        <v>0</v>
      </c>
      <c r="E4">
        <f t="shared" ref="E4:E48" si="3">(830448*0.5*0.5)</f>
        <v>207612</v>
      </c>
      <c r="F4" s="6">
        <v>0</v>
      </c>
      <c r="G4">
        <v>9</v>
      </c>
      <c r="H4">
        <f t="shared" si="1"/>
        <v>0</v>
      </c>
    </row>
    <row r="5" spans="1:8" x14ac:dyDescent="0.3">
      <c r="A5" s="5">
        <v>2000</v>
      </c>
      <c r="B5">
        <f t="shared" si="0"/>
        <v>17</v>
      </c>
      <c r="C5">
        <v>0</v>
      </c>
      <c r="D5">
        <f t="shared" si="2"/>
        <v>0</v>
      </c>
      <c r="E5">
        <f t="shared" si="3"/>
        <v>207612</v>
      </c>
      <c r="F5" s="6">
        <v>0</v>
      </c>
      <c r="G5">
        <v>17</v>
      </c>
      <c r="H5">
        <f t="shared" si="1"/>
        <v>0</v>
      </c>
    </row>
    <row r="6" spans="1:8" x14ac:dyDescent="0.3">
      <c r="A6" s="5">
        <v>2000</v>
      </c>
      <c r="B6">
        <f t="shared" si="0"/>
        <v>25</v>
      </c>
      <c r="C6">
        <v>0</v>
      </c>
      <c r="D6">
        <f t="shared" si="2"/>
        <v>0</v>
      </c>
      <c r="E6">
        <f t="shared" si="3"/>
        <v>207612</v>
      </c>
      <c r="F6" s="6">
        <v>0</v>
      </c>
      <c r="G6">
        <v>25</v>
      </c>
      <c r="H6">
        <f t="shared" si="1"/>
        <v>0</v>
      </c>
    </row>
    <row r="7" spans="1:8" x14ac:dyDescent="0.3">
      <c r="A7" s="5">
        <v>2000</v>
      </c>
      <c r="B7">
        <f t="shared" si="0"/>
        <v>33</v>
      </c>
      <c r="C7">
        <v>0</v>
      </c>
      <c r="D7">
        <f t="shared" si="2"/>
        <v>0</v>
      </c>
      <c r="E7">
        <f t="shared" si="3"/>
        <v>207612</v>
      </c>
      <c r="F7" s="6">
        <v>0</v>
      </c>
      <c r="G7">
        <v>33</v>
      </c>
      <c r="H7">
        <f t="shared" si="1"/>
        <v>0</v>
      </c>
    </row>
    <row r="8" spans="1:8" x14ac:dyDescent="0.3">
      <c r="A8" s="5">
        <v>2000</v>
      </c>
      <c r="B8">
        <f t="shared" si="0"/>
        <v>41</v>
      </c>
      <c r="C8">
        <v>0</v>
      </c>
      <c r="D8">
        <f t="shared" si="2"/>
        <v>0</v>
      </c>
      <c r="E8">
        <f t="shared" si="3"/>
        <v>207612</v>
      </c>
      <c r="F8" s="6">
        <v>0</v>
      </c>
      <c r="G8">
        <v>41</v>
      </c>
      <c r="H8">
        <f t="shared" si="1"/>
        <v>0</v>
      </c>
    </row>
    <row r="9" spans="1:8" x14ac:dyDescent="0.3">
      <c r="A9" s="5">
        <v>2000</v>
      </c>
      <c r="B9">
        <f t="shared" si="0"/>
        <v>49</v>
      </c>
      <c r="C9">
        <v>0</v>
      </c>
      <c r="D9">
        <f t="shared" si="2"/>
        <v>0</v>
      </c>
      <c r="E9">
        <f t="shared" si="3"/>
        <v>207612</v>
      </c>
      <c r="F9" s="6">
        <v>0</v>
      </c>
      <c r="G9">
        <v>49</v>
      </c>
      <c r="H9">
        <f t="shared" si="1"/>
        <v>0</v>
      </c>
    </row>
    <row r="10" spans="1:8" x14ac:dyDescent="0.3">
      <c r="A10" s="5">
        <v>2000</v>
      </c>
      <c r="B10">
        <v>57</v>
      </c>
      <c r="C10" s="2">
        <v>191465</v>
      </c>
      <c r="D10">
        <f t="shared" si="2"/>
        <v>47866.25</v>
      </c>
      <c r="E10">
        <f t="shared" si="3"/>
        <v>207612</v>
      </c>
      <c r="F10" s="6">
        <v>23.055627805714508</v>
      </c>
      <c r="G10">
        <v>57</v>
      </c>
      <c r="H10">
        <f t="shared" si="1"/>
        <v>23.055627805714508</v>
      </c>
    </row>
    <row r="11" spans="1:8" x14ac:dyDescent="0.3">
      <c r="A11" s="5">
        <v>2000</v>
      </c>
      <c r="B11">
        <v>65</v>
      </c>
      <c r="C11" s="3">
        <v>189839</v>
      </c>
      <c r="D11">
        <f t="shared" si="2"/>
        <v>47459.75</v>
      </c>
      <c r="E11">
        <f t="shared" si="3"/>
        <v>207612</v>
      </c>
      <c r="F11" s="6">
        <v>22.859829874959058</v>
      </c>
      <c r="G11">
        <v>65</v>
      </c>
      <c r="H11">
        <f t="shared" si="1"/>
        <v>22.859829874959058</v>
      </c>
    </row>
    <row r="12" spans="1:8" x14ac:dyDescent="0.3">
      <c r="A12" s="5">
        <v>2000</v>
      </c>
      <c r="B12">
        <v>73</v>
      </c>
      <c r="C12" s="4">
        <v>231671</v>
      </c>
      <c r="D12">
        <f t="shared" si="2"/>
        <v>57917.75</v>
      </c>
      <c r="E12">
        <f t="shared" si="3"/>
        <v>207612</v>
      </c>
      <c r="F12" s="6">
        <v>27.897110956977439</v>
      </c>
      <c r="G12">
        <v>73</v>
      </c>
      <c r="H12">
        <f t="shared" si="1"/>
        <v>27.897110956977439</v>
      </c>
    </row>
    <row r="13" spans="1:8" x14ac:dyDescent="0.3">
      <c r="A13" s="5">
        <v>2000</v>
      </c>
      <c r="B13">
        <v>81</v>
      </c>
      <c r="C13">
        <v>291857</v>
      </c>
      <c r="D13">
        <f t="shared" si="2"/>
        <v>72964.25</v>
      </c>
      <c r="E13">
        <f t="shared" si="3"/>
        <v>207612</v>
      </c>
      <c r="F13" s="6">
        <v>35.144524401287015</v>
      </c>
      <c r="G13">
        <v>81</v>
      </c>
      <c r="H13">
        <f t="shared" si="1"/>
        <v>35.144524401287015</v>
      </c>
    </row>
    <row r="14" spans="1:8" x14ac:dyDescent="0.3">
      <c r="A14" s="5">
        <v>2000</v>
      </c>
      <c r="B14">
        <v>89</v>
      </c>
      <c r="C14">
        <v>229724</v>
      </c>
      <c r="D14">
        <f t="shared" si="2"/>
        <v>57431</v>
      </c>
      <c r="E14">
        <f t="shared" si="3"/>
        <v>207612</v>
      </c>
      <c r="F14" s="6">
        <v>27.662659191183554</v>
      </c>
      <c r="G14">
        <v>89</v>
      </c>
      <c r="H14">
        <f t="shared" si="1"/>
        <v>27.662659191183554</v>
      </c>
    </row>
    <row r="15" spans="1:8" x14ac:dyDescent="0.3">
      <c r="A15" s="5">
        <v>2000</v>
      </c>
      <c r="B15">
        <f t="shared" ref="B15:B48" si="4">(B14+8)</f>
        <v>97</v>
      </c>
      <c r="C15">
        <v>242950</v>
      </c>
      <c r="D15">
        <f t="shared" si="2"/>
        <v>60737.5</v>
      </c>
      <c r="E15">
        <f t="shared" si="3"/>
        <v>207612</v>
      </c>
      <c r="F15" s="6">
        <v>29.255293528312432</v>
      </c>
      <c r="G15">
        <v>97</v>
      </c>
      <c r="H15">
        <f t="shared" si="1"/>
        <v>29.255293528312432</v>
      </c>
    </row>
    <row r="16" spans="1:8" x14ac:dyDescent="0.3">
      <c r="A16" s="5">
        <v>2000</v>
      </c>
      <c r="B16">
        <f t="shared" si="4"/>
        <v>105</v>
      </c>
      <c r="C16">
        <v>218167</v>
      </c>
      <c r="D16">
        <f t="shared" si="2"/>
        <v>54541.75</v>
      </c>
      <c r="E16">
        <f t="shared" si="3"/>
        <v>207612</v>
      </c>
      <c r="F16" s="6">
        <v>26.271000712868236</v>
      </c>
      <c r="G16">
        <v>105</v>
      </c>
      <c r="H16">
        <f t="shared" si="1"/>
        <v>26.271000712868236</v>
      </c>
    </row>
    <row r="17" spans="1:8" x14ac:dyDescent="0.3">
      <c r="A17" s="5">
        <v>2000</v>
      </c>
      <c r="B17">
        <f t="shared" si="4"/>
        <v>113</v>
      </c>
      <c r="C17">
        <v>184130</v>
      </c>
      <c r="D17">
        <f t="shared" si="2"/>
        <v>46032.5</v>
      </c>
      <c r="E17">
        <f t="shared" si="3"/>
        <v>207612</v>
      </c>
      <c r="F17" s="6">
        <v>22.172369612546479</v>
      </c>
      <c r="G17">
        <v>113</v>
      </c>
      <c r="H17">
        <f t="shared" si="1"/>
        <v>22.172369612546479</v>
      </c>
    </row>
    <row r="18" spans="1:8" x14ac:dyDescent="0.3">
      <c r="A18" s="5">
        <v>2000</v>
      </c>
      <c r="B18">
        <f t="shared" si="4"/>
        <v>121</v>
      </c>
      <c r="C18">
        <v>216033</v>
      </c>
      <c r="D18">
        <f t="shared" si="2"/>
        <v>54008.25</v>
      </c>
      <c r="E18">
        <f t="shared" si="3"/>
        <v>207612</v>
      </c>
      <c r="F18" s="6">
        <v>26.014030980868156</v>
      </c>
      <c r="G18">
        <v>121</v>
      </c>
      <c r="H18">
        <f t="shared" si="1"/>
        <v>26.014030980868156</v>
      </c>
    </row>
    <row r="19" spans="1:8" x14ac:dyDescent="0.3">
      <c r="A19" s="5">
        <v>2000</v>
      </c>
      <c r="B19">
        <f t="shared" si="4"/>
        <v>129</v>
      </c>
      <c r="C19">
        <v>174351</v>
      </c>
      <c r="D19">
        <f t="shared" si="2"/>
        <v>43587.75</v>
      </c>
      <c r="E19">
        <f t="shared" si="3"/>
        <v>207612</v>
      </c>
      <c r="F19" s="6">
        <v>20.994812438587367</v>
      </c>
      <c r="G19">
        <v>129</v>
      </c>
      <c r="H19">
        <f t="shared" si="1"/>
        <v>20.994812438587367</v>
      </c>
    </row>
    <row r="20" spans="1:8" x14ac:dyDescent="0.3">
      <c r="A20" s="5">
        <v>2000</v>
      </c>
      <c r="B20">
        <f t="shared" si="4"/>
        <v>137</v>
      </c>
      <c r="C20">
        <v>190720</v>
      </c>
      <c r="D20">
        <f t="shared" si="2"/>
        <v>47680</v>
      </c>
      <c r="E20">
        <f t="shared" si="3"/>
        <v>207612</v>
      </c>
      <c r="F20" s="6">
        <v>22.965917191684486</v>
      </c>
      <c r="G20">
        <v>137</v>
      </c>
      <c r="H20">
        <f t="shared" si="1"/>
        <v>22.965917191684486</v>
      </c>
    </row>
    <row r="21" spans="1:8" x14ac:dyDescent="0.3">
      <c r="A21" s="5">
        <v>2000</v>
      </c>
      <c r="B21">
        <f t="shared" si="4"/>
        <v>145</v>
      </c>
      <c r="C21">
        <v>180948</v>
      </c>
      <c r="D21">
        <f t="shared" si="2"/>
        <v>45237</v>
      </c>
      <c r="E21">
        <f t="shared" si="3"/>
        <v>207612</v>
      </c>
      <c r="F21" s="6">
        <v>21.789202936246461</v>
      </c>
      <c r="G21">
        <v>145</v>
      </c>
      <c r="H21">
        <f t="shared" si="1"/>
        <v>21.789202936246461</v>
      </c>
    </row>
    <row r="22" spans="1:8" x14ac:dyDescent="0.3">
      <c r="A22" s="5">
        <v>2000</v>
      </c>
      <c r="B22">
        <f t="shared" si="4"/>
        <v>153</v>
      </c>
      <c r="C22">
        <v>136557</v>
      </c>
      <c r="D22">
        <f t="shared" si="2"/>
        <v>34139.25</v>
      </c>
      <c r="E22">
        <f t="shared" si="3"/>
        <v>207612</v>
      </c>
      <c r="F22" s="6">
        <v>16.443774926304837</v>
      </c>
      <c r="G22">
        <v>153</v>
      </c>
      <c r="H22">
        <f t="shared" si="1"/>
        <v>16.443774926304837</v>
      </c>
    </row>
    <row r="23" spans="1:8" x14ac:dyDescent="0.3">
      <c r="A23" s="5">
        <v>2000</v>
      </c>
      <c r="B23">
        <f t="shared" si="4"/>
        <v>161</v>
      </c>
      <c r="C23">
        <v>223281</v>
      </c>
      <c r="D23">
        <f t="shared" si="2"/>
        <v>55820.25</v>
      </c>
      <c r="E23">
        <f t="shared" si="3"/>
        <v>207612</v>
      </c>
      <c r="F23" s="6">
        <v>26.886812900988382</v>
      </c>
      <c r="G23">
        <v>161</v>
      </c>
      <c r="H23">
        <f t="shared" si="1"/>
        <v>26.886812900988382</v>
      </c>
    </row>
    <row r="24" spans="1:8" x14ac:dyDescent="0.3">
      <c r="A24" s="5">
        <v>2000</v>
      </c>
      <c r="B24">
        <f t="shared" si="4"/>
        <v>169</v>
      </c>
      <c r="C24">
        <v>133249</v>
      </c>
      <c r="D24">
        <f t="shared" si="2"/>
        <v>33312.25</v>
      </c>
      <c r="E24">
        <f t="shared" si="3"/>
        <v>207612</v>
      </c>
      <c r="F24" s="6">
        <v>16.045435716625242</v>
      </c>
      <c r="G24">
        <v>169</v>
      </c>
      <c r="H24">
        <f t="shared" si="1"/>
        <v>16.045435716625242</v>
      </c>
    </row>
    <row r="25" spans="1:8" x14ac:dyDescent="0.3">
      <c r="A25" s="5">
        <v>2000</v>
      </c>
      <c r="B25">
        <f t="shared" si="4"/>
        <v>177</v>
      </c>
      <c r="C25">
        <v>99019</v>
      </c>
      <c r="D25">
        <f t="shared" si="2"/>
        <v>24754.75</v>
      </c>
      <c r="E25">
        <f t="shared" si="3"/>
        <v>207612</v>
      </c>
      <c r="F25" s="6">
        <v>11.923564148507793</v>
      </c>
      <c r="G25">
        <v>177</v>
      </c>
      <c r="H25">
        <f t="shared" si="1"/>
        <v>11.923564148507793</v>
      </c>
    </row>
    <row r="26" spans="1:8" x14ac:dyDescent="0.3">
      <c r="A26" s="5">
        <v>2000</v>
      </c>
      <c r="B26">
        <f t="shared" si="4"/>
        <v>185</v>
      </c>
      <c r="C26">
        <v>82761</v>
      </c>
      <c r="D26">
        <f t="shared" si="2"/>
        <v>20690.25</v>
      </c>
      <c r="E26">
        <f t="shared" si="3"/>
        <v>207612</v>
      </c>
      <c r="F26" s="6">
        <v>9.9658256748164842</v>
      </c>
      <c r="G26">
        <v>185</v>
      </c>
      <c r="H26">
        <f t="shared" si="1"/>
        <v>9.9658256748164842</v>
      </c>
    </row>
    <row r="27" spans="1:8" x14ac:dyDescent="0.3">
      <c r="A27" s="5">
        <v>2000</v>
      </c>
      <c r="B27">
        <f t="shared" si="4"/>
        <v>193</v>
      </c>
      <c r="C27">
        <v>121620</v>
      </c>
      <c r="D27">
        <f t="shared" si="2"/>
        <v>30405</v>
      </c>
      <c r="E27">
        <f t="shared" si="3"/>
        <v>207612</v>
      </c>
      <c r="F27" s="6">
        <v>14.64510721923588</v>
      </c>
      <c r="G27">
        <v>193</v>
      </c>
      <c r="H27">
        <f t="shared" si="1"/>
        <v>14.64510721923588</v>
      </c>
    </row>
    <row r="28" spans="1:8" x14ac:dyDescent="0.3">
      <c r="A28" s="5">
        <v>2000</v>
      </c>
      <c r="B28">
        <f t="shared" si="4"/>
        <v>201</v>
      </c>
      <c r="C28">
        <v>148526</v>
      </c>
      <c r="D28">
        <f t="shared" si="2"/>
        <v>37131.5</v>
      </c>
      <c r="E28">
        <f t="shared" si="3"/>
        <v>207612</v>
      </c>
      <c r="F28" s="6">
        <v>17.88504518043273</v>
      </c>
      <c r="G28">
        <v>201</v>
      </c>
      <c r="H28">
        <f t="shared" si="1"/>
        <v>17.88504518043273</v>
      </c>
    </row>
    <row r="29" spans="1:8" x14ac:dyDescent="0.3">
      <c r="A29" s="5">
        <v>2000</v>
      </c>
      <c r="B29">
        <f t="shared" si="4"/>
        <v>209</v>
      </c>
      <c r="C29">
        <v>166972</v>
      </c>
      <c r="D29">
        <f t="shared" si="2"/>
        <v>41743</v>
      </c>
      <c r="E29">
        <f t="shared" si="3"/>
        <v>207612</v>
      </c>
      <c r="F29" s="6">
        <v>20.106255900429648</v>
      </c>
      <c r="G29">
        <v>209</v>
      </c>
      <c r="H29">
        <f t="shared" si="1"/>
        <v>20.106255900429648</v>
      </c>
    </row>
    <row r="30" spans="1:8" x14ac:dyDescent="0.3">
      <c r="A30" s="5">
        <v>2000</v>
      </c>
      <c r="B30">
        <f t="shared" si="4"/>
        <v>217</v>
      </c>
      <c r="C30">
        <v>109297</v>
      </c>
      <c r="D30">
        <f t="shared" si="2"/>
        <v>27324.25</v>
      </c>
      <c r="E30">
        <f t="shared" si="3"/>
        <v>207612</v>
      </c>
      <c r="F30" s="6">
        <v>13.161209371327285</v>
      </c>
      <c r="G30">
        <v>217</v>
      </c>
      <c r="H30">
        <f t="shared" si="1"/>
        <v>13.161209371327285</v>
      </c>
    </row>
    <row r="31" spans="1:8" x14ac:dyDescent="0.3">
      <c r="A31" s="5">
        <v>2000</v>
      </c>
      <c r="B31">
        <f t="shared" si="4"/>
        <v>225</v>
      </c>
      <c r="C31">
        <v>0</v>
      </c>
      <c r="D31">
        <f t="shared" si="2"/>
        <v>0</v>
      </c>
      <c r="E31">
        <f t="shared" si="3"/>
        <v>207612</v>
      </c>
      <c r="F31" s="6">
        <v>0</v>
      </c>
      <c r="G31">
        <v>225</v>
      </c>
      <c r="H31">
        <f t="shared" si="1"/>
        <v>0</v>
      </c>
    </row>
    <row r="32" spans="1:8" x14ac:dyDescent="0.3">
      <c r="A32" s="5">
        <v>2000</v>
      </c>
      <c r="B32">
        <f t="shared" si="4"/>
        <v>233</v>
      </c>
      <c r="C32">
        <v>83196</v>
      </c>
      <c r="D32">
        <f t="shared" si="2"/>
        <v>20799</v>
      </c>
      <c r="E32">
        <f t="shared" si="3"/>
        <v>207612</v>
      </c>
      <c r="F32" s="6">
        <v>10.018207040055488</v>
      </c>
      <c r="G32">
        <v>233</v>
      </c>
      <c r="H32">
        <f t="shared" si="1"/>
        <v>10.018207040055488</v>
      </c>
    </row>
    <row r="33" spans="1:8" x14ac:dyDescent="0.3">
      <c r="A33" s="5">
        <v>2000</v>
      </c>
      <c r="B33">
        <f t="shared" si="4"/>
        <v>241</v>
      </c>
      <c r="C33">
        <v>104536</v>
      </c>
      <c r="D33">
        <f t="shared" si="2"/>
        <v>26134</v>
      </c>
      <c r="E33">
        <f t="shared" si="3"/>
        <v>207612</v>
      </c>
      <c r="F33" s="6">
        <v>12.58790436005626</v>
      </c>
      <c r="G33">
        <v>241</v>
      </c>
      <c r="H33">
        <f t="shared" si="1"/>
        <v>12.58790436005626</v>
      </c>
    </row>
    <row r="34" spans="1:8" x14ac:dyDescent="0.3">
      <c r="A34" s="5">
        <v>2000</v>
      </c>
      <c r="B34">
        <f t="shared" si="4"/>
        <v>249</v>
      </c>
      <c r="C34">
        <v>127000</v>
      </c>
      <c r="D34">
        <f t="shared" si="2"/>
        <v>31750</v>
      </c>
      <c r="E34">
        <f t="shared" si="3"/>
        <v>207612</v>
      </c>
      <c r="F34" s="6">
        <v>15.292950311157352</v>
      </c>
      <c r="G34">
        <v>249</v>
      </c>
      <c r="H34">
        <f t="shared" si="1"/>
        <v>15.292950311157352</v>
      </c>
    </row>
    <row r="35" spans="1:8" x14ac:dyDescent="0.3">
      <c r="A35" s="5">
        <v>2000</v>
      </c>
      <c r="B35">
        <f t="shared" si="4"/>
        <v>257</v>
      </c>
      <c r="C35">
        <v>114790</v>
      </c>
      <c r="D35">
        <f t="shared" si="2"/>
        <v>28697.5</v>
      </c>
      <c r="E35">
        <f t="shared" si="3"/>
        <v>207612</v>
      </c>
      <c r="F35" s="6">
        <v>13.822659576517735</v>
      </c>
      <c r="G35">
        <v>257</v>
      </c>
      <c r="H35">
        <f t="shared" si="1"/>
        <v>13.822659576517735</v>
      </c>
    </row>
    <row r="36" spans="1:8" x14ac:dyDescent="0.3">
      <c r="A36" s="5">
        <v>2000</v>
      </c>
      <c r="B36">
        <f t="shared" si="4"/>
        <v>265</v>
      </c>
      <c r="C36">
        <v>135615</v>
      </c>
      <c r="D36">
        <f t="shared" si="2"/>
        <v>33903.75</v>
      </c>
      <c r="E36">
        <f t="shared" si="3"/>
        <v>207612</v>
      </c>
      <c r="F36" s="6">
        <v>16.330342176752787</v>
      </c>
      <c r="G36">
        <v>265</v>
      </c>
      <c r="H36">
        <f t="shared" si="1"/>
        <v>16.330342176752787</v>
      </c>
    </row>
    <row r="37" spans="1:8" x14ac:dyDescent="0.3">
      <c r="A37" s="5">
        <v>2000</v>
      </c>
      <c r="B37">
        <f t="shared" si="4"/>
        <v>273</v>
      </c>
      <c r="C37">
        <v>95656</v>
      </c>
      <c r="D37">
        <f t="shared" si="2"/>
        <v>23914</v>
      </c>
      <c r="E37">
        <f t="shared" si="3"/>
        <v>207612</v>
      </c>
      <c r="F37" s="6">
        <v>11.518602007591083</v>
      </c>
      <c r="G37">
        <v>273</v>
      </c>
      <c r="H37">
        <f t="shared" si="1"/>
        <v>11.518602007591083</v>
      </c>
    </row>
    <row r="38" spans="1:8" x14ac:dyDescent="0.3">
      <c r="A38" s="5">
        <v>2000</v>
      </c>
      <c r="B38">
        <f t="shared" si="4"/>
        <v>281</v>
      </c>
      <c r="C38">
        <v>118446</v>
      </c>
      <c r="D38">
        <f t="shared" si="2"/>
        <v>29611.5</v>
      </c>
      <c r="E38">
        <f t="shared" si="3"/>
        <v>207612</v>
      </c>
      <c r="F38" s="6">
        <v>14.262903878388533</v>
      </c>
      <c r="G38">
        <v>281</v>
      </c>
      <c r="H38">
        <f t="shared" si="1"/>
        <v>14.262903878388533</v>
      </c>
    </row>
    <row r="39" spans="1:8" x14ac:dyDescent="0.3">
      <c r="A39" s="5">
        <v>2000</v>
      </c>
      <c r="B39">
        <f t="shared" si="4"/>
        <v>289</v>
      </c>
      <c r="C39">
        <v>99558</v>
      </c>
      <c r="D39">
        <f t="shared" si="2"/>
        <v>24889.5</v>
      </c>
      <c r="E39">
        <f t="shared" si="3"/>
        <v>207612</v>
      </c>
      <c r="F39" s="6">
        <v>11.988468874631524</v>
      </c>
      <c r="G39">
        <v>289</v>
      </c>
      <c r="H39">
        <f t="shared" si="1"/>
        <v>11.988468874631524</v>
      </c>
    </row>
    <row r="40" spans="1:8" x14ac:dyDescent="0.3">
      <c r="A40" s="5">
        <v>2000</v>
      </c>
      <c r="B40">
        <f t="shared" si="4"/>
        <v>297</v>
      </c>
      <c r="C40">
        <v>98052</v>
      </c>
      <c r="D40">
        <f t="shared" si="2"/>
        <v>24513</v>
      </c>
      <c r="E40">
        <f t="shared" si="3"/>
        <v>207612</v>
      </c>
      <c r="F40" s="6">
        <v>11.807120975666146</v>
      </c>
      <c r="G40">
        <v>297</v>
      </c>
      <c r="H40">
        <f t="shared" si="1"/>
        <v>11.807120975666146</v>
      </c>
    </row>
    <row r="41" spans="1:8" x14ac:dyDescent="0.3">
      <c r="A41" s="5">
        <v>2000</v>
      </c>
      <c r="B41">
        <f t="shared" si="4"/>
        <v>305</v>
      </c>
      <c r="C41">
        <v>86827</v>
      </c>
      <c r="D41">
        <f t="shared" si="2"/>
        <v>21706.75</v>
      </c>
      <c r="E41">
        <f t="shared" si="3"/>
        <v>207612</v>
      </c>
      <c r="F41" s="6">
        <v>10.455440918636688</v>
      </c>
      <c r="G41">
        <v>305</v>
      </c>
      <c r="H41">
        <f t="shared" si="1"/>
        <v>10.455440918636688</v>
      </c>
    </row>
    <row r="42" spans="1:8" x14ac:dyDescent="0.3">
      <c r="A42" s="5">
        <v>2000</v>
      </c>
      <c r="B42">
        <f t="shared" si="4"/>
        <v>313</v>
      </c>
      <c r="C42">
        <v>118446</v>
      </c>
      <c r="D42">
        <f t="shared" si="2"/>
        <v>29611.5</v>
      </c>
      <c r="E42">
        <f t="shared" si="3"/>
        <v>207612</v>
      </c>
      <c r="F42" s="6">
        <v>14.262903878388533</v>
      </c>
      <c r="G42">
        <v>313</v>
      </c>
      <c r="H42">
        <f t="shared" si="1"/>
        <v>14.262903878388533</v>
      </c>
    </row>
    <row r="43" spans="1:8" x14ac:dyDescent="0.3">
      <c r="A43" s="5">
        <v>2000</v>
      </c>
      <c r="B43">
        <f t="shared" si="4"/>
        <v>321</v>
      </c>
      <c r="C43">
        <v>218957</v>
      </c>
      <c r="D43">
        <f t="shared" si="2"/>
        <v>54739.25</v>
      </c>
      <c r="E43">
        <f t="shared" si="3"/>
        <v>207612</v>
      </c>
      <c r="F43" s="6">
        <v>26.366130088819528</v>
      </c>
      <c r="G43">
        <v>321</v>
      </c>
      <c r="H43">
        <f t="shared" si="1"/>
        <v>26.366130088819528</v>
      </c>
    </row>
    <row r="44" spans="1:8" x14ac:dyDescent="0.3">
      <c r="A44" s="5">
        <v>2000</v>
      </c>
      <c r="B44">
        <f t="shared" si="4"/>
        <v>329</v>
      </c>
      <c r="C44">
        <v>229261</v>
      </c>
      <c r="D44">
        <f t="shared" si="2"/>
        <v>57315.25</v>
      </c>
      <c r="E44">
        <f t="shared" si="3"/>
        <v>207612</v>
      </c>
      <c r="F44" s="6">
        <v>27.606906151860201</v>
      </c>
      <c r="G44">
        <v>329</v>
      </c>
      <c r="H44">
        <f t="shared" si="1"/>
        <v>27.606906151860201</v>
      </c>
    </row>
    <row r="45" spans="1:8" x14ac:dyDescent="0.3">
      <c r="A45" s="5">
        <v>2000</v>
      </c>
      <c r="B45">
        <f t="shared" si="4"/>
        <v>337</v>
      </c>
      <c r="C45">
        <v>201654</v>
      </c>
      <c r="D45">
        <f t="shared" si="2"/>
        <v>50413.5</v>
      </c>
      <c r="E45">
        <f t="shared" si="3"/>
        <v>207612</v>
      </c>
      <c r="F45" s="6">
        <v>24.282555921623029</v>
      </c>
      <c r="G45">
        <v>337</v>
      </c>
      <c r="H45">
        <f t="shared" si="1"/>
        <v>24.282555921623029</v>
      </c>
    </row>
    <row r="46" spans="1:8" x14ac:dyDescent="0.3">
      <c r="A46" s="5">
        <v>2000</v>
      </c>
      <c r="B46">
        <f t="shared" si="4"/>
        <v>345</v>
      </c>
      <c r="C46">
        <v>196849</v>
      </c>
      <c r="D46">
        <f t="shared" si="2"/>
        <v>49212.25</v>
      </c>
      <c r="E46">
        <f t="shared" si="3"/>
        <v>207612</v>
      </c>
      <c r="F46" s="6">
        <v>23.703952565362311</v>
      </c>
      <c r="G46">
        <v>345</v>
      </c>
      <c r="H46">
        <f t="shared" si="1"/>
        <v>23.703952565362311</v>
      </c>
    </row>
    <row r="47" spans="1:8" x14ac:dyDescent="0.3">
      <c r="A47" s="5">
        <v>2000</v>
      </c>
      <c r="B47">
        <f t="shared" si="4"/>
        <v>353</v>
      </c>
      <c r="C47">
        <v>271578</v>
      </c>
      <c r="D47">
        <f t="shared" si="2"/>
        <v>67894.5</v>
      </c>
      <c r="E47">
        <f t="shared" si="3"/>
        <v>207612</v>
      </c>
      <c r="F47" s="6">
        <v>32.702589445696781</v>
      </c>
      <c r="G47">
        <v>353</v>
      </c>
      <c r="H47">
        <f t="shared" si="1"/>
        <v>32.702589445696781</v>
      </c>
    </row>
    <row r="48" spans="1:8" x14ac:dyDescent="0.3">
      <c r="A48" s="7">
        <v>2000</v>
      </c>
      <c r="B48" s="8">
        <f t="shared" si="4"/>
        <v>361</v>
      </c>
      <c r="C48" s="8">
        <v>190348</v>
      </c>
      <c r="D48" s="8">
        <f t="shared" si="2"/>
        <v>47587</v>
      </c>
      <c r="E48" s="8">
        <f t="shared" si="3"/>
        <v>207612</v>
      </c>
      <c r="F48" s="9">
        <v>22.921122093135271</v>
      </c>
      <c r="G48">
        <v>361</v>
      </c>
      <c r="H48">
        <f t="shared" si="1"/>
        <v>22.921122093135271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AGRAWAL</dc:creator>
  <cp:lastModifiedBy>naman agrawal</cp:lastModifiedBy>
  <dcterms:created xsi:type="dcterms:W3CDTF">2015-06-05T18:17:20Z</dcterms:created>
  <dcterms:modified xsi:type="dcterms:W3CDTF">2023-03-31T12:46:33Z</dcterms:modified>
</cp:coreProperties>
</file>