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an\Desktop\"/>
    </mc:Choice>
  </mc:AlternateContent>
  <xr:revisionPtr revIDLastSave="0" documentId="13_ncr:1_{B31D1C13-798E-4717-A6B5-CD6AC880A125}" xr6:coauthVersionLast="46" xr6:coauthVersionMax="46" xr10:uidLastSave="{00000000-0000-0000-0000-000000000000}"/>
  <bookViews>
    <workbookView xWindow="-108" yWindow="-108" windowWidth="23256" windowHeight="12720" xr2:uid="{59468FDF-7814-4F27-8684-2E9F500A2A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" l="1"/>
  <c r="F59" i="1"/>
  <c r="I59" i="1" s="1"/>
  <c r="J59" i="1" s="1"/>
  <c r="G59" i="1"/>
  <c r="H59" i="1"/>
  <c r="K59" i="1"/>
  <c r="L59" i="1"/>
  <c r="M59" i="1"/>
  <c r="N59" i="1"/>
  <c r="O59" i="1"/>
  <c r="P59" i="1"/>
  <c r="I34" i="1"/>
  <c r="J34" i="1" s="1"/>
  <c r="K34" i="1"/>
  <c r="L34" i="1" s="1"/>
  <c r="H34" i="1"/>
  <c r="G34" i="1"/>
  <c r="F34" i="1"/>
  <c r="E34" i="1"/>
  <c r="P34" i="1"/>
  <c r="O34" i="1"/>
  <c r="N34" i="1"/>
  <c r="M34" i="1"/>
  <c r="Q34" i="1" s="1"/>
  <c r="R34" i="1" s="1"/>
  <c r="AA33" i="1"/>
  <c r="Z33" i="1"/>
  <c r="Y33" i="1"/>
  <c r="X33" i="1"/>
  <c r="AE33" i="1"/>
  <c r="AD33" i="1"/>
  <c r="AC33" i="1"/>
  <c r="AB33" i="1"/>
  <c r="Q59" i="1" l="1"/>
  <c r="R59" i="1" s="1"/>
  <c r="S59" i="1"/>
  <c r="T59" i="1" s="1"/>
  <c r="S34" i="1"/>
  <c r="T34" i="1" s="1"/>
  <c r="V34" i="1" s="1"/>
  <c r="AB34" i="1"/>
  <c r="M35" i="1" s="1"/>
  <c r="AC34" i="1"/>
  <c r="N35" i="1" s="1"/>
  <c r="U34" i="1"/>
  <c r="V59" i="1" l="1"/>
  <c r="AD59" i="1"/>
  <c r="O60" i="1" s="1"/>
  <c r="AE59" i="1"/>
  <c r="P60" i="1" s="1"/>
  <c r="U59" i="1"/>
  <c r="W59" i="1" s="1"/>
  <c r="AC59" i="1"/>
  <c r="N60" i="1" s="1"/>
  <c r="X59" i="1"/>
  <c r="E60" i="1" s="1"/>
  <c r="AB59" i="1"/>
  <c r="M60" i="1" s="1"/>
  <c r="Y59" i="1"/>
  <c r="F60" i="1" s="1"/>
  <c r="Z59" i="1"/>
  <c r="G60" i="1" s="1"/>
  <c r="AA59" i="1"/>
  <c r="H60" i="1" s="1"/>
  <c r="Y34" i="1"/>
  <c r="F35" i="1" s="1"/>
  <c r="AA34" i="1"/>
  <c r="H35" i="1" s="1"/>
  <c r="Z34" i="1"/>
  <c r="G35" i="1" s="1"/>
  <c r="K35" i="1" s="1"/>
  <c r="L35" i="1" s="1"/>
  <c r="AE34" i="1"/>
  <c r="P35" i="1" s="1"/>
  <c r="X34" i="1"/>
  <c r="E35" i="1" s="1"/>
  <c r="I35" i="1" s="1"/>
  <c r="J35" i="1" s="1"/>
  <c r="AD34" i="1"/>
  <c r="O35" i="1" s="1"/>
  <c r="W34" i="1"/>
  <c r="I60" i="1" l="1"/>
  <c r="J60" i="1" s="1"/>
  <c r="S60" i="1" s="1"/>
  <c r="T60" i="1" s="1"/>
  <c r="Q60" i="1"/>
  <c r="R60" i="1" s="1"/>
  <c r="K60" i="1"/>
  <c r="L60" i="1" s="1"/>
  <c r="S35" i="1"/>
  <c r="T35" i="1" s="1"/>
  <c r="Q35" i="1"/>
  <c r="R35" i="1" s="1"/>
  <c r="AC35" i="1" s="1"/>
  <c r="N36" i="1" s="1"/>
  <c r="X35" i="1"/>
  <c r="E36" i="1" s="1"/>
  <c r="Y35" i="1"/>
  <c r="F36" i="1" s="1"/>
  <c r="Z35" i="1"/>
  <c r="G36" i="1" s="1"/>
  <c r="U35" i="1"/>
  <c r="AA35" i="1"/>
  <c r="H36" i="1" s="1"/>
  <c r="AB35" i="1"/>
  <c r="M36" i="1" s="1"/>
  <c r="V60" i="1" l="1"/>
  <c r="AD60" i="1"/>
  <c r="O61" i="1" s="1"/>
  <c r="AE60" i="1"/>
  <c r="P61" i="1" s="1"/>
  <c r="Z60" i="1"/>
  <c r="G61" i="1" s="1"/>
  <c r="AA60" i="1"/>
  <c r="H61" i="1" s="1"/>
  <c r="AB60" i="1"/>
  <c r="M61" i="1" s="1"/>
  <c r="U60" i="1"/>
  <c r="W60" i="1" s="1"/>
  <c r="AC60" i="1"/>
  <c r="N61" i="1" s="1"/>
  <c r="Y60" i="1"/>
  <c r="F61" i="1" s="1"/>
  <c r="X60" i="1"/>
  <c r="E61" i="1" s="1"/>
  <c r="AD35" i="1"/>
  <c r="O36" i="1" s="1"/>
  <c r="AE35" i="1"/>
  <c r="P36" i="1" s="1"/>
  <c r="V35" i="1"/>
  <c r="W35" i="1" s="1"/>
  <c r="K36" i="1"/>
  <c r="L36" i="1" s="1"/>
  <c r="I36" i="1"/>
  <c r="J36" i="1" s="1"/>
  <c r="S36" i="1" s="1"/>
  <c r="T36" i="1" s="1"/>
  <c r="K61" i="1" l="1"/>
  <c r="L61" i="1" s="1"/>
  <c r="Q61" i="1" s="1"/>
  <c r="R61" i="1" s="1"/>
  <c r="I61" i="1"/>
  <c r="J61" i="1" s="1"/>
  <c r="V36" i="1"/>
  <c r="AD36" i="1"/>
  <c r="O37" i="1" s="1"/>
  <c r="AE36" i="1"/>
  <c r="P37" i="1" s="1"/>
  <c r="Q36" i="1"/>
  <c r="R36" i="1" s="1"/>
  <c r="K33" i="1"/>
  <c r="L33" i="1" s="1"/>
  <c r="I33" i="1"/>
  <c r="J33" i="1" s="1"/>
  <c r="S33" i="1" s="1"/>
  <c r="AB61" i="1" l="1"/>
  <c r="M62" i="1" s="1"/>
  <c r="U61" i="1"/>
  <c r="AC61" i="1"/>
  <c r="N62" i="1" s="1"/>
  <c r="S61" i="1"/>
  <c r="T61" i="1" s="1"/>
  <c r="AA36" i="1"/>
  <c r="H37" i="1" s="1"/>
  <c r="AB36" i="1"/>
  <c r="M37" i="1" s="1"/>
  <c r="U36" i="1"/>
  <c r="W36" i="1" s="1"/>
  <c r="AC36" i="1"/>
  <c r="N37" i="1" s="1"/>
  <c r="X36" i="1"/>
  <c r="E37" i="1" s="1"/>
  <c r="Z36" i="1"/>
  <c r="G37" i="1" s="1"/>
  <c r="Y36" i="1"/>
  <c r="F37" i="1" s="1"/>
  <c r="T33" i="1"/>
  <c r="V33" i="1" s="1"/>
  <c r="Q33" i="1"/>
  <c r="R33" i="1" s="1"/>
  <c r="U33" i="1" s="1"/>
  <c r="AE61" i="1" l="1"/>
  <c r="P62" i="1" s="1"/>
  <c r="AD61" i="1"/>
  <c r="O62" i="1" s="1"/>
  <c r="V61" i="1"/>
  <c r="W61" i="1"/>
  <c r="AA61" i="1"/>
  <c r="H62" i="1" s="1"/>
  <c r="Z61" i="1"/>
  <c r="G62" i="1" s="1"/>
  <c r="Y61" i="1"/>
  <c r="F62" i="1" s="1"/>
  <c r="X61" i="1"/>
  <c r="E62" i="1" s="1"/>
  <c r="I37" i="1"/>
  <c r="J37" i="1" s="1"/>
  <c r="K37" i="1"/>
  <c r="L37" i="1" s="1"/>
  <c r="Q37" i="1" s="1"/>
  <c r="R37" i="1" s="1"/>
  <c r="W33" i="1"/>
  <c r="I62" i="1" l="1"/>
  <c r="J62" i="1" s="1"/>
  <c r="S62" i="1" s="1"/>
  <c r="T62" i="1" s="1"/>
  <c r="K62" i="1"/>
  <c r="L62" i="1" s="1"/>
  <c r="AB37" i="1"/>
  <c r="M38" i="1" s="1"/>
  <c r="AC37" i="1"/>
  <c r="N38" i="1" s="1"/>
  <c r="U37" i="1"/>
  <c r="S37" i="1"/>
  <c r="T37" i="1" s="1"/>
  <c r="AA37" i="1" s="1"/>
  <c r="H38" i="1" s="1"/>
  <c r="V62" i="1" l="1"/>
  <c r="AD62" i="1"/>
  <c r="O63" i="1" s="1"/>
  <c r="AE62" i="1"/>
  <c r="P63" i="1" s="1"/>
  <c r="Q62" i="1"/>
  <c r="R62" i="1" s="1"/>
  <c r="AD37" i="1"/>
  <c r="O38" i="1" s="1"/>
  <c r="AE37" i="1"/>
  <c r="P38" i="1" s="1"/>
  <c r="V37" i="1"/>
  <c r="W37" i="1" s="1"/>
  <c r="Z37" i="1"/>
  <c r="G38" i="1" s="1"/>
  <c r="Y37" i="1"/>
  <c r="F38" i="1" s="1"/>
  <c r="X37" i="1"/>
  <c r="E38" i="1" s="1"/>
  <c r="AB62" i="1" l="1"/>
  <c r="M63" i="1" s="1"/>
  <c r="U62" i="1"/>
  <c r="W62" i="1" s="1"/>
  <c r="AC62" i="1"/>
  <c r="N63" i="1" s="1"/>
  <c r="X62" i="1"/>
  <c r="E63" i="1" s="1"/>
  <c r="Y62" i="1"/>
  <c r="F63" i="1" s="1"/>
  <c r="AA62" i="1"/>
  <c r="H63" i="1" s="1"/>
  <c r="Z62" i="1"/>
  <c r="G63" i="1" s="1"/>
  <c r="I38" i="1"/>
  <c r="J38" i="1" s="1"/>
  <c r="K38" i="1"/>
  <c r="L38" i="1" s="1"/>
  <c r="K63" i="1" l="1"/>
  <c r="L63" i="1" s="1"/>
  <c r="I63" i="1"/>
  <c r="J63" i="1" s="1"/>
  <c r="S63" i="1" s="1"/>
  <c r="T63" i="1" s="1"/>
  <c r="Q63" i="1"/>
  <c r="R63" i="1" s="1"/>
  <c r="Q38" i="1"/>
  <c r="R38" i="1" s="1"/>
  <c r="S38" i="1"/>
  <c r="T38" i="1" s="1"/>
  <c r="AD63" i="1" l="1"/>
  <c r="O64" i="1" s="1"/>
  <c r="V63" i="1"/>
  <c r="AE63" i="1"/>
  <c r="P64" i="1" s="1"/>
  <c r="Y63" i="1"/>
  <c r="F64" i="1" s="1"/>
  <c r="Z63" i="1"/>
  <c r="G64" i="1" s="1"/>
  <c r="AA63" i="1"/>
  <c r="H64" i="1" s="1"/>
  <c r="AB63" i="1"/>
  <c r="M64" i="1" s="1"/>
  <c r="U63" i="1"/>
  <c r="W63" i="1" s="1"/>
  <c r="AC63" i="1"/>
  <c r="N64" i="1" s="1"/>
  <c r="X63" i="1"/>
  <c r="E64" i="1" s="1"/>
  <c r="U38" i="1"/>
  <c r="AC38" i="1"/>
  <c r="N39" i="1" s="1"/>
  <c r="X38" i="1"/>
  <c r="E39" i="1" s="1"/>
  <c r="Y38" i="1"/>
  <c r="F39" i="1" s="1"/>
  <c r="AA38" i="1"/>
  <c r="H39" i="1" s="1"/>
  <c r="Z38" i="1"/>
  <c r="G39" i="1" s="1"/>
  <c r="AB38" i="1"/>
  <c r="M39" i="1" s="1"/>
  <c r="V38" i="1"/>
  <c r="AD38" i="1"/>
  <c r="O39" i="1" s="1"/>
  <c r="AE38" i="1"/>
  <c r="P39" i="1" s="1"/>
  <c r="K64" i="1" l="1"/>
  <c r="L64" i="1" s="1"/>
  <c r="I64" i="1"/>
  <c r="J64" i="1" s="1"/>
  <c r="Q64" i="1" s="1"/>
  <c r="R64" i="1" s="1"/>
  <c r="W38" i="1"/>
  <c r="K39" i="1"/>
  <c r="L39" i="1" s="1"/>
  <c r="I39" i="1"/>
  <c r="J39" i="1" s="1"/>
  <c r="S39" i="1" s="1"/>
  <c r="T39" i="1" s="1"/>
  <c r="AC64" i="1" l="1"/>
  <c r="N65" i="1" s="1"/>
  <c r="U64" i="1"/>
  <c r="AB64" i="1"/>
  <c r="M65" i="1" s="1"/>
  <c r="S64" i="1"/>
  <c r="T64" i="1" s="1"/>
  <c r="V39" i="1"/>
  <c r="AD39" i="1"/>
  <c r="O40" i="1" s="1"/>
  <c r="AE39" i="1"/>
  <c r="P40" i="1" s="1"/>
  <c r="Q39" i="1"/>
  <c r="R39" i="1" s="1"/>
  <c r="V64" i="1" l="1"/>
  <c r="AD64" i="1"/>
  <c r="O65" i="1" s="1"/>
  <c r="AE64" i="1"/>
  <c r="P65" i="1" s="1"/>
  <c r="W64" i="1"/>
  <c r="Z64" i="1"/>
  <c r="G65" i="1" s="1"/>
  <c r="Y64" i="1"/>
  <c r="F65" i="1" s="1"/>
  <c r="AA64" i="1"/>
  <c r="H65" i="1" s="1"/>
  <c r="X64" i="1"/>
  <c r="E65" i="1" s="1"/>
  <c r="Z39" i="1"/>
  <c r="G40" i="1" s="1"/>
  <c r="AA39" i="1"/>
  <c r="H40" i="1" s="1"/>
  <c r="AB39" i="1"/>
  <c r="M40" i="1" s="1"/>
  <c r="U39" i="1"/>
  <c r="W39" i="1" s="1"/>
  <c r="AC39" i="1"/>
  <c r="N40" i="1" s="1"/>
  <c r="X39" i="1"/>
  <c r="E40" i="1" s="1"/>
  <c r="Y39" i="1"/>
  <c r="F40" i="1" s="1"/>
  <c r="K65" i="1" l="1"/>
  <c r="L65" i="1" s="1"/>
  <c r="I65" i="1"/>
  <c r="J65" i="1" s="1"/>
  <c r="Q65" i="1" s="1"/>
  <c r="R65" i="1" s="1"/>
  <c r="I40" i="1"/>
  <c r="J40" i="1" s="1"/>
  <c r="K40" i="1"/>
  <c r="L40" i="1" s="1"/>
  <c r="AB65" i="1" l="1"/>
  <c r="U65" i="1"/>
  <c r="AC65" i="1"/>
  <c r="S65" i="1"/>
  <c r="T65" i="1" s="1"/>
  <c r="Y65" i="1" s="1"/>
  <c r="Q40" i="1"/>
  <c r="R40" i="1" s="1"/>
  <c r="AC40" i="1" s="1"/>
  <c r="N41" i="1" s="1"/>
  <c r="S40" i="1"/>
  <c r="T40" i="1" s="1"/>
  <c r="V65" i="1" l="1"/>
  <c r="AD65" i="1"/>
  <c r="AE65" i="1"/>
  <c r="Z65" i="1"/>
  <c r="X65" i="1"/>
  <c r="W65" i="1"/>
  <c r="AA65" i="1"/>
  <c r="AB40" i="1"/>
  <c r="M41" i="1" s="1"/>
  <c r="Z40" i="1"/>
  <c r="G41" i="1" s="1"/>
  <c r="U40" i="1"/>
  <c r="W40" i="1" s="1"/>
  <c r="X40" i="1"/>
  <c r="E41" i="1" s="1"/>
  <c r="AE40" i="1"/>
  <c r="P41" i="1" s="1"/>
  <c r="AD40" i="1"/>
  <c r="O41" i="1" s="1"/>
  <c r="V40" i="1"/>
  <c r="AA40" i="1"/>
  <c r="H41" i="1" s="1"/>
  <c r="Y40" i="1"/>
  <c r="F41" i="1" s="1"/>
  <c r="I41" i="1" l="1"/>
  <c r="J41" i="1" s="1"/>
  <c r="K41" i="1"/>
  <c r="L41" i="1" s="1"/>
  <c r="Q41" i="1" l="1"/>
  <c r="R41" i="1" s="1"/>
  <c r="S41" i="1"/>
  <c r="T41" i="1" s="1"/>
  <c r="AB41" i="1" l="1"/>
  <c r="M42" i="1" s="1"/>
  <c r="U41" i="1"/>
  <c r="AC41" i="1"/>
  <c r="N42" i="1" s="1"/>
  <c r="X41" i="1"/>
  <c r="E42" i="1" s="1"/>
  <c r="Z41" i="1"/>
  <c r="G42" i="1" s="1"/>
  <c r="AA41" i="1"/>
  <c r="H42" i="1" s="1"/>
  <c r="Y41" i="1"/>
  <c r="F42" i="1" s="1"/>
  <c r="V41" i="1"/>
  <c r="AD41" i="1"/>
  <c r="O42" i="1" s="1"/>
  <c r="AE41" i="1"/>
  <c r="P42" i="1" s="1"/>
  <c r="K42" i="1" l="1"/>
  <c r="L42" i="1" s="1"/>
  <c r="I42" i="1"/>
  <c r="J42" i="1" s="1"/>
  <c r="S42" i="1" s="1"/>
  <c r="T42" i="1" s="1"/>
  <c r="W41" i="1"/>
  <c r="V42" i="1" l="1"/>
  <c r="AD42" i="1"/>
  <c r="O43" i="1" s="1"/>
  <c r="AE42" i="1"/>
  <c r="P43" i="1" s="1"/>
  <c r="Q42" i="1"/>
  <c r="R42" i="1" s="1"/>
  <c r="Y42" i="1" l="1"/>
  <c r="F43" i="1" s="1"/>
  <c r="Z42" i="1"/>
  <c r="G43" i="1" s="1"/>
  <c r="AA42" i="1"/>
  <c r="H43" i="1" s="1"/>
  <c r="AB42" i="1"/>
  <c r="M43" i="1" s="1"/>
  <c r="U42" i="1"/>
  <c r="W42" i="1" s="1"/>
  <c r="AC42" i="1"/>
  <c r="N43" i="1" s="1"/>
  <c r="X42" i="1"/>
  <c r="E43" i="1" s="1"/>
  <c r="K43" i="1" l="1"/>
  <c r="L43" i="1" s="1"/>
  <c r="I43" i="1"/>
  <c r="J43" i="1" s="1"/>
  <c r="Q43" i="1" l="1"/>
  <c r="R43" i="1" s="1"/>
  <c r="U43" i="1"/>
  <c r="AB43" i="1"/>
  <c r="M44" i="1" s="1"/>
  <c r="AC43" i="1"/>
  <c r="N44" i="1" s="1"/>
  <c r="S43" i="1"/>
  <c r="T43" i="1" s="1"/>
  <c r="V43" i="1" l="1"/>
  <c r="AD43" i="1"/>
  <c r="O44" i="1" s="1"/>
  <c r="AE43" i="1"/>
  <c r="P44" i="1" s="1"/>
  <c r="AA43" i="1"/>
  <c r="H44" i="1" s="1"/>
  <c r="W43" i="1"/>
  <c r="Z43" i="1"/>
  <c r="G44" i="1" s="1"/>
  <c r="Y43" i="1"/>
  <c r="F44" i="1" s="1"/>
  <c r="X43" i="1"/>
  <c r="E44" i="1" s="1"/>
  <c r="K44" i="1" l="1"/>
  <c r="L44" i="1" s="1"/>
  <c r="I44" i="1"/>
  <c r="J44" i="1" s="1"/>
  <c r="S44" i="1" s="1"/>
  <c r="T44" i="1" s="1"/>
  <c r="V44" i="1" l="1"/>
  <c r="AD44" i="1"/>
  <c r="O45" i="1" s="1"/>
  <c r="AE44" i="1"/>
  <c r="P45" i="1" s="1"/>
  <c r="Q44" i="1"/>
  <c r="R44" i="1" s="1"/>
  <c r="AA44" i="1" l="1"/>
  <c r="H45" i="1" s="1"/>
  <c r="AB44" i="1"/>
  <c r="M45" i="1" s="1"/>
  <c r="U44" i="1"/>
  <c r="W44" i="1" s="1"/>
  <c r="AC44" i="1"/>
  <c r="N45" i="1" s="1"/>
  <c r="Y44" i="1"/>
  <c r="F45" i="1" s="1"/>
  <c r="Z44" i="1"/>
  <c r="G45" i="1" s="1"/>
  <c r="X44" i="1"/>
  <c r="E45" i="1" s="1"/>
  <c r="I45" i="1" l="1"/>
  <c r="J45" i="1" s="1"/>
  <c r="K45" i="1"/>
  <c r="L45" i="1" s="1"/>
  <c r="Q45" i="1" s="1"/>
  <c r="R45" i="1" s="1"/>
  <c r="AB45" i="1" l="1"/>
  <c r="M46" i="1" s="1"/>
  <c r="AC45" i="1"/>
  <c r="N46" i="1" s="1"/>
  <c r="U45" i="1"/>
  <c r="S45" i="1"/>
  <c r="T45" i="1" s="1"/>
  <c r="AD45" i="1" l="1"/>
  <c r="O46" i="1" s="1"/>
  <c r="AE45" i="1"/>
  <c r="P46" i="1" s="1"/>
  <c r="V45" i="1"/>
  <c r="W45" i="1" s="1"/>
  <c r="AA45" i="1"/>
  <c r="H46" i="1" s="1"/>
  <c r="Z45" i="1"/>
  <c r="G46" i="1" s="1"/>
  <c r="Y45" i="1"/>
  <c r="F46" i="1" s="1"/>
  <c r="X45" i="1"/>
  <c r="E46" i="1" s="1"/>
  <c r="I46" i="1" l="1"/>
  <c r="J46" i="1" s="1"/>
  <c r="K46" i="1"/>
  <c r="L46" i="1" s="1"/>
  <c r="S46" i="1" l="1"/>
  <c r="T46" i="1" s="1"/>
  <c r="V46" i="1"/>
  <c r="AD46" i="1"/>
  <c r="O47" i="1" s="1"/>
  <c r="AE46" i="1"/>
  <c r="P47" i="1" s="1"/>
  <c r="Q46" i="1"/>
  <c r="R46" i="1" s="1"/>
  <c r="U46" i="1" l="1"/>
  <c r="W46" i="1" s="1"/>
  <c r="AC46" i="1"/>
  <c r="N47" i="1" s="1"/>
  <c r="X46" i="1"/>
  <c r="E47" i="1" s="1"/>
  <c r="Y46" i="1"/>
  <c r="F47" i="1" s="1"/>
  <c r="Z46" i="1"/>
  <c r="G47" i="1" s="1"/>
  <c r="AA46" i="1"/>
  <c r="H47" i="1" s="1"/>
  <c r="AB46" i="1"/>
  <c r="M47" i="1" s="1"/>
  <c r="K47" i="1" l="1"/>
  <c r="L47" i="1" s="1"/>
  <c r="I47" i="1"/>
  <c r="J47" i="1" s="1"/>
  <c r="S47" i="1" s="1"/>
  <c r="T47" i="1" s="1"/>
  <c r="Q47" i="1" l="1"/>
  <c r="R47" i="1" s="1"/>
  <c r="V47" i="1"/>
  <c r="AD47" i="1"/>
  <c r="O48" i="1" s="1"/>
  <c r="AE47" i="1"/>
  <c r="P48" i="1" s="1"/>
  <c r="Z47" i="1" l="1"/>
  <c r="G48" i="1" s="1"/>
  <c r="AA47" i="1"/>
  <c r="H48" i="1" s="1"/>
  <c r="AB47" i="1"/>
  <c r="M48" i="1" s="1"/>
  <c r="U47" i="1"/>
  <c r="W47" i="1" s="1"/>
  <c r="AC47" i="1"/>
  <c r="N48" i="1" s="1"/>
  <c r="X47" i="1"/>
  <c r="E48" i="1" s="1"/>
  <c r="Y47" i="1"/>
  <c r="F48" i="1" s="1"/>
  <c r="K48" i="1" l="1"/>
  <c r="L48" i="1" s="1"/>
  <c r="I48" i="1"/>
  <c r="J48" i="1" s="1"/>
  <c r="S48" i="1" s="1"/>
  <c r="T48" i="1" s="1"/>
  <c r="Q48" i="1" l="1"/>
  <c r="R48" i="1" s="1"/>
  <c r="AE48" i="1"/>
  <c r="P49" i="1" s="1"/>
  <c r="AD48" i="1"/>
  <c r="O49" i="1" s="1"/>
  <c r="V48" i="1"/>
  <c r="X48" i="1" l="1"/>
  <c r="E49" i="1" s="1"/>
  <c r="Y48" i="1"/>
  <c r="F49" i="1" s="1"/>
  <c r="Z48" i="1"/>
  <c r="G49" i="1" s="1"/>
  <c r="AA48" i="1"/>
  <c r="H49" i="1" s="1"/>
  <c r="AC48" i="1"/>
  <c r="N49" i="1" s="1"/>
  <c r="AB48" i="1"/>
  <c r="M49" i="1" s="1"/>
  <c r="U48" i="1"/>
  <c r="W48" i="1" s="1"/>
  <c r="I49" i="1" l="1"/>
  <c r="J49" i="1" s="1"/>
  <c r="K49" i="1"/>
  <c r="L49" i="1" s="1"/>
  <c r="S49" i="1" l="1"/>
  <c r="T49" i="1" s="1"/>
  <c r="Q49" i="1"/>
  <c r="R49" i="1" s="1"/>
  <c r="AB49" i="1" l="1"/>
  <c r="M50" i="1" s="1"/>
  <c r="U49" i="1"/>
  <c r="AC49" i="1"/>
  <c r="N50" i="1" s="1"/>
  <c r="X49" i="1"/>
  <c r="E50" i="1" s="1"/>
  <c r="Y49" i="1"/>
  <c r="F50" i="1" s="1"/>
  <c r="Z49" i="1"/>
  <c r="G50" i="1" s="1"/>
  <c r="AA49" i="1"/>
  <c r="H50" i="1" s="1"/>
  <c r="V49" i="1"/>
  <c r="AD49" i="1"/>
  <c r="O50" i="1" s="1"/>
  <c r="AE49" i="1"/>
  <c r="P50" i="1" s="1"/>
  <c r="K50" i="1" l="1"/>
  <c r="L50" i="1" s="1"/>
  <c r="W49" i="1"/>
  <c r="I50" i="1"/>
  <c r="J50" i="1" s="1"/>
  <c r="S50" i="1" s="1"/>
  <c r="T50" i="1" s="1"/>
  <c r="V50" i="1" l="1"/>
  <c r="AE50" i="1"/>
  <c r="P51" i="1" s="1"/>
  <c r="AD50" i="1"/>
  <c r="O51" i="1" s="1"/>
  <c r="Q50" i="1"/>
  <c r="R50" i="1" s="1"/>
  <c r="Y50" i="1" l="1"/>
  <c r="F51" i="1" s="1"/>
  <c r="Z50" i="1"/>
  <c r="G51" i="1" s="1"/>
  <c r="AA50" i="1"/>
  <c r="H51" i="1" s="1"/>
  <c r="AB50" i="1"/>
  <c r="M51" i="1" s="1"/>
  <c r="U50" i="1"/>
  <c r="W50" i="1" s="1"/>
  <c r="AC50" i="1"/>
  <c r="N51" i="1" s="1"/>
  <c r="X50" i="1"/>
  <c r="E51" i="1" s="1"/>
  <c r="K51" i="1" l="1"/>
  <c r="L51" i="1" s="1"/>
  <c r="I51" i="1"/>
  <c r="J51" i="1" s="1"/>
  <c r="Q51" i="1" l="1"/>
  <c r="R51" i="1" s="1"/>
  <c r="AB51" i="1"/>
  <c r="M52" i="1" s="1"/>
  <c r="U51" i="1"/>
  <c r="AC51" i="1"/>
  <c r="N52" i="1" s="1"/>
  <c r="S51" i="1"/>
  <c r="T51" i="1" s="1"/>
  <c r="V51" i="1" l="1"/>
  <c r="AD51" i="1"/>
  <c r="O52" i="1" s="1"/>
  <c r="AE51" i="1"/>
  <c r="P52" i="1" s="1"/>
  <c r="AA51" i="1"/>
  <c r="H52" i="1" s="1"/>
  <c r="W51" i="1"/>
  <c r="Z51" i="1"/>
  <c r="G52" i="1" s="1"/>
  <c r="Y51" i="1"/>
  <c r="F52" i="1" s="1"/>
  <c r="X51" i="1"/>
  <c r="E52" i="1" s="1"/>
  <c r="I52" i="1" l="1"/>
  <c r="J52" i="1" s="1"/>
  <c r="K52" i="1"/>
  <c r="L52" i="1" s="1"/>
  <c r="S52" i="1" l="1"/>
  <c r="T52" i="1" s="1"/>
  <c r="V52" i="1"/>
  <c r="AD52" i="1"/>
  <c r="O53" i="1" s="1"/>
  <c r="AE52" i="1"/>
  <c r="P53" i="1" s="1"/>
  <c r="Q52" i="1"/>
  <c r="R52" i="1" s="1"/>
  <c r="AA52" i="1" l="1"/>
  <c r="H53" i="1" s="1"/>
  <c r="AB52" i="1"/>
  <c r="M53" i="1" s="1"/>
  <c r="U52" i="1"/>
  <c r="W52" i="1" s="1"/>
  <c r="AC52" i="1"/>
  <c r="N53" i="1" s="1"/>
  <c r="Z52" i="1"/>
  <c r="G53" i="1" s="1"/>
  <c r="Y52" i="1"/>
  <c r="F53" i="1" s="1"/>
  <c r="X52" i="1"/>
  <c r="E53" i="1" s="1"/>
  <c r="I53" i="1" l="1"/>
  <c r="J53" i="1" s="1"/>
  <c r="K53" i="1"/>
  <c r="L53" i="1" s="1"/>
  <c r="Q53" i="1" s="1"/>
  <c r="R53" i="1" s="1"/>
  <c r="AB53" i="1" l="1"/>
  <c r="M54" i="1" s="1"/>
  <c r="AC53" i="1"/>
  <c r="N54" i="1" s="1"/>
  <c r="U53" i="1"/>
  <c r="S53" i="1"/>
  <c r="T53" i="1" s="1"/>
  <c r="V53" i="1" l="1"/>
  <c r="AD53" i="1"/>
  <c r="O54" i="1" s="1"/>
  <c r="AE53" i="1"/>
  <c r="P54" i="1" s="1"/>
  <c r="W53" i="1"/>
  <c r="AA53" i="1"/>
  <c r="H54" i="1" s="1"/>
  <c r="Z53" i="1"/>
  <c r="G54" i="1" s="1"/>
  <c r="Y53" i="1"/>
  <c r="F54" i="1" s="1"/>
  <c r="X53" i="1"/>
  <c r="E54" i="1" s="1"/>
  <c r="I54" i="1" l="1"/>
  <c r="J54" i="1" s="1"/>
  <c r="K54" i="1"/>
  <c r="L54" i="1" s="1"/>
  <c r="Q54" i="1" l="1"/>
  <c r="R54" i="1" s="1"/>
  <c r="S54" i="1"/>
  <c r="T54" i="1" s="1"/>
  <c r="AD54" i="1" l="1"/>
  <c r="O55" i="1" s="1"/>
  <c r="V54" i="1"/>
  <c r="AE54" i="1"/>
  <c r="P55" i="1" s="1"/>
  <c r="U54" i="1"/>
  <c r="W54" i="1" s="1"/>
  <c r="AC54" i="1"/>
  <c r="N55" i="1" s="1"/>
  <c r="X54" i="1"/>
  <c r="E55" i="1" s="1"/>
  <c r="Y54" i="1"/>
  <c r="F55" i="1" s="1"/>
  <c r="Z54" i="1"/>
  <c r="G55" i="1" s="1"/>
  <c r="AB54" i="1"/>
  <c r="M55" i="1" s="1"/>
  <c r="AA54" i="1"/>
  <c r="H55" i="1" s="1"/>
  <c r="K55" i="1" l="1"/>
  <c r="L55" i="1" s="1"/>
  <c r="I55" i="1"/>
  <c r="J55" i="1" s="1"/>
  <c r="Q55" i="1" s="1"/>
  <c r="R55" i="1" s="1"/>
  <c r="AB55" i="1" l="1"/>
  <c r="M56" i="1" s="1"/>
  <c r="U55" i="1"/>
  <c r="AC55" i="1"/>
  <c r="N56" i="1" s="1"/>
  <c r="S55" i="1"/>
  <c r="T55" i="1" s="1"/>
  <c r="V55" i="1" l="1"/>
  <c r="AD55" i="1"/>
  <c r="O56" i="1" s="1"/>
  <c r="AE55" i="1"/>
  <c r="P56" i="1" s="1"/>
  <c r="Y55" i="1"/>
  <c r="F56" i="1" s="1"/>
  <c r="X55" i="1"/>
  <c r="E56" i="1" s="1"/>
  <c r="W55" i="1"/>
  <c r="AA55" i="1"/>
  <c r="H56" i="1" s="1"/>
  <c r="Z55" i="1"/>
  <c r="G56" i="1" s="1"/>
  <c r="K56" i="1" l="1"/>
  <c r="L56" i="1" s="1"/>
  <c r="I56" i="1"/>
  <c r="J56" i="1" s="1"/>
  <c r="Q56" i="1" s="1"/>
  <c r="R56" i="1" s="1"/>
  <c r="AB56" i="1" l="1"/>
  <c r="M57" i="1" s="1"/>
  <c r="AC56" i="1"/>
  <c r="N57" i="1" s="1"/>
  <c r="U56" i="1"/>
  <c r="S56" i="1"/>
  <c r="T56" i="1" s="1"/>
  <c r="AE56" i="1" l="1"/>
  <c r="P57" i="1" s="1"/>
  <c r="AD56" i="1"/>
  <c r="O57" i="1" s="1"/>
  <c r="V56" i="1"/>
  <c r="W56" i="1" s="1"/>
  <c r="AA56" i="1"/>
  <c r="H57" i="1" s="1"/>
  <c r="Z56" i="1"/>
  <c r="G57" i="1" s="1"/>
  <c r="Y56" i="1"/>
  <c r="F57" i="1" s="1"/>
  <c r="X56" i="1"/>
  <c r="E57" i="1" s="1"/>
  <c r="I57" i="1" l="1"/>
  <c r="J57" i="1" s="1"/>
  <c r="K57" i="1"/>
  <c r="L57" i="1" s="1"/>
  <c r="Q57" i="1" l="1"/>
  <c r="R57" i="1" s="1"/>
  <c r="AB57" i="1"/>
  <c r="M58" i="1" s="1"/>
  <c r="U57" i="1"/>
  <c r="AC57" i="1"/>
  <c r="N58" i="1" s="1"/>
  <c r="S57" i="1"/>
  <c r="T57" i="1" s="1"/>
  <c r="V57" i="1" l="1"/>
  <c r="AD57" i="1"/>
  <c r="O58" i="1" s="1"/>
  <c r="AE57" i="1"/>
  <c r="P58" i="1" s="1"/>
  <c r="AA57" i="1"/>
  <c r="H58" i="1" s="1"/>
  <c r="Y57" i="1"/>
  <c r="F58" i="1" s="1"/>
  <c r="Z57" i="1"/>
  <c r="G58" i="1" s="1"/>
  <c r="K58" i="1" s="1"/>
  <c r="L58" i="1" s="1"/>
  <c r="W57" i="1"/>
  <c r="X57" i="1"/>
  <c r="E58" i="1" s="1"/>
  <c r="I58" i="1" s="1"/>
  <c r="J58" i="1" s="1"/>
  <c r="Q58" i="1" s="1"/>
  <c r="R58" i="1" s="1"/>
  <c r="AB58" i="1" l="1"/>
  <c r="U58" i="1"/>
  <c r="AC58" i="1"/>
  <c r="S58" i="1"/>
  <c r="T58" i="1" s="1"/>
  <c r="AD58" i="1" l="1"/>
  <c r="V58" i="1"/>
  <c r="AE58" i="1"/>
  <c r="Z58" i="1"/>
  <c r="X58" i="1"/>
  <c r="W58" i="1"/>
  <c r="AA58" i="1"/>
  <c r="Y58" i="1"/>
</calcChain>
</file>

<file path=xl/sharedStrings.xml><?xml version="1.0" encoding="utf-8"?>
<sst xmlns="http://schemas.openxmlformats.org/spreadsheetml/2006/main" count="75" uniqueCount="75">
  <si>
    <t>h1 = w1*i1 + w2*i2</t>
  </si>
  <si>
    <t>h1 = w3*i1 + w4*i2</t>
  </si>
  <si>
    <t>a_h2 = sigmoid(h2)</t>
  </si>
  <si>
    <t>o1  = w5*a_h1 + w6*a_h2</t>
  </si>
  <si>
    <t>o2 = w7*a_h1 + w8*a_h2</t>
  </si>
  <si>
    <t>a_o1 = sigmoid(o1)</t>
  </si>
  <si>
    <t>a_o2 = sigmoid(o2)</t>
  </si>
  <si>
    <t>E1 = 1/2 * (t1 - a_o1) **2</t>
  </si>
  <si>
    <t>E2 = 1/2 * (t2 - a_o2) **2</t>
  </si>
  <si>
    <t>E_total = E1 + E2</t>
  </si>
  <si>
    <t>t1</t>
  </si>
  <si>
    <t>t2</t>
  </si>
  <si>
    <t>i1</t>
  </si>
  <si>
    <t>i2</t>
  </si>
  <si>
    <t>h1</t>
  </si>
  <si>
    <t>w1</t>
  </si>
  <si>
    <t>w2</t>
  </si>
  <si>
    <t>w3</t>
  </si>
  <si>
    <t>w4</t>
  </si>
  <si>
    <t>h2</t>
  </si>
  <si>
    <t>a_h1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</si>
  <si>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</si>
  <si>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</si>
  <si>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</si>
  <si>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</si>
  <si>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</si>
  <si>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</si>
  <si>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</si>
  <si>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</si>
  <si>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</si>
  <si>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</si>
  <si>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</si>
  <si>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</si>
  <si>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a_h1 = sigmoid(h1) = 1 / (1 + exp(-h1))</t>
  </si>
  <si>
    <t>Calculating association between E_total and w5</t>
  </si>
  <si>
    <r>
      <rPr>
        <b/>
        <sz val="11"/>
        <color theme="1"/>
        <rFont val="Calibri"/>
        <family val="2"/>
        <scheme val="minor"/>
      </rPr>
      <t>∂(E_t) / ∂(w5)</t>
    </r>
    <r>
      <rPr>
        <sz val="11"/>
        <color theme="1"/>
        <rFont val="Calibri"/>
        <family val="2"/>
        <scheme val="minor"/>
      </rPr>
      <t xml:space="preserve"> = ∂(E1) / ∂w5 = (∂E1 / ∂a_o1) * (∂a_o1 / ∂o1) * (∂o1 / ∂w5)</t>
    </r>
  </si>
  <si>
    <t>BACKWARD PASS EQUATIONS</t>
  </si>
  <si>
    <t>FORWARD PASS EQUATIONS</t>
  </si>
  <si>
    <t xml:space="preserve">  ∂E1 / ∂a_o1 = a_o1 - t1</t>
  </si>
  <si>
    <t xml:space="preserve">  ∂a_o1 / ∂o1 = sigmoid(o1) * (1-sigmoid(01)) = a_o1 * (1 - a_o1)</t>
  </si>
  <si>
    <t xml:space="preserve">  ∂o1 / ∂w5 = a_h1</t>
  </si>
  <si>
    <r>
      <rPr>
        <b/>
        <sz val="11"/>
        <color theme="1"/>
        <rFont val="Calibri"/>
        <family val="2"/>
        <scheme val="minor"/>
      </rPr>
      <t>∂(E_t) / ∂(w5) =</t>
    </r>
    <r>
      <rPr>
        <sz val="11"/>
        <color theme="1"/>
        <rFont val="Calibri"/>
        <family val="2"/>
        <scheme val="minor"/>
      </rPr>
      <t xml:space="preserve"> (a_o1 - t1) * a_o1 * (1 - a_o1) * a_h1</t>
    </r>
  </si>
  <si>
    <t>E_t &amp; w5</t>
  </si>
  <si>
    <r>
      <rPr>
        <b/>
        <sz val="11"/>
        <color theme="1"/>
        <rFont val="Calibri"/>
        <family val="2"/>
        <scheme val="minor"/>
      </rPr>
      <t>∂(E_t) / ∂(w6) =</t>
    </r>
    <r>
      <rPr>
        <sz val="11"/>
        <color theme="1"/>
        <rFont val="Calibri"/>
        <family val="2"/>
        <scheme val="minor"/>
      </rPr>
      <t xml:space="preserve"> (a_o1 - t1) * a_o1 * (1 - a_o1) * a_h2</t>
    </r>
  </si>
  <si>
    <r>
      <rPr>
        <b/>
        <sz val="11"/>
        <color theme="1"/>
        <rFont val="Calibri"/>
        <family val="2"/>
        <scheme val="minor"/>
      </rPr>
      <t>∂(E_t) / ∂(w7) =</t>
    </r>
    <r>
      <rPr>
        <sz val="11"/>
        <color theme="1"/>
        <rFont val="Calibri"/>
        <family val="2"/>
        <scheme val="minor"/>
      </rPr>
      <t xml:space="preserve"> (a_o2 - t2) * a_o2 * (1 - a_o2) * a_h1</t>
    </r>
  </si>
  <si>
    <r>
      <t>∂(E_t) / ∂(w8) =</t>
    </r>
    <r>
      <rPr>
        <sz val="11"/>
        <color theme="1"/>
        <rFont val="Calibri"/>
        <family val="2"/>
        <scheme val="minor"/>
      </rPr>
      <t xml:space="preserve"> (a_o2 - t2) * a_o2 * (1 - a_o2) * a_h2</t>
    </r>
  </si>
  <si>
    <t>E_t &amp; w6</t>
  </si>
  <si>
    <t>E_t &amp; w7</t>
  </si>
  <si>
    <t>E_t &amp; w8</t>
  </si>
  <si>
    <t>E_t &amp; w1</t>
  </si>
  <si>
    <t>E_t &amp; w2</t>
  </si>
  <si>
    <t>E_t &amp; w3</t>
  </si>
  <si>
    <t>E_t &amp; w4</t>
  </si>
  <si>
    <t>Similarly, generating all associations for w5, w6, w7, w8</t>
  </si>
  <si>
    <t>Similarly, generating all associations for w1, w2, w3, w4</t>
  </si>
  <si>
    <r>
      <rPr>
        <b/>
        <sz val="11"/>
        <color theme="1"/>
        <rFont val="Calibri"/>
        <family val="2"/>
        <scheme val="minor"/>
      </rPr>
      <t>∂(E_t) / ∂(w1)</t>
    </r>
    <r>
      <rPr>
        <sz val="11"/>
        <color theme="1"/>
        <rFont val="Calibri"/>
        <family val="2"/>
        <scheme val="minor"/>
      </rPr>
      <t xml:space="preserve"> = ∂(E_t) / ∂(a_h1) * ∂(a_h1) / ∂(h1) * ∂(h1) / ∂(w1)</t>
    </r>
  </si>
  <si>
    <t xml:space="preserve"> </t>
  </si>
  <si>
    <t>Calculating association between E_total and w1</t>
  </si>
  <si>
    <t>∂(E_t) / ∂(a_h1) = ∂(E1) / ∂(a_h1) + ∂(E2) / ∂(a_h1)</t>
  </si>
  <si>
    <t xml:space="preserve">  ∂(E_t) / ∂(w1) = ∂(E_t) / ∂(a_h1) * ( a_h1 * (1 - a_h1) ) * i1</t>
  </si>
  <si>
    <t xml:space="preserve">  ∂(E1) / ∂(a_h1) = (a_o1 - t1) * a_o1 * (1 - a_o1) * w5</t>
  </si>
  <si>
    <t xml:space="preserve">  ∂(E2) / ∂(a_h1) = (a_o2 - t2) * a_o2 * (1 - a_o2) * w7</t>
  </si>
  <si>
    <r>
      <t>∂(E_t) / ∂(w1) =</t>
    </r>
    <r>
      <rPr>
        <sz val="11"/>
        <color theme="1"/>
        <rFont val="Calibri"/>
        <family val="2"/>
        <scheme val="minor"/>
      </rPr>
      <t xml:space="preserve">  [(a_o1 - t1) * a_o1 * (1 - a_o1) * w5 +  (a_o2 - t2) * a_o2 * (1 - a_o2) * w7] * a_h1 * (1 - a_h1) * i1</t>
    </r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</si>
  <si>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</si>
  <si>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</si>
  <si>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</si>
  <si>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</si>
  <si>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</si>
  <si>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</si>
  <si>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</si>
  <si>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</si>
  <si>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r>
      <rPr>
        <b/>
        <sz val="11"/>
        <color theme="1"/>
        <rFont val="Calibri"/>
        <family val="2"/>
        <scheme val="minor"/>
      </rPr>
      <t xml:space="preserve"> ∂(E_t) / ∂(w2) =</t>
    </r>
    <r>
      <rPr>
        <sz val="11"/>
        <color theme="1"/>
        <rFont val="Calibri"/>
        <family val="2"/>
        <scheme val="minor"/>
      </rPr>
      <t xml:space="preserve"> ∂(E_t) / ∂(a_h1) * ( a_h1 * (1 - a_h1) ) * i2</t>
    </r>
  </si>
  <si>
    <r>
      <rPr>
        <b/>
        <sz val="11"/>
        <color theme="1"/>
        <rFont val="Calibri"/>
        <family val="2"/>
        <scheme val="minor"/>
      </rPr>
      <t>∂(E_t) / ∂(w3) =</t>
    </r>
    <r>
      <rPr>
        <sz val="11"/>
        <color theme="1"/>
        <rFont val="Calibri"/>
        <family val="2"/>
        <scheme val="minor"/>
      </rPr>
      <t xml:space="preserve"> ∂(E_t) / ∂(a_h2) * ( a_h2 * (1 - a_h2) ) * i1</t>
    </r>
  </si>
  <si>
    <r>
      <t>∂(E_t) / ∂(w3) =</t>
    </r>
    <r>
      <rPr>
        <sz val="11"/>
        <color theme="1"/>
        <rFont val="Calibri"/>
        <family val="2"/>
        <scheme val="minor"/>
      </rPr>
      <t xml:space="preserve"> ∂(E_t) / ∂(a_h2) * ( a_h2 * (1 - a_h2) ) * i2</t>
    </r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</si>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</sst>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/>
    <xf numFmtId="0" fontId="0" fillId="4" borderId="0" xfId="0" applyFill="1" applyAlignment="1"/>
    <xf numFmtId="0" fontId="0" fillId="5" borderId="0" xfId="0" applyFill="1" applyAlignment="1"/>
    <xf numFmtId="0" fontId="0" fillId="4" borderId="0" xfId="0" applyFill="1"/>
    <xf numFmtId="0" fontId="0" fillId="4" borderId="0" xfId="0" applyFill="1" applyBorder="1"/>
    <xf numFmtId="0" fontId="0" fillId="5" borderId="0" xfId="0" applyFill="1" applyBorder="1"/>
    <xf numFmtId="0" fontId="1" fillId="9" borderId="0" xfId="0" applyFont="1" applyFill="1"/>
    <xf numFmtId="0" fontId="1" fillId="6" borderId="0" xfId="0" applyFont="1" applyFill="1" applyAlignment="1">
      <alignment horizontal="left" vertical="center"/>
    </xf>
    <xf numFmtId="0" fontId="2" fillId="4" borderId="0" xfId="0" applyFont="1" applyFill="1" applyBorder="1"/>
    <xf numFmtId="0" fontId="0" fillId="5" borderId="0" xfId="0" applyFill="1"/>
    <xf numFmtId="0" fontId="4" fillId="7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0" fillId="0" borderId="0" xfId="0" applyFill="1"/>
    <xf numFmtId="0" fontId="0" fillId="4" borderId="0" xfId="0" applyFill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71936-D8E2-47A5-8013-BE0313AA2BBF}">
  <dimension ref="A2:AE65"/>
  <sheetViews>
    <sheetView tabSelected="1" topLeftCell="A6" zoomScale="69" zoomScaleNormal="87" workbookViewId="0">
      <selection activeCell="V64" sqref="V64"/>
    </sheetView>
  </sheetViews>
  <sheetFormatPr defaultRowHeight="14.4" x14ac:dyDescent="0.3"/>
  <cols>
    <col min="1" max="1" width="6" customWidth="1"/>
    <col min="2" max="3" width="6.109375" customWidth="1"/>
    <col min="4" max="4" width="5.109375" customWidth="1"/>
    <col min="5" max="23" width="9" bestFit="1" customWidth="1"/>
    <col min="24" max="25" width="12.44140625" bestFit="1" customWidth="1"/>
    <col min="26" max="27" width="13" bestFit="1" customWidth="1"/>
    <col min="28" max="31" width="9" bestFit="1" customWidth="1"/>
  </cols>
  <sheetData>
    <row r="2" spans="2:20" ht="14.4" customHeight="1" x14ac:dyDescent="0.3">
      <c r="B2" s="14" t="s">
        <v>37</v>
      </c>
      <c r="C2" s="14"/>
      <c r="D2" s="14"/>
      <c r="E2" s="14"/>
      <c r="F2" s="14"/>
      <c r="I2" s="13" t="s">
        <v>36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2:20" ht="14.4" customHeight="1" x14ac:dyDescent="0.3">
      <c r="B3" s="14"/>
      <c r="C3" s="14"/>
      <c r="D3" s="14"/>
      <c r="E3" s="14"/>
      <c r="F3" s="14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2:20" x14ac:dyDescent="0.3">
      <c r="B4" s="4" t="s">
        <v>0</v>
      </c>
      <c r="C4" s="4"/>
      <c r="D4" s="4"/>
      <c r="E4" s="4"/>
      <c r="F4" s="4"/>
      <c r="I4" s="10" t="s">
        <v>34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2:20" x14ac:dyDescent="0.3">
      <c r="B5" s="4" t="s">
        <v>1</v>
      </c>
      <c r="C5" s="4"/>
      <c r="D5" s="4"/>
      <c r="E5" s="4"/>
      <c r="F5" s="4"/>
      <c r="I5" s="12" t="s">
        <v>35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20" x14ac:dyDescent="0.3">
      <c r="B6" s="5" t="s">
        <v>33</v>
      </c>
      <c r="C6" s="5"/>
      <c r="D6" s="5"/>
      <c r="E6" s="5"/>
      <c r="F6" s="5"/>
      <c r="I6" s="6" t="s">
        <v>38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2:20" x14ac:dyDescent="0.3">
      <c r="B7" s="5" t="s">
        <v>2</v>
      </c>
      <c r="C7" s="5"/>
      <c r="D7" s="5"/>
      <c r="E7" s="5"/>
      <c r="F7" s="5"/>
      <c r="I7" s="6" t="s">
        <v>39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2:20" x14ac:dyDescent="0.3">
      <c r="B8" s="3"/>
      <c r="C8" s="3"/>
      <c r="D8" s="3"/>
      <c r="E8" s="3"/>
      <c r="F8" s="3"/>
      <c r="I8" s="7" t="s">
        <v>40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3">
      <c r="B9" s="4" t="s">
        <v>3</v>
      </c>
      <c r="C9" s="4"/>
      <c r="D9" s="4"/>
      <c r="E9" s="4"/>
      <c r="F9" s="4"/>
      <c r="I9" s="10" t="s">
        <v>53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2:20" x14ac:dyDescent="0.3">
      <c r="B10" s="4" t="s">
        <v>4</v>
      </c>
      <c r="C10" s="4"/>
      <c r="D10" s="4"/>
      <c r="E10" s="4"/>
      <c r="F10" s="4"/>
      <c r="H10" s="9" t="s">
        <v>42</v>
      </c>
      <c r="I10" s="7" t="s">
        <v>41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2:20" x14ac:dyDescent="0.3">
      <c r="B11" s="5" t="s">
        <v>5</v>
      </c>
      <c r="C11" s="5"/>
      <c r="D11" s="5"/>
      <c r="E11" s="5"/>
      <c r="F11" s="5"/>
      <c r="H11" s="9" t="s">
        <v>46</v>
      </c>
      <c r="I11" s="7" t="s">
        <v>43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2:20" x14ac:dyDescent="0.3">
      <c r="B12" s="5" t="s">
        <v>6</v>
      </c>
      <c r="C12" s="5"/>
      <c r="D12" s="5"/>
      <c r="E12" s="5"/>
      <c r="F12" s="5"/>
      <c r="H12" s="9" t="s">
        <v>47</v>
      </c>
      <c r="I12" s="7" t="s">
        <v>44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2:20" x14ac:dyDescent="0.3">
      <c r="B13" s="3"/>
      <c r="C13" s="3"/>
      <c r="D13" s="3"/>
      <c r="E13" s="3"/>
      <c r="F13" s="3"/>
      <c r="H13" s="9" t="s">
        <v>48</v>
      </c>
      <c r="I13" s="11" t="s">
        <v>45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2:20" x14ac:dyDescent="0.3">
      <c r="B14" s="4" t="s">
        <v>7</v>
      </c>
      <c r="C14" s="4"/>
      <c r="D14" s="4"/>
      <c r="E14" s="4"/>
      <c r="F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3">
      <c r="B15" s="4" t="s">
        <v>8</v>
      </c>
      <c r="C15" s="4"/>
      <c r="D15" s="4"/>
      <c r="E15" s="4"/>
      <c r="F15" s="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2:20" x14ac:dyDescent="0.3">
      <c r="B16" s="5" t="s">
        <v>9</v>
      </c>
      <c r="C16" s="5"/>
      <c r="D16" s="5"/>
      <c r="E16" s="5"/>
      <c r="F16" s="5"/>
      <c r="I16" s="10" t="s">
        <v>57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1:31" x14ac:dyDescent="0.3">
      <c r="I17" s="12" t="s">
        <v>55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31" x14ac:dyDescent="0.3">
      <c r="I18" s="7" t="s">
        <v>59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31" x14ac:dyDescent="0.3">
      <c r="I19" s="8" t="s">
        <v>58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31" ht="14.4" customHeight="1" x14ac:dyDescent="0.3">
      <c r="B20" s="15" t="s">
        <v>74</v>
      </c>
      <c r="C20" s="15"/>
      <c r="D20" s="15"/>
      <c r="E20" s="16"/>
      <c r="I20" s="7" t="s">
        <v>60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31" ht="14.4" customHeight="1" x14ac:dyDescent="0.3">
      <c r="B21" s="18">
        <v>0.5</v>
      </c>
      <c r="C21" s="18"/>
      <c r="D21" s="18"/>
      <c r="E21" s="16"/>
      <c r="I21" s="7" t="s">
        <v>61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31" x14ac:dyDescent="0.3">
      <c r="E22" s="17"/>
      <c r="I22" s="10" t="s">
        <v>54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31" x14ac:dyDescent="0.3">
      <c r="H23" s="9" t="s">
        <v>49</v>
      </c>
      <c r="I23" s="11" t="s">
        <v>62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31" x14ac:dyDescent="0.3">
      <c r="H24" s="9" t="s">
        <v>50</v>
      </c>
      <c r="I24" s="7" t="s">
        <v>71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31" x14ac:dyDescent="0.3">
      <c r="H25" s="9" t="s">
        <v>51</v>
      </c>
      <c r="I25" s="7" t="s">
        <v>72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31" x14ac:dyDescent="0.3">
      <c r="H26" s="9" t="s">
        <v>52</v>
      </c>
      <c r="I26" s="11" t="s">
        <v>73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31" x14ac:dyDescent="0.3">
      <c r="Q27" t="s">
        <v>56</v>
      </c>
    </row>
    <row r="32" spans="1:31" x14ac:dyDescent="0.3">
      <c r="A32" s="2" t="s">
        <v>10</v>
      </c>
      <c r="B32" s="2" t="s">
        <v>11</v>
      </c>
      <c r="C32" s="2" t="s">
        <v>12</v>
      </c>
      <c r="D32" s="2" t="s">
        <v>13</v>
      </c>
      <c r="E32" s="2" t="s">
        <v>15</v>
      </c>
      <c r="F32" s="2" t="s">
        <v>16</v>
      </c>
      <c r="G32" s="2" t="s">
        <v>17</v>
      </c>
      <c r="H32" s="2" t="s">
        <v>18</v>
      </c>
      <c r="I32" s="2" t="s">
        <v>14</v>
      </c>
      <c r="J32" s="2" t="s">
        <v>20</v>
      </c>
      <c r="K32" s="2" t="s">
        <v>19</v>
      </c>
      <c r="L32" s="2" t="s">
        <v>21</v>
      </c>
      <c r="M32" s="2" t="s">
        <v>22</v>
      </c>
      <c r="N32" s="2" t="s">
        <v>23</v>
      </c>
      <c r="O32" s="2" t="s">
        <v>24</v>
      </c>
      <c r="P32" s="2" t="s">
        <v>25</v>
      </c>
      <c r="Q32" s="2" t="s">
        <v>26</v>
      </c>
      <c r="R32" s="2" t="s">
        <v>27</v>
      </c>
      <c r="S32" s="2" t="s">
        <v>28</v>
      </c>
      <c r="T32" s="2" t="s">
        <v>29</v>
      </c>
      <c r="U32" s="2" t="s">
        <v>30</v>
      </c>
      <c r="V32" s="2" t="s">
        <v>31</v>
      </c>
      <c r="W32" s="2" t="s">
        <v>32</v>
      </c>
      <c r="X32" s="2" t="s">
        <v>63</v>
      </c>
      <c r="Y32" s="2" t="s">
        <v>64</v>
      </c>
      <c r="Z32" s="2" t="s">
        <v>65</v>
      </c>
      <c r="AA32" s="2" t="s">
        <v>66</v>
      </c>
      <c r="AB32" s="2" t="s">
        <v>67</v>
      </c>
      <c r="AC32" s="2" t="s">
        <v>68</v>
      </c>
      <c r="AD32" s="2" t="s">
        <v>69</v>
      </c>
      <c r="AE32" s="2" t="s">
        <v>70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E33*C33 + F33*D33</f>
        <v>2.7500000000000004E-2</v>
      </c>
      <c r="J33">
        <f>1/(1+EXP(-I33))</f>
        <v>0.50687456676453424</v>
      </c>
      <c r="K33">
        <f>G33*C33+H33*D33</f>
        <v>4.2499999999999996E-2</v>
      </c>
      <c r="L33">
        <f>1/(1+EXP(-K33))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>
        <f>M33*J33+N33*L33</f>
        <v>0.43253035715804738</v>
      </c>
      <c r="R33">
        <f>1/(1+EXP(-Q33))</f>
        <v>0.60647773220672796</v>
      </c>
      <c r="S33">
        <f>O33*J33+P33*L33</f>
        <v>0.53428015393499717</v>
      </c>
      <c r="T33">
        <f>1/(1+EXP(-S33))</f>
        <v>0.63048083545063482</v>
      </c>
      <c r="U33">
        <f>0.5*(A33-R33)^2</f>
        <v>0.17789284250924053</v>
      </c>
      <c r="V33">
        <f>0.5*(B33-T33)^2</f>
        <v>6.4627014839136757E-2</v>
      </c>
      <c r="W33" s="19">
        <f>U33+V33</f>
        <v>0.24251985734837728</v>
      </c>
      <c r="X33">
        <f>((R33-A33)*R33*(1-R33)*M33 + (T33-B33)*(T33)*(1-T33)*O33) * J33 *(1-J33)*C33</f>
        <v>1.882556669401121E-4</v>
      </c>
      <c r="Y33">
        <f>((R33-A33)*R33*(1-R33)*M33 + (T33-B33)*(T33)*(1-T33)*O33) * J33 *(1-J33)*D33</f>
        <v>3.765113338802242E-4</v>
      </c>
      <c r="Z33">
        <f>((R33-A33)*R33*(1-R33)*N33 + (T33-B33)*(T33)*(1-T33)*P33) * J33 *(1-J33)*C33</f>
        <v>2.2487247755452336E-4</v>
      </c>
      <c r="AA33">
        <f>((R33-A33)*R33*(1-R33)*N33 + (T33-B33)*(T33)*(1-T33)*P33) * J33 *(1-J33)*D33</f>
        <v>4.4974495510904672E-4</v>
      </c>
      <c r="AB33">
        <f>(R33-A33)*R33*(1-R33)*J33</f>
        <v>7.2157072912136258E-2</v>
      </c>
      <c r="AC33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>E33-$B$21*X33</f>
        <v>0.14990587216652995</v>
      </c>
      <c r="F34">
        <f>F33-$B$21*Y33</f>
        <v>0.1998117443330599</v>
      </c>
      <c r="G34">
        <f>G33-$B$21*Z33</f>
        <v>0.24988756376122273</v>
      </c>
      <c r="H34">
        <f>H33-$B$21*AA33</f>
        <v>0.29977512752244545</v>
      </c>
      <c r="I34">
        <f>E34*C34 + F34*D34</f>
        <v>2.747646804163249E-2</v>
      </c>
      <c r="J34">
        <f>1/(1+EXP(-I34))</f>
        <v>0.5068686848861037</v>
      </c>
      <c r="K34">
        <f>G34*C34+H34*D34</f>
        <v>4.2471890940305679E-2</v>
      </c>
      <c r="L34">
        <f>1/(1+EXP(-K34))</f>
        <v>0.51061637691023731</v>
      </c>
      <c r="M34">
        <f>M33-$B$21*AB33</f>
        <v>0.3639214635439319</v>
      </c>
      <c r="N34">
        <f>N33-$B$21*AC33</f>
        <v>0.41365462740402764</v>
      </c>
      <c r="O34">
        <f>O33-$B$21*AD33</f>
        <v>0.52122762504630238</v>
      </c>
      <c r="P34">
        <f>P33-$B$21*AE33</f>
        <v>0.57138462414003188</v>
      </c>
      <c r="Q34">
        <f>M34*J34+N34*L34</f>
        <v>0.39567922076553763</v>
      </c>
      <c r="R34">
        <f>1/(1+EXP(-Q34))</f>
        <v>0.59764910523945525</v>
      </c>
      <c r="S34">
        <f>O34*J34+P34*L34</f>
        <v>0.55595230743412727</v>
      </c>
      <c r="T34">
        <f>1/(1+EXP(-S34))</f>
        <v>0.63551546604158105</v>
      </c>
      <c r="U34">
        <f>0.5*(A34-R34)^2</f>
        <v>0.17266573544436617</v>
      </c>
      <c r="V34">
        <f>0.5*(B34-T34)^2</f>
        <v>6.2829642407858738E-2</v>
      </c>
      <c r="W34" s="19">
        <f>U34+V34</f>
        <v>0.23549537785222491</v>
      </c>
      <c r="X34">
        <f>((R34-A34)*R34*(1-R34)*M34 + (T34-B34)*(T34)*(1-T34)*O34) * J34 *(1-J34)*C34</f>
        <v>1.0781316630090259E-4</v>
      </c>
      <c r="Y34">
        <f>((R34-A34)*R34*(1-R34)*M34 + (T34-B34)*(T34)*(1-T34)*O34) * J34 *(1-J34)*D34</f>
        <v>2.1562633260180519E-4</v>
      </c>
      <c r="Z34">
        <f>((R34-A34)*R34*(1-R34)*N34 + (T34-B34)*(T34)*(1-T34)*P34) * J34 *(1-J34)*C34</f>
        <v>1.4417234153215553E-4</v>
      </c>
      <c r="AA34">
        <f>((R34-A34)*R34*(1-R34)*N34 + (T34-B34)*(T34)*(1-T34)*P34) * J34 *(1-J34)*D34</f>
        <v>2.8834468306431106E-4</v>
      </c>
      <c r="AB34">
        <f>(R34-A34)*R34*(1-R34)*J34</f>
        <v>7.162502474503657E-2</v>
      </c>
      <c r="AC34">
        <f>(R34-A34)*R34*(1-R34)*L34</f>
        <v>7.2154606749152014E-2</v>
      </c>
      <c r="AD34">
        <f>(T34-B34)*T34*(1-T34)*J34</f>
        <v>-4.1619607611403708E-2</v>
      </c>
      <c r="AE34">
        <f>(T34-B34)*T34*(1-T34)*L34</f>
        <v>-4.1927335186895724E-2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>E34-$B$21*X34</f>
        <v>0.14985196558337949</v>
      </c>
      <c r="F35">
        <f>F34-$B$21*Y34</f>
        <v>0.199703931166759</v>
      </c>
      <c r="G35">
        <f>G34-$B$21*Z34</f>
        <v>0.24981547759045666</v>
      </c>
      <c r="H35">
        <f>H34-$B$21*AA34</f>
        <v>0.29963095518091332</v>
      </c>
      <c r="I35">
        <f t="shared" ref="I35:I58" si="0">E35*C35 + F35*D35</f>
        <v>2.7462991395844877E-2</v>
      </c>
      <c r="J35">
        <f t="shared" ref="J35:J65" si="1">1/(1+EXP(-I35))</f>
        <v>0.50686531636015741</v>
      </c>
      <c r="K35">
        <f t="shared" ref="K35:K58" si="2">G35*C35+H35*D35</f>
        <v>4.2453869397614169E-2</v>
      </c>
      <c r="L35">
        <f t="shared" ref="L35:L65" si="3">1/(1+EXP(-K35))</f>
        <v>0.51061187355486526</v>
      </c>
      <c r="M35">
        <f>M34-$B$21*AB34</f>
        <v>0.32810895117141359</v>
      </c>
      <c r="N35">
        <f>N34-$B$21*AC34</f>
        <v>0.37757732402945166</v>
      </c>
      <c r="O35">
        <f>O34-$B$21*AD34</f>
        <v>0.54203742885200423</v>
      </c>
      <c r="P35">
        <f>P34-$B$21*AE34</f>
        <v>0.59234829173347969</v>
      </c>
      <c r="Q35">
        <f t="shared" ref="Q35:Q58" si="4">M35*J35+N35*L35</f>
        <v>0.35910251217060873</v>
      </c>
      <c r="R35">
        <f t="shared" ref="R35:R65" si="5">1/(1+EXP(-Q35))</f>
        <v>0.58882316021498016</v>
      </c>
      <c r="S35">
        <f t="shared" ref="S35:S58" si="6">O35*J35+P35*L35</f>
        <v>0.57720004389317348</v>
      </c>
      <c r="T35">
        <f t="shared" ref="T35:T65" si="7">1/(1+EXP(-S35))</f>
        <v>0.64042288231673805</v>
      </c>
      <c r="U35">
        <f t="shared" ref="U35:U58" si="8">0.5*(A35-R35)^2</f>
        <v>0.1675181254006283</v>
      </c>
      <c r="V35">
        <f t="shared" ref="V35:V58" si="9">0.5*(B35-T35)^2</f>
        <v>6.1102080603868583E-2</v>
      </c>
      <c r="W35" s="19">
        <f t="shared" ref="W35:W58" si="10">U35+V35</f>
        <v>0.2286202060044969</v>
      </c>
      <c r="X35">
        <f t="shared" ref="X35:X58" si="11">((R35-A35)*R35*(1-R35)*M35 + (T35-B35)*(T35)*(1-T35)*O35) * J35 *(1-J35)*C35</f>
        <v>2.9323068539339863E-5</v>
      </c>
      <c r="Y35">
        <f t="shared" ref="Y35:Y58" si="12">((R35-A35)*R35*(1-R35)*M35 + (T35-B35)*(T35)*(1-T35)*O35) * J35 *(1-J35)*D35</f>
        <v>5.8646137078679727E-5</v>
      </c>
      <c r="Z35">
        <f t="shared" ref="Z35:Z58" si="13">((R35-A35)*R35*(1-R35)*N35 + (T35-B35)*(T35)*(1-T35)*P35) * J35 *(1-J35)*C35</f>
        <v>6.5345956535502883E-5</v>
      </c>
      <c r="AA35">
        <f t="shared" ref="AA35:AA58" si="14">((R35-A35)*R35*(1-R35)*N35 + (T35-B35)*(T35)*(1-T35)*P35) * J35 *(1-J35)*D35</f>
        <v>1.3069191307100577E-4</v>
      </c>
      <c r="AB35">
        <f t="shared" ref="AB35:AB58" si="15">(R35-A35)*R35*(1-R35)*J35</f>
        <v>7.1031666284573761E-2</v>
      </c>
      <c r="AC35">
        <f t="shared" ref="AC35:AC58" si="16">(R35-A35)*R35*(1-R35)*L35</f>
        <v>7.1556705563807971E-2</v>
      </c>
      <c r="AD35">
        <f t="shared" ref="AD35:AD58" si="17">(T35-B35)*T35*(1-T35)*J35</f>
        <v>-4.0803222110494995E-2</v>
      </c>
      <c r="AE35">
        <f t="shared" ref="AE35:AE58" si="18">(T35-B35)*T35*(1-T35)*L35</f>
        <v>-4.1104824134604916E-2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>E35-$B$21*X35</f>
        <v>0.1498373040491098</v>
      </c>
      <c r="F36">
        <f>F35-$B$21*Y35</f>
        <v>0.19967460809821966</v>
      </c>
      <c r="G36">
        <f>G35-$B$21*Z35</f>
        <v>0.24978280461218891</v>
      </c>
      <c r="H36">
        <f>H35-$B$21*AA35</f>
        <v>0.2995656092243778</v>
      </c>
      <c r="I36">
        <f t="shared" si="0"/>
        <v>2.7459326012277456E-2</v>
      </c>
      <c r="J36">
        <f t="shared" si="1"/>
        <v>0.50686440018700141</v>
      </c>
      <c r="K36">
        <f t="shared" si="2"/>
        <v>4.244570115304723E-2</v>
      </c>
      <c r="L36">
        <f t="shared" si="3"/>
        <v>0.51060983241338787</v>
      </c>
      <c r="M36">
        <f>M35-$B$21*AB35</f>
        <v>0.29259311802912669</v>
      </c>
      <c r="N36">
        <f>N35-$B$21*AC35</f>
        <v>0.34179897124754766</v>
      </c>
      <c r="O36">
        <f>O35-$B$21*AD35</f>
        <v>0.56243903990725175</v>
      </c>
      <c r="P36">
        <f>P35-$B$21*AE35</f>
        <v>0.6129007038007821</v>
      </c>
      <c r="Q36">
        <f t="shared" si="4"/>
        <v>0.32283095069645651</v>
      </c>
      <c r="R36">
        <f t="shared" si="5"/>
        <v>0.58001402116981071</v>
      </c>
      <c r="S36">
        <f t="shared" si="6"/>
        <v>0.598033452258107</v>
      </c>
      <c r="T36">
        <f t="shared" si="7"/>
        <v>0.64520626232877298</v>
      </c>
      <c r="U36">
        <f t="shared" si="8"/>
        <v>0.16245799216508869</v>
      </c>
      <c r="V36">
        <f t="shared" si="9"/>
        <v>5.944136076864745E-2</v>
      </c>
      <c r="W36" s="19">
        <f t="shared" si="10"/>
        <v>0.22189935293373614</v>
      </c>
      <c r="X36">
        <f t="shared" si="11"/>
        <v>-4.7049992985864856E-5</v>
      </c>
      <c r="Y36">
        <f t="shared" si="12"/>
        <v>-9.4099985971729712E-5</v>
      </c>
      <c r="Z36">
        <f t="shared" si="13"/>
        <v>-1.1437050750545269E-5</v>
      </c>
      <c r="AA36">
        <f t="shared" si="14"/>
        <v>-2.2874101501090537E-5</v>
      </c>
      <c r="AB36">
        <f t="shared" si="15"/>
        <v>7.0380218703192762E-2</v>
      </c>
      <c r="AC36">
        <f t="shared" si="16"/>
        <v>7.0900287461491449E-2</v>
      </c>
      <c r="AD36">
        <f t="shared" si="17"/>
        <v>-4.0006050462686737E-2</v>
      </c>
      <c r="AE36">
        <f t="shared" si="18"/>
        <v>-4.0301671837157126E-2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>E36-$B$21*X36</f>
        <v>0.14986082904560274</v>
      </c>
      <c r="F37">
        <f>F36-$B$21*Y36</f>
        <v>0.19972165809120551</v>
      </c>
      <c r="G37">
        <f>G36-$B$21*Z36</f>
        <v>0.24978852313756417</v>
      </c>
      <c r="H37">
        <f>H36-$B$21*AA36</f>
        <v>0.29957704627512832</v>
      </c>
      <c r="I37">
        <f t="shared" si="0"/>
        <v>2.7465207261400691E-2</v>
      </c>
      <c r="J37">
        <f t="shared" si="1"/>
        <v>0.5068658702220985</v>
      </c>
      <c r="K37">
        <f t="shared" si="2"/>
        <v>4.2447130784391045E-2</v>
      </c>
      <c r="L37">
        <f t="shared" si="3"/>
        <v>0.51061018966028682</v>
      </c>
      <c r="M37">
        <f>M36-$B$21*AB36</f>
        <v>0.2574030086775303</v>
      </c>
      <c r="N37">
        <f>N36-$B$21*AC36</f>
        <v>0.30634882751680192</v>
      </c>
      <c r="O37">
        <f>O36-$B$21*AD36</f>
        <v>0.58244206513859509</v>
      </c>
      <c r="P37">
        <f>P36-$B$21*AE36</f>
        <v>0.63305153971936068</v>
      </c>
      <c r="Q37">
        <f t="shared" si="4"/>
        <v>0.28689363291168346</v>
      </c>
      <c r="R37">
        <f t="shared" si="5"/>
        <v>0.57123547332953795</v>
      </c>
      <c r="S37">
        <f t="shared" si="6"/>
        <v>0.61846257096126955</v>
      </c>
      <c r="T37">
        <f t="shared" si="7"/>
        <v>0.64986880363699806</v>
      </c>
      <c r="U37">
        <f t="shared" si="8"/>
        <v>0.15749262826171526</v>
      </c>
      <c r="V37">
        <f t="shared" si="9"/>
        <v>5.7844615369663489E-2</v>
      </c>
      <c r="W37" s="19">
        <f t="shared" si="10"/>
        <v>0.21533724363137874</v>
      </c>
      <c r="X37">
        <f t="shared" si="11"/>
        <v>-1.2115498776121782E-4</v>
      </c>
      <c r="Y37">
        <f t="shared" si="12"/>
        <v>-2.4230997552243563E-4</v>
      </c>
      <c r="Z37">
        <f t="shared" si="13"/>
        <v>-8.6020303433375939E-5</v>
      </c>
      <c r="AA37">
        <f t="shared" si="14"/>
        <v>-1.7204060686675188E-4</v>
      </c>
      <c r="AB37">
        <f t="shared" si="15"/>
        <v>6.9674230104668028E-2</v>
      </c>
      <c r="AC37">
        <f t="shared" si="16"/>
        <v>7.0188927561033371E-2</v>
      </c>
      <c r="AD37">
        <f t="shared" si="17"/>
        <v>-3.9227986118450464E-2</v>
      </c>
      <c r="AE37">
        <f t="shared" si="18"/>
        <v>-3.9517771088347801E-2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>E37-$B$21*X37</f>
        <v>0.14992140653948335</v>
      </c>
      <c r="F38">
        <f>F37-$B$21*Y37</f>
        <v>0.19984281307896673</v>
      </c>
      <c r="G38">
        <f>G37-$B$21*Z37</f>
        <v>0.24983153328928084</v>
      </c>
      <c r="H38">
        <f>H37-$B$21*AA37</f>
        <v>0.29966306657856168</v>
      </c>
      <c r="I38">
        <f t="shared" si="0"/>
        <v>2.748035163487084E-2</v>
      </c>
      <c r="J38">
        <f t="shared" si="1"/>
        <v>0.50686965560116404</v>
      </c>
      <c r="K38">
        <f t="shared" si="2"/>
        <v>4.2457883322320214E-2</v>
      </c>
      <c r="L38">
        <f t="shared" si="3"/>
        <v>0.51061287658398358</v>
      </c>
      <c r="M38">
        <f>M37-$B$21*AB37</f>
        <v>0.2225658936251963</v>
      </c>
      <c r="N38">
        <f>N37-$B$21*AC37</f>
        <v>0.27125436373628525</v>
      </c>
      <c r="O38">
        <f>O37-$B$21*AD37</f>
        <v>0.60205605819782027</v>
      </c>
      <c r="P38">
        <f>P37-$B$21*AE37</f>
        <v>0.65281042526353461</v>
      </c>
      <c r="Q38">
        <f t="shared" si="4"/>
        <v>0.25131786880371138</v>
      </c>
      <c r="R38">
        <f t="shared" si="5"/>
        <v>0.562500846690977</v>
      </c>
      <c r="S38">
        <f t="shared" si="6"/>
        <v>0.63849735597915058</v>
      </c>
      <c r="T38">
        <f t="shared" si="7"/>
        <v>0.65441370692997314</v>
      </c>
      <c r="U38">
        <f t="shared" si="8"/>
        <v>0.15262859279712324</v>
      </c>
      <c r="V38">
        <f t="shared" si="9"/>
        <v>5.6309080048240978E-2</v>
      </c>
      <c r="W38" s="19">
        <f t="shared" si="10"/>
        <v>0.20893767284536421</v>
      </c>
      <c r="X38">
        <f t="shared" si="11"/>
        <v>-1.9285650906925619E-4</v>
      </c>
      <c r="Y38">
        <f t="shared" si="12"/>
        <v>-3.8571301813851238E-4</v>
      </c>
      <c r="Z38">
        <f t="shared" si="13"/>
        <v>-1.5826278517989907E-4</v>
      </c>
      <c r="AA38">
        <f t="shared" si="14"/>
        <v>-3.1652557035979814E-4</v>
      </c>
      <c r="AB38">
        <f t="shared" si="15"/>
        <v>6.8917519480057421E-2</v>
      </c>
      <c r="AC38">
        <f t="shared" si="16"/>
        <v>6.9426473808159112E-2</v>
      </c>
      <c r="AD38">
        <f t="shared" si="17"/>
        <v>-3.8468867603730285E-2</v>
      </c>
      <c r="AE38">
        <f t="shared" si="18"/>
        <v>-3.8752959323975017E-2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>E38-$B$21*X38</f>
        <v>0.15001783479401798</v>
      </c>
      <c r="F39">
        <f>F38-$B$21*Y38</f>
        <v>0.20003566958803598</v>
      </c>
      <c r="G39">
        <f>G38-$B$21*Z38</f>
        <v>0.24991066468187079</v>
      </c>
      <c r="H39">
        <f>H38-$B$21*AA38</f>
        <v>0.29982132936374156</v>
      </c>
      <c r="I39">
        <f t="shared" si="0"/>
        <v>2.75044586985045E-2</v>
      </c>
      <c r="J39">
        <f t="shared" si="1"/>
        <v>0.50687568122840965</v>
      </c>
      <c r="K39">
        <f t="shared" si="2"/>
        <v>4.2477666170467693E-2</v>
      </c>
      <c r="L39">
        <f t="shared" si="3"/>
        <v>0.51061782006677792</v>
      </c>
      <c r="M39">
        <f>M38-$B$21*AB38</f>
        <v>0.18810713388516759</v>
      </c>
      <c r="N39">
        <f>N38-$B$21*AC38</f>
        <v>0.23654112683220568</v>
      </c>
      <c r="O39">
        <f>O38-$B$21*AD38</f>
        <v>0.62129049199968545</v>
      </c>
      <c r="P39">
        <f>P38-$B$21*AE38</f>
        <v>0.67218690492552213</v>
      </c>
      <c r="Q39">
        <f t="shared" si="4"/>
        <v>0.21612904617116807</v>
      </c>
      <c r="R39">
        <f t="shared" si="5"/>
        <v>0.55382291087883828</v>
      </c>
      <c r="S39">
        <f t="shared" si="6"/>
        <v>0.65814765344357895</v>
      </c>
      <c r="T39">
        <f t="shared" si="7"/>
        <v>0.65884416182189121</v>
      </c>
      <c r="U39">
        <f t="shared" si="8"/>
        <v>0.14787167919836644</v>
      </c>
      <c r="V39">
        <f t="shared" si="9"/>
        <v>5.4832094579722886E-2</v>
      </c>
      <c r="W39" s="19">
        <f t="shared" si="10"/>
        <v>0.20270377377808932</v>
      </c>
      <c r="X39">
        <f t="shared" si="11"/>
        <v>-2.6203635672484947E-4</v>
      </c>
      <c r="Y39">
        <f t="shared" si="12"/>
        <v>-5.2407271344969894E-4</v>
      </c>
      <c r="Z39">
        <f t="shared" si="13"/>
        <v>-2.2804051145130038E-4</v>
      </c>
      <c r="AA39">
        <f t="shared" si="14"/>
        <v>-4.5608102290260077E-4</v>
      </c>
      <c r="AB39">
        <f t="shared" si="15"/>
        <v>6.8114118276315846E-2</v>
      </c>
      <c r="AC39">
        <f t="shared" si="16"/>
        <v>6.8616988105906565E-2</v>
      </c>
      <c r="AD39">
        <f t="shared" si="17"/>
        <v>-3.7728486259058405E-2</v>
      </c>
      <c r="AE39">
        <f t="shared" si="18"/>
        <v>-3.8007026419834528E-2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>E39-$B$21*X39</f>
        <v>0.1501488529723804</v>
      </c>
      <c r="F40">
        <f>F39-$B$21*Y39</f>
        <v>0.20029770594476082</v>
      </c>
      <c r="G40">
        <f>G39-$B$21*Z39</f>
        <v>0.25002468493759644</v>
      </c>
      <c r="H40">
        <f>H39-$B$21*AA39</f>
        <v>0.30004936987519287</v>
      </c>
      <c r="I40">
        <f t="shared" si="0"/>
        <v>2.7537213243095101E-2</v>
      </c>
      <c r="J40">
        <f t="shared" si="1"/>
        <v>0.50688386831424181</v>
      </c>
      <c r="K40">
        <f t="shared" si="2"/>
        <v>4.2506171234399107E-2</v>
      </c>
      <c r="L40">
        <f t="shared" si="3"/>
        <v>0.51062494311699747</v>
      </c>
      <c r="M40">
        <f>M39-$B$21*AB39</f>
        <v>0.15405007474700966</v>
      </c>
      <c r="N40">
        <f>N39-$B$21*AC39</f>
        <v>0.20223263277925241</v>
      </c>
      <c r="O40">
        <f>O39-$B$21*AD39</f>
        <v>0.64015473512921461</v>
      </c>
      <c r="P40">
        <f>P39-$B$21*AE39</f>
        <v>0.69119041813543936</v>
      </c>
      <c r="Q40">
        <f t="shared" si="4"/>
        <v>0.18135052441116875</v>
      </c>
      <c r="R40">
        <f t="shared" si="5"/>
        <v>0.54521378301628776</v>
      </c>
      <c r="S40">
        <f t="shared" si="6"/>
        <v>0.67742317640539751</v>
      </c>
      <c r="T40">
        <f t="shared" si="7"/>
        <v>0.66316333463458454</v>
      </c>
      <c r="U40">
        <f t="shared" si="8"/>
        <v>0.14322689676530298</v>
      </c>
      <c r="V40">
        <f t="shared" si="9"/>
        <v>5.341110291359228E-2</v>
      </c>
      <c r="W40" s="19">
        <f t="shared" si="10"/>
        <v>0.19663799967889525</v>
      </c>
      <c r="X40">
        <f t="shared" si="11"/>
        <v>-3.2859466360988013E-4</v>
      </c>
      <c r="Y40">
        <f t="shared" si="12"/>
        <v>-6.5718932721976027E-4</v>
      </c>
      <c r="Z40">
        <f t="shared" si="13"/>
        <v>-2.9524774116103386E-4</v>
      </c>
      <c r="AA40">
        <f t="shared" si="14"/>
        <v>-5.9049548232206772E-4</v>
      </c>
      <c r="AB40">
        <f t="shared" si="15"/>
        <v>6.7268211261266822E-2</v>
      </c>
      <c r="AC40">
        <f t="shared" si="16"/>
        <v>6.7764686738012433E-2</v>
      </c>
      <c r="AD40">
        <f t="shared" si="17"/>
        <v>-3.7006593251486981E-2</v>
      </c>
      <c r="AE40">
        <f t="shared" si="18"/>
        <v>-3.7279721757251812E-2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>E40-$B$21*X40</f>
        <v>0.15031315030418535</v>
      </c>
      <c r="F41">
        <f>F40-$B$21*Y40</f>
        <v>0.20062630060837069</v>
      </c>
      <c r="G41">
        <f>G40-$B$21*Z40</f>
        <v>0.25017230880817698</v>
      </c>
      <c r="H41">
        <f>H40-$B$21*AA40</f>
        <v>0.30034461761635389</v>
      </c>
      <c r="I41">
        <f t="shared" si="0"/>
        <v>2.7578287576046336E-2</v>
      </c>
      <c r="J41">
        <f t="shared" si="1"/>
        <v>0.50689413494815949</v>
      </c>
      <c r="K41">
        <f t="shared" si="2"/>
        <v>4.2543077202044241E-2</v>
      </c>
      <c r="L41">
        <f t="shared" si="3"/>
        <v>0.51063416543899831</v>
      </c>
      <c r="M41">
        <f>M40-$B$21*AB40</f>
        <v>0.12041596911637625</v>
      </c>
      <c r="N41">
        <f>N40-$B$21*AC40</f>
        <v>0.16835028941024618</v>
      </c>
      <c r="O41">
        <f>O40-$B$21*AD40</f>
        <v>0.65865803175495807</v>
      </c>
      <c r="P41">
        <f>P40-$B$21*AE40</f>
        <v>0.70983027901406526</v>
      </c>
      <c r="Q41">
        <f t="shared" si="4"/>
        <v>0.14700355803360471</v>
      </c>
      <c r="R41">
        <f t="shared" si="5"/>
        <v>0.53668484984877629</v>
      </c>
      <c r="S41">
        <f t="shared" si="6"/>
        <v>0.69633348536076545</v>
      </c>
      <c r="T41">
        <f t="shared" si="7"/>
        <v>0.66737435798140488</v>
      </c>
      <c r="U41">
        <f t="shared" si="8"/>
        <v>0.138698465530114</v>
      </c>
      <c r="V41">
        <f t="shared" si="9"/>
        <v>5.2043652443955341E-2</v>
      </c>
      <c r="W41" s="19">
        <f t="shared" si="10"/>
        <v>0.19074211797406934</v>
      </c>
      <c r="X41">
        <f t="shared" si="11"/>
        <v>-3.9245056688474143E-4</v>
      </c>
      <c r="Y41">
        <f t="shared" si="12"/>
        <v>-7.8490113376948286E-4</v>
      </c>
      <c r="Z41">
        <f t="shared" si="13"/>
        <v>-3.5979772783604417E-4</v>
      </c>
      <c r="AA41">
        <f t="shared" si="14"/>
        <v>-7.1959545567208834E-4</v>
      </c>
      <c r="AB41">
        <f t="shared" si="15"/>
        <v>6.6384078272080038E-2</v>
      </c>
      <c r="AC41">
        <f t="shared" si="16"/>
        <v>6.6873881684126224E-2</v>
      </c>
      <c r="AD41">
        <f t="shared" si="17"/>
        <v>-3.6302905896847183E-2</v>
      </c>
      <c r="AE41">
        <f t="shared" si="18"/>
        <v>-3.6570760593911587E-2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>E41-$B$21*X41</f>
        <v>0.15050937558762773</v>
      </c>
      <c r="F42">
        <f>F41-$B$21*Y41</f>
        <v>0.20101875117525544</v>
      </c>
      <c r="G42">
        <f>G41-$B$21*Z41</f>
        <v>0.25035220767209498</v>
      </c>
      <c r="H42">
        <f>H41-$B$21*AA41</f>
        <v>0.30070441534418996</v>
      </c>
      <c r="I42">
        <f t="shared" si="0"/>
        <v>2.7627343896906933E-2</v>
      </c>
      <c r="J42">
        <f t="shared" si="1"/>
        <v>0.50690639669262261</v>
      </c>
      <c r="K42">
        <f t="shared" si="2"/>
        <v>4.2588051918023749E-2</v>
      </c>
      <c r="L42">
        <f t="shared" si="3"/>
        <v>0.51064540402662917</v>
      </c>
      <c r="M42">
        <f>M41-$B$21*AB41</f>
        <v>8.7223929980336234E-2</v>
      </c>
      <c r="N42">
        <f>N41-$B$21*AC41</f>
        <v>0.13491334856818307</v>
      </c>
      <c r="O42">
        <f>O41-$B$21*AD41</f>
        <v>0.67680948470338165</v>
      </c>
      <c r="P42">
        <f>P41-$B$21*AE41</f>
        <v>0.72811565931102107</v>
      </c>
      <c r="Q42">
        <f t="shared" si="4"/>
        <v>0.11310724943988715</v>
      </c>
      <c r="R42">
        <f t="shared" si="5"/>
        <v>0.52824670484949132</v>
      </c>
      <c r="S42">
        <f t="shared" si="6"/>
        <v>0.7148879721653737</v>
      </c>
      <c r="T42">
        <f t="shared" si="7"/>
        <v>0.67148032197609497</v>
      </c>
      <c r="U42">
        <f t="shared" si="8"/>
        <v>0.13428982354367788</v>
      </c>
      <c r="V42">
        <f t="shared" si="9"/>
        <v>5.0727392644226058E-2</v>
      </c>
      <c r="W42" s="19">
        <f t="shared" si="10"/>
        <v>0.18501721618790395</v>
      </c>
      <c r="X42">
        <f t="shared" si="11"/>
        <v>-4.535424417063305E-4</v>
      </c>
      <c r="Y42">
        <f t="shared" si="12"/>
        <v>-9.0708488341266101E-4</v>
      </c>
      <c r="Z42">
        <f t="shared" si="13"/>
        <v>-4.2162302662812954E-4</v>
      </c>
      <c r="AA42">
        <f t="shared" si="14"/>
        <v>-8.4324605325625907E-4</v>
      </c>
      <c r="AB42">
        <f t="shared" si="15"/>
        <v>6.5466038274758803E-2</v>
      </c>
      <c r="AC42">
        <f t="shared" si="16"/>
        <v>6.5948924264824751E-2</v>
      </c>
      <c r="AD42">
        <f t="shared" si="17"/>
        <v>-3.5617113333821185E-2</v>
      </c>
      <c r="AE42">
        <f t="shared" si="18"/>
        <v>-3.5879829781749639E-2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>E42-$B$21*X42</f>
        <v>0.15073614680848088</v>
      </c>
      <c r="F43">
        <f>F42-$B$21*Y42</f>
        <v>0.20147229361696178</v>
      </c>
      <c r="G43">
        <f>G42-$B$21*Z42</f>
        <v>0.25056301918540907</v>
      </c>
      <c r="H43">
        <f>H42-$B$21*AA42</f>
        <v>0.30112603837081808</v>
      </c>
      <c r="I43">
        <f t="shared" si="0"/>
        <v>2.7684036702120225E-2</v>
      </c>
      <c r="J43">
        <f t="shared" si="1"/>
        <v>0.50692056718422251</v>
      </c>
      <c r="K43">
        <f t="shared" si="2"/>
        <v>4.2640754796352265E-2</v>
      </c>
      <c r="L43">
        <f t="shared" si="3"/>
        <v>0.51065857376628543</v>
      </c>
      <c r="M43">
        <f>M42-$B$21*AB42</f>
        <v>5.4490910842956833E-2</v>
      </c>
      <c r="N43">
        <f>N42-$B$21*AC42</f>
        <v>0.1019388864357707</v>
      </c>
      <c r="O43">
        <f>O42-$B$21*AD42</f>
        <v>0.69461804137029226</v>
      </c>
      <c r="P43">
        <f>P42-$B$21*AE42</f>
        <v>0.74605557420189594</v>
      </c>
      <c r="Q43">
        <f t="shared" si="4"/>
        <v>7.9678529789510594E-2</v>
      </c>
      <c r="R43">
        <f t="shared" si="5"/>
        <v>0.51990910053908035</v>
      </c>
      <c r="S43">
        <f t="shared" si="6"/>
        <v>0.73309584698014962</v>
      </c>
      <c r="T43">
        <f t="shared" si="7"/>
        <v>0.67548426689847985</v>
      </c>
      <c r="U43">
        <f t="shared" si="8"/>
        <v>0.13000364540628698</v>
      </c>
      <c r="V43">
        <f t="shared" si="9"/>
        <v>4.9460073184193327E-2</v>
      </c>
      <c r="W43" s="19">
        <f t="shared" si="10"/>
        <v>0.1794637185904803</v>
      </c>
      <c r="X43">
        <f t="shared" si="11"/>
        <v>-5.1182772957859336E-4</v>
      </c>
      <c r="Y43">
        <f t="shared" si="12"/>
        <v>-1.0236554591571867E-3</v>
      </c>
      <c r="Z43">
        <f t="shared" si="13"/>
        <v>-4.8067538816864595E-4</v>
      </c>
      <c r="AA43">
        <f t="shared" si="14"/>
        <v>-9.613507763372919E-4</v>
      </c>
      <c r="AB43">
        <f t="shared" si="15"/>
        <v>6.4518396954566487E-2</v>
      </c>
      <c r="AC43">
        <f t="shared" si="16"/>
        <v>6.4994152345238324E-2</v>
      </c>
      <c r="AD43">
        <f t="shared" si="17"/>
        <v>-3.4948881593618426E-2</v>
      </c>
      <c r="AE43">
        <f t="shared" si="18"/>
        <v>-3.5206592875996139E-2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>E43-$B$21*X43</f>
        <v>0.15099206067327017</v>
      </c>
      <c r="F44">
        <f>F43-$B$21*Y43</f>
        <v>0.20198412134654037</v>
      </c>
      <c r="G44">
        <f>G43-$B$21*Z43</f>
        <v>0.2508033568794934</v>
      </c>
      <c r="H44">
        <f>H43-$B$21*AA43</f>
        <v>0.30160671375898673</v>
      </c>
      <c r="I44">
        <f t="shared" si="0"/>
        <v>2.7748015168317545E-2</v>
      </c>
      <c r="J44">
        <f t="shared" si="1"/>
        <v>0.50693655872948518</v>
      </c>
      <c r="K44">
        <f t="shared" si="2"/>
        <v>4.2700839219873346E-2</v>
      </c>
      <c r="L44">
        <f t="shared" si="3"/>
        <v>0.5106735880366432</v>
      </c>
      <c r="M44">
        <f>M43-$B$21*AB43</f>
        <v>2.2231712365673589E-2</v>
      </c>
      <c r="N44">
        <f>N43-$B$21*AC43</f>
        <v>6.9441810263151549E-2</v>
      </c>
      <c r="O44">
        <f>O43-$B$21*AD43</f>
        <v>0.71209248216710153</v>
      </c>
      <c r="P44">
        <f>P43-$B$21*AE43</f>
        <v>0.76365887063989402</v>
      </c>
      <c r="Q44">
        <f t="shared" si="4"/>
        <v>4.6732166168161712E-2</v>
      </c>
      <c r="R44">
        <f t="shared" si="5"/>
        <v>0.51168091579460073</v>
      </c>
      <c r="S44">
        <f t="shared" si="6"/>
        <v>0.75096612791261319</v>
      </c>
      <c r="T44">
        <f t="shared" si="7"/>
        <v>0.67938917715876568</v>
      </c>
      <c r="U44">
        <f t="shared" si="8"/>
        <v>0.12584187063625463</v>
      </c>
      <c r="V44">
        <f t="shared" si="9"/>
        <v>4.8239541633054321E-2</v>
      </c>
      <c r="W44" s="19">
        <f t="shared" si="10"/>
        <v>0.17408141226930895</v>
      </c>
      <c r="X44">
        <f t="shared" si="11"/>
        <v>-5.6728240463042249E-4</v>
      </c>
      <c r="Y44">
        <f t="shared" si="12"/>
        <v>-1.134564809260845E-3</v>
      </c>
      <c r="Z44">
        <f t="shared" si="13"/>
        <v>-5.3692528179015431E-4</v>
      </c>
      <c r="AA44">
        <f t="shared" si="14"/>
        <v>-1.0738505635803086E-3</v>
      </c>
      <c r="AB44">
        <f t="shared" si="15"/>
        <v>6.3545398818480814E-2</v>
      </c>
      <c r="AC44">
        <f t="shared" si="16"/>
        <v>6.4013842085454631E-2</v>
      </c>
      <c r="AD44">
        <f t="shared" si="17"/>
        <v>-3.4297858110010744E-2</v>
      </c>
      <c r="AE44">
        <f t="shared" si="18"/>
        <v>-3.4550694680431093E-2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>E44-$B$21*X44</f>
        <v>0.15127570187558539</v>
      </c>
      <c r="F45">
        <f>F44-$B$21*Y44</f>
        <v>0.20255140375117078</v>
      </c>
      <c r="G45">
        <f>G44-$B$21*Z44</f>
        <v>0.25107181952038848</v>
      </c>
      <c r="H45">
        <f>H44-$B$21*AA44</f>
        <v>0.3021436390407769</v>
      </c>
      <c r="I45">
        <f t="shared" si="0"/>
        <v>2.781892546889635E-2</v>
      </c>
      <c r="J45">
        <f t="shared" si="1"/>
        <v>0.50695428288399524</v>
      </c>
      <c r="K45">
        <f t="shared" si="2"/>
        <v>4.2767954880097117E-2</v>
      </c>
      <c r="L45">
        <f t="shared" si="3"/>
        <v>0.5106903592934946</v>
      </c>
      <c r="M45">
        <f>M44-$B$21*AB44</f>
        <v>-9.5409870435668176E-3</v>
      </c>
      <c r="N45">
        <f>N44-$B$21*AC44</f>
        <v>3.7434889220424233E-2</v>
      </c>
      <c r="O45">
        <f>O44-$B$21*AD44</f>
        <v>0.72924141122210695</v>
      </c>
      <c r="P45">
        <f>P44-$B$21*AE44</f>
        <v>0.78093421798010954</v>
      </c>
      <c r="Q45">
        <f t="shared" si="4"/>
        <v>1.4280792781413712E-2</v>
      </c>
      <c r="R45">
        <f t="shared" si="5"/>
        <v>0.50357013752076241</v>
      </c>
      <c r="S45">
        <f t="shared" si="6"/>
        <v>0.76850763304026226</v>
      </c>
      <c r="T45">
        <f t="shared" si="7"/>
        <v>0.68319797641303293</v>
      </c>
      <c r="U45">
        <f t="shared" si="8"/>
        <v>0.12180574032613216</v>
      </c>
      <c r="V45">
        <f t="shared" si="9"/>
        <v>4.7063740838528947E-2</v>
      </c>
      <c r="W45" s="19">
        <f t="shared" si="10"/>
        <v>0.16886948116466111</v>
      </c>
      <c r="X45">
        <f t="shared" si="11"/>
        <v>-6.1990012895383963E-4</v>
      </c>
      <c r="Y45">
        <f t="shared" si="12"/>
        <v>-1.2398002579076793E-3</v>
      </c>
      <c r="Z45">
        <f t="shared" si="13"/>
        <v>-5.9036109882956841E-4</v>
      </c>
      <c r="AA45">
        <f t="shared" si="14"/>
        <v>-1.1807221976591368E-3</v>
      </c>
      <c r="AB45">
        <f t="shared" si="15"/>
        <v>6.2551184537301852E-2</v>
      </c>
      <c r="AC45">
        <f t="shared" si="16"/>
        <v>6.301216497050105E-2</v>
      </c>
      <c r="AD45">
        <f t="shared" si="17"/>
        <v>-3.3663675714377672E-2</v>
      </c>
      <c r="AE45">
        <f t="shared" si="18"/>
        <v>-3.3911765273810984E-2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>E45-$B$21*X45</f>
        <v>0.15158565194006232</v>
      </c>
      <c r="F46">
        <f>F45-$B$21*Y45</f>
        <v>0.20317130388012461</v>
      </c>
      <c r="G46">
        <f>G45-$B$21*Z45</f>
        <v>0.25136700006980328</v>
      </c>
      <c r="H46">
        <f>H45-$B$21*AA45</f>
        <v>0.3027340001396065</v>
      </c>
      <c r="I46">
        <f t="shared" si="0"/>
        <v>2.7896412985015578E-2</v>
      </c>
      <c r="J46">
        <f t="shared" si="1"/>
        <v>0.50697365100512326</v>
      </c>
      <c r="K46">
        <f t="shared" si="2"/>
        <v>4.2841750017450816E-2</v>
      </c>
      <c r="L46">
        <f t="shared" si="3"/>
        <v>0.51070879962968974</v>
      </c>
      <c r="M46">
        <f>M45-$B$21*AB45</f>
        <v>-4.0816579312217743E-2</v>
      </c>
      <c r="N46">
        <f>N45-$B$21*AC45</f>
        <v>5.9288067351737084E-3</v>
      </c>
      <c r="O46">
        <f>O45-$B$21*AD45</f>
        <v>0.74607324907929584</v>
      </c>
      <c r="P46">
        <f>P45-$B$21*AE45</f>
        <v>0.79789010061701504</v>
      </c>
      <c r="Q46">
        <f t="shared" si="4"/>
        <v>-1.7665036464498227E-2</v>
      </c>
      <c r="R46">
        <f t="shared" si="5"/>
        <v>0.49558385572272295</v>
      </c>
      <c r="S46">
        <f t="shared" si="6"/>
        <v>0.78572897452551338</v>
      </c>
      <c r="T46">
        <f t="shared" si="7"/>
        <v>0.6869135236937105</v>
      </c>
      <c r="U46">
        <f t="shared" si="8"/>
        <v>0.11789584046927311</v>
      </c>
      <c r="V46">
        <f t="shared" si="9"/>
        <v>4.593070605988149E-2</v>
      </c>
      <c r="W46" s="19">
        <f t="shared" si="10"/>
        <v>0.1638265465291546</v>
      </c>
      <c r="X46">
        <f t="shared" si="11"/>
        <v>-6.696911526866844E-4</v>
      </c>
      <c r="Y46">
        <f t="shared" si="12"/>
        <v>-1.3393823053733688E-3</v>
      </c>
      <c r="Z46">
        <f t="shared" si="13"/>
        <v>-6.4098809160543536E-4</v>
      </c>
      <c r="AA46">
        <f t="shared" si="14"/>
        <v>-1.2819761832108707E-3</v>
      </c>
      <c r="AB46">
        <f t="shared" si="15"/>
        <v>6.1539754002265842E-2</v>
      </c>
      <c r="AC46">
        <f t="shared" si="16"/>
        <v>6.1993150598049475E-2</v>
      </c>
      <c r="AD46">
        <f t="shared" si="17"/>
        <v>-3.3045956159490311E-2</v>
      </c>
      <c r="AE46">
        <f t="shared" si="18"/>
        <v>-3.3289423561498069E-2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>E46-$B$21*X46</f>
        <v>0.15192049751640566</v>
      </c>
      <c r="F47">
        <f>F46-$B$21*Y46</f>
        <v>0.20384099503281131</v>
      </c>
      <c r="G47">
        <f>G46-$B$21*Z46</f>
        <v>0.25168749411560598</v>
      </c>
      <c r="H47">
        <f>H46-$B$21*AA46</f>
        <v>0.30337498823121195</v>
      </c>
      <c r="I47">
        <f t="shared" si="0"/>
        <v>2.7980124379101416E-2</v>
      </c>
      <c r="J47">
        <f t="shared" si="1"/>
        <v>0.50699457477038135</v>
      </c>
      <c r="K47">
        <f t="shared" si="2"/>
        <v>4.2921873528901498E-2</v>
      </c>
      <c r="L47">
        <f t="shared" si="3"/>
        <v>0.51072882130192732</v>
      </c>
      <c r="M47">
        <f>M46-$B$21*AB46</f>
        <v>-7.1586456313350671E-2</v>
      </c>
      <c r="N47">
        <f>N46-$B$21*AC46</f>
        <v>-2.5067768563851029E-2</v>
      </c>
      <c r="O47">
        <f>O46-$B$21*AD46</f>
        <v>0.76259622715904096</v>
      </c>
      <c r="P47">
        <f>P46-$B$21*AE46</f>
        <v>0.81453481239776404</v>
      </c>
      <c r="Q47">
        <f t="shared" si="4"/>
        <v>-4.9096776869190846E-2</v>
      </c>
      <c r="R47">
        <f t="shared" si="5"/>
        <v>0.48772827076063646</v>
      </c>
      <c r="S47">
        <f t="shared" si="6"/>
        <v>0.80263855455529165</v>
      </c>
      <c r="T47">
        <f t="shared" si="7"/>
        <v>0.69053861043015519</v>
      </c>
      <c r="U47">
        <f t="shared" si="8"/>
        <v>0.11411215034197399</v>
      </c>
      <c r="V47">
        <f t="shared" si="9"/>
        <v>4.4838561921551175E-2</v>
      </c>
      <c r="W47" s="19">
        <f t="shared" si="10"/>
        <v>0.15895071226352517</v>
      </c>
      <c r="X47">
        <f t="shared" si="11"/>
        <v>-7.1668101603648718E-4</v>
      </c>
      <c r="Y47">
        <f t="shared" si="12"/>
        <v>-1.4333620320729744E-3</v>
      </c>
      <c r="Z47">
        <f t="shared" si="13"/>
        <v>-6.8882710546211293E-4</v>
      </c>
      <c r="AA47">
        <f t="shared" si="14"/>
        <v>-1.3776542109242259E-3</v>
      </c>
      <c r="AB47">
        <f t="shared" si="15"/>
        <v>6.0514935331946934E-2</v>
      </c>
      <c r="AC47">
        <f t="shared" si="16"/>
        <v>6.0960655461146339E-2</v>
      </c>
      <c r="AD47">
        <f t="shared" si="17"/>
        <v>-3.2444313214220109E-2</v>
      </c>
      <c r="AE47">
        <f t="shared" si="18"/>
        <v>-3.2683280394773202E-2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>E47-$B$21*X47</f>
        <v>0.15227883802442391</v>
      </c>
      <c r="F48">
        <f>F47-$B$21*Y47</f>
        <v>0.20455767604884778</v>
      </c>
      <c r="G48">
        <f>G47-$B$21*Z47</f>
        <v>0.25203190766833705</v>
      </c>
      <c r="H48">
        <f>H47-$B$21*AA47</f>
        <v>0.30406381533667404</v>
      </c>
      <c r="I48">
        <f t="shared" si="0"/>
        <v>2.8069709506105975E-2</v>
      </c>
      <c r="J48">
        <f t="shared" si="1"/>
        <v>0.50701696665521689</v>
      </c>
      <c r="K48">
        <f t="shared" si="2"/>
        <v>4.3007976917084259E-2</v>
      </c>
      <c r="L48">
        <f t="shared" si="3"/>
        <v>0.51075033721792862</v>
      </c>
      <c r="M48">
        <f>M47-$B$21*AB47</f>
        <v>-0.10184392397932414</v>
      </c>
      <c r="N48">
        <f>N47-$B$21*AC47</f>
        <v>-5.5548096294424198E-2</v>
      </c>
      <c r="O48">
        <f>O47-$B$21*AD47</f>
        <v>0.77881838376615098</v>
      </c>
      <c r="P48">
        <f>P47-$B$21*AE47</f>
        <v>0.83087645259515064</v>
      </c>
      <c r="Q48">
        <f t="shared" si="4"/>
        <v>-8.0007806322452565E-2</v>
      </c>
      <c r="R48">
        <f t="shared" si="5"/>
        <v>0.48000871138331047</v>
      </c>
      <c r="S48">
        <f t="shared" si="6"/>
        <v>0.81924456286184189</v>
      </c>
      <c r="T48">
        <f t="shared" si="7"/>
        <v>0.69407595824563584</v>
      </c>
      <c r="U48">
        <f t="shared" si="8"/>
        <v>0.11045409438810001</v>
      </c>
      <c r="V48">
        <f t="shared" si="9"/>
        <v>4.3785519244119331E-2</v>
      </c>
      <c r="W48" s="19">
        <f t="shared" si="10"/>
        <v>0.15423961363221933</v>
      </c>
      <c r="X48">
        <f t="shared" si="11"/>
        <v>-7.6090910931524451E-4</v>
      </c>
      <c r="Y48">
        <f t="shared" si="12"/>
        <v>-1.521818218630489E-3</v>
      </c>
      <c r="Z48">
        <f t="shared" si="13"/>
        <v>-7.3391316038656969E-4</v>
      </c>
      <c r="AA48">
        <f t="shared" si="14"/>
        <v>-1.4678263207731394E-3</v>
      </c>
      <c r="AB48">
        <f t="shared" si="15"/>
        <v>5.9480359849969099E-2</v>
      </c>
      <c r="AC48">
        <f t="shared" si="16"/>
        <v>5.9918337746425535E-2</v>
      </c>
      <c r="AD48">
        <f t="shared" si="17"/>
        <v>-3.1858355369375799E-2</v>
      </c>
      <c r="AE48">
        <f t="shared" si="18"/>
        <v>-3.2092941298318328E-2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>E48-$B$21*X48</f>
        <v>0.15265929257908153</v>
      </c>
      <c r="F49">
        <f>F48-$B$21*Y48</f>
        <v>0.20531858515816304</v>
      </c>
      <c r="G49">
        <f>G48-$B$21*Z48</f>
        <v>0.25239886424853036</v>
      </c>
      <c r="H49">
        <f>H48-$B$21*AA48</f>
        <v>0.3047977284970606</v>
      </c>
      <c r="I49">
        <f t="shared" si="0"/>
        <v>2.8164823144770382E-2</v>
      </c>
      <c r="J49">
        <f t="shared" si="1"/>
        <v>0.50704074036581004</v>
      </c>
      <c r="K49">
        <f t="shared" si="2"/>
        <v>4.309971606213258E-2</v>
      </c>
      <c r="L49">
        <f t="shared" si="3"/>
        <v>0.51077326137929613</v>
      </c>
      <c r="M49">
        <f>M48-$B$21*AB48</f>
        <v>-0.13158410390430869</v>
      </c>
      <c r="N49">
        <f>N48-$B$21*AC48</f>
        <v>-8.5507265167636959E-2</v>
      </c>
      <c r="O49">
        <f>O48-$B$21*AD48</f>
        <v>0.79474756145083891</v>
      </c>
      <c r="P49">
        <f>P48-$B$21*AE48</f>
        <v>0.84692292324430984</v>
      </c>
      <c r="Q49">
        <f t="shared" si="4"/>
        <v>-0.11039332616531057</v>
      </c>
      <c r="R49">
        <f t="shared" si="5"/>
        <v>0.4724296620287281</v>
      </c>
      <c r="S49">
        <f t="shared" si="6"/>
        <v>0.83555497560433889</v>
      </c>
      <c r="T49">
        <f t="shared" si="7"/>
        <v>0.69752821742788473</v>
      </c>
      <c r="U49">
        <f t="shared" si="8"/>
        <v>0.10692059616200185</v>
      </c>
      <c r="V49">
        <f t="shared" si="9"/>
        <v>4.2769871800455328E-2</v>
      </c>
      <c r="W49" s="19">
        <f t="shared" si="10"/>
        <v>0.14969046796245716</v>
      </c>
      <c r="X49">
        <f t="shared" si="11"/>
        <v>-8.0242714378201275E-4</v>
      </c>
      <c r="Y49">
        <f t="shared" si="12"/>
        <v>-1.6048542875640255E-3</v>
      </c>
      <c r="Z49">
        <f t="shared" si="13"/>
        <v>-7.7629393561865531E-4</v>
      </c>
      <c r="AA49">
        <f t="shared" si="14"/>
        <v>-1.5525878712373106E-3</v>
      </c>
      <c r="AB49">
        <f t="shared" si="15"/>
        <v>5.8439442869571201E-2</v>
      </c>
      <c r="AC49">
        <f t="shared" si="16"/>
        <v>5.886963798243279E-2</v>
      </c>
      <c r="AD49">
        <f t="shared" si="17"/>
        <v>-3.1287688192585844E-2</v>
      </c>
      <c r="AE49">
        <f t="shared" si="18"/>
        <v>-3.1518008844054549E-2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>E49-$B$21*X49</f>
        <v>0.15306050615097255</v>
      </c>
      <c r="F50">
        <f>F49-$B$21*Y49</f>
        <v>0.20612101230194504</v>
      </c>
      <c r="G50">
        <f>G49-$B$21*Z49</f>
        <v>0.25278701121633967</v>
      </c>
      <c r="H50">
        <f>H49-$B$21*AA49</f>
        <v>0.30557402243267928</v>
      </c>
      <c r="I50">
        <f t="shared" si="0"/>
        <v>2.8265126537743136E-2</v>
      </c>
      <c r="J50">
        <f t="shared" si="1"/>
        <v>0.50706581122408456</v>
      </c>
      <c r="K50">
        <f t="shared" si="2"/>
        <v>4.3196752804084915E-2</v>
      </c>
      <c r="L50">
        <f t="shared" si="3"/>
        <v>0.51079750927702539</v>
      </c>
      <c r="M50">
        <f>M49-$B$21*AB49</f>
        <v>-0.16080382533909429</v>
      </c>
      <c r="N50">
        <f>N49-$B$21*AC49</f>
        <v>-0.11494208415885335</v>
      </c>
      <c r="O50">
        <f>O49-$B$21*AD49</f>
        <v>0.81039140554713185</v>
      </c>
      <c r="P50">
        <f>P49-$B$21*AE49</f>
        <v>0.86268192766633711</v>
      </c>
      <c r="Q50">
        <f t="shared" si="4"/>
        <v>-0.14025025244295639</v>
      </c>
      <c r="R50">
        <f t="shared" si="5"/>
        <v>0.4649947978363706</v>
      </c>
      <c r="S50">
        <f t="shared" si="6"/>
        <v>0.85157755541305047</v>
      </c>
      <c r="T50">
        <f t="shared" si="7"/>
        <v>0.70089796598074028</v>
      </c>
      <c r="U50">
        <f t="shared" si="8"/>
        <v>0.10351013302907987</v>
      </c>
      <c r="V50">
        <f t="shared" si="9"/>
        <v>4.17899930370366E-2</v>
      </c>
      <c r="W50" s="19">
        <f t="shared" si="10"/>
        <v>0.14530012606611648</v>
      </c>
      <c r="X50">
        <f t="shared" si="11"/>
        <v>-8.4129758120608941E-4</v>
      </c>
      <c r="Y50">
        <f t="shared" si="12"/>
        <v>-1.6825951624121788E-3</v>
      </c>
      <c r="Z50">
        <f t="shared" si="13"/>
        <v>-8.1602820592694954E-4</v>
      </c>
      <c r="AA50">
        <f t="shared" si="14"/>
        <v>-1.6320564118538991E-3</v>
      </c>
      <c r="AB50">
        <f t="shared" si="15"/>
        <v>5.739536997126609E-2</v>
      </c>
      <c r="AC50">
        <f t="shared" si="16"/>
        <v>5.7817765221800821E-2</v>
      </c>
      <c r="AD50">
        <f t="shared" si="17"/>
        <v>-3.0731916367675031E-2</v>
      </c>
      <c r="AE50">
        <f t="shared" si="18"/>
        <v>-3.0958084707038206E-2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>E50-$B$21*X50</f>
        <v>0.1534811549415756</v>
      </c>
      <c r="F51">
        <f>F50-$B$21*Y50</f>
        <v>0.20696230988315115</v>
      </c>
      <c r="G51">
        <f>G50-$B$21*Z50</f>
        <v>0.25319502531930316</v>
      </c>
      <c r="H51">
        <f>H50-$B$21*AA50</f>
        <v>0.30639005063860625</v>
      </c>
      <c r="I51">
        <f t="shared" si="0"/>
        <v>2.8370288735393899E-2</v>
      </c>
      <c r="J51">
        <f t="shared" si="1"/>
        <v>0.50709209650364651</v>
      </c>
      <c r="K51">
        <f t="shared" si="2"/>
        <v>4.3298756329825785E-2</v>
      </c>
      <c r="L51">
        <f t="shared" si="3"/>
        <v>0.51082299823816124</v>
      </c>
      <c r="M51">
        <f>M50-$B$21*AB50</f>
        <v>-0.18950151032472734</v>
      </c>
      <c r="N51">
        <f>N50-$B$21*AC50</f>
        <v>-0.14385096676975376</v>
      </c>
      <c r="O51">
        <f>O50-$B$21*AD50</f>
        <v>0.82575736373096942</v>
      </c>
      <c r="P51">
        <f>P50-$B$21*AE50</f>
        <v>0.87816097001985627</v>
      </c>
      <c r="Q51">
        <f t="shared" si="4"/>
        <v>-0.16957710030595713</v>
      </c>
      <c r="R51">
        <f t="shared" si="5"/>
        <v>0.45770702583134659</v>
      </c>
      <c r="S51">
        <f t="shared" si="6"/>
        <v>0.8673198524189365</v>
      </c>
      <c r="T51">
        <f t="shared" si="7"/>
        <v>0.70418770917419315</v>
      </c>
      <c r="U51">
        <f t="shared" si="8"/>
        <v>0.10022079048937502</v>
      </c>
      <c r="V51">
        <f t="shared" si="9"/>
        <v>4.0844332793547794E-2</v>
      </c>
      <c r="W51" s="19">
        <f t="shared" si="10"/>
        <v>0.14106512328292281</v>
      </c>
      <c r="X51">
        <f t="shared" si="11"/>
        <v>-8.7759206409680811E-4</v>
      </c>
      <c r="Y51">
        <f t="shared" si="12"/>
        <v>-1.7551841281936162E-3</v>
      </c>
      <c r="Z51">
        <f t="shared" si="13"/>
        <v>-8.5318427234118898E-4</v>
      </c>
      <c r="AA51">
        <f t="shared" si="14"/>
        <v>-1.706368544682378E-3</v>
      </c>
      <c r="AB51">
        <f t="shared" si="15"/>
        <v>5.6351088345866288E-2</v>
      </c>
      <c r="AC51">
        <f t="shared" si="16"/>
        <v>5.6765688326226804E-2</v>
      </c>
      <c r="AD51">
        <f t="shared" si="17"/>
        <v>-3.0190645451424695E-2</v>
      </c>
      <c r="AE51">
        <f t="shared" si="18"/>
        <v>-3.0412771436541541E-2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>E51-$B$21*X51</f>
        <v>0.15391995097362401</v>
      </c>
      <c r="F52">
        <f>F51-$B$21*Y51</f>
        <v>0.20783990194724797</v>
      </c>
      <c r="G52">
        <f>G51-$B$21*Z51</f>
        <v>0.25362161745547374</v>
      </c>
      <c r="H52">
        <f>H51-$B$21*AA51</f>
        <v>0.30724323491094746</v>
      </c>
      <c r="I52">
        <f t="shared" si="0"/>
        <v>2.8479987743405998E-2</v>
      </c>
      <c r="J52">
        <f t="shared" si="1"/>
        <v>0.50711951571666758</v>
      </c>
      <c r="K52">
        <f t="shared" si="2"/>
        <v>4.340540436386843E-2</v>
      </c>
      <c r="L52">
        <f t="shared" si="3"/>
        <v>0.51084964772342467</v>
      </c>
      <c r="M52">
        <f>M51-$B$21*AB51</f>
        <v>-0.21767705449766048</v>
      </c>
      <c r="N52">
        <f>N51-$B$21*AC51</f>
        <v>-0.17223381093286716</v>
      </c>
      <c r="O52">
        <f>O51-$B$21*AD51</f>
        <v>0.84085268645668176</v>
      </c>
      <c r="P52">
        <f>P51-$B$21*AE51</f>
        <v>0.89336735573812709</v>
      </c>
      <c r="Q52">
        <f t="shared" si="4"/>
        <v>-0.19837386410060237</v>
      </c>
      <c r="R52">
        <f t="shared" si="5"/>
        <v>0.45056853080301495</v>
      </c>
      <c r="S52">
        <f t="shared" si="6"/>
        <v>0.88278920611140099</v>
      </c>
      <c r="T52">
        <f t="shared" si="7"/>
        <v>0.70739987951926819</v>
      </c>
      <c r="U52">
        <f t="shared" si="8"/>
        <v>9.7050315166963566E-2</v>
      </c>
      <c r="V52">
        <f t="shared" si="9"/>
        <v>3.9931414047862067E-2</v>
      </c>
      <c r="W52" s="19">
        <f t="shared" si="10"/>
        <v>0.13698172921482563</v>
      </c>
      <c r="X52">
        <f t="shared" si="11"/>
        <v>-9.113898819843024E-4</v>
      </c>
      <c r="Y52">
        <f t="shared" si="12"/>
        <v>-1.8227797639686048E-3</v>
      </c>
      <c r="Z52">
        <f t="shared" si="13"/>
        <v>-8.8783842361139006E-4</v>
      </c>
      <c r="AA52">
        <f t="shared" si="14"/>
        <v>-1.7756768472227801E-3</v>
      </c>
      <c r="AB52">
        <f t="shared" si="15"/>
        <v>5.5309302695894291E-2</v>
      </c>
      <c r="AC52">
        <f t="shared" si="16"/>
        <v>5.5716131843389846E-2</v>
      </c>
      <c r="AD52">
        <f t="shared" si="17"/>
        <v>-2.9663483378030188E-2</v>
      </c>
      <c r="AE52">
        <f t="shared" si="18"/>
        <v>-2.9881673972852647E-2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>E52-$B$21*X52</f>
        <v>0.15437564591461617</v>
      </c>
      <c r="F53">
        <f>F52-$B$21*Y52</f>
        <v>0.20875129182923227</v>
      </c>
      <c r="G53">
        <f>G52-$B$21*Z52</f>
        <v>0.25406553666727943</v>
      </c>
      <c r="H53">
        <f>H52-$B$21*AA52</f>
        <v>0.30813107333455886</v>
      </c>
      <c r="I53">
        <f t="shared" si="0"/>
        <v>2.8593911478654036E-2</v>
      </c>
      <c r="J53">
        <f t="shared" si="1"/>
        <v>0.50714799085284334</v>
      </c>
      <c r="K53">
        <f t="shared" si="2"/>
        <v>4.3516384166819862E-2</v>
      </c>
      <c r="L53">
        <f t="shared" si="3"/>
        <v>0.51087737957677093</v>
      </c>
      <c r="M53">
        <f>M52-$B$21*AB52</f>
        <v>-0.24533170584560762</v>
      </c>
      <c r="N53">
        <f>N52-$B$21*AC52</f>
        <v>-0.20009187685456209</v>
      </c>
      <c r="O53">
        <f>O52-$B$21*AD52</f>
        <v>0.8556844281456969</v>
      </c>
      <c r="P53">
        <f>P52-$B$21*AE52</f>
        <v>0.90830819272455343</v>
      </c>
      <c r="Q53">
        <f t="shared" si="4"/>
        <v>-0.2266418954341573</v>
      </c>
      <c r="R53">
        <f t="shared" si="5"/>
        <v>0.4435808245002833</v>
      </c>
      <c r="S53">
        <f t="shared" si="6"/>
        <v>0.89799274788538685</v>
      </c>
      <c r="T53">
        <f t="shared" si="7"/>
        <v>0.71053683710261062</v>
      </c>
      <c r="U53">
        <f t="shared" si="8"/>
        <v>9.3996165687172728E-2</v>
      </c>
      <c r="V53">
        <f t="shared" si="9"/>
        <v>3.9049829708306394E-2</v>
      </c>
      <c r="W53" s="19">
        <f t="shared" si="10"/>
        <v>0.13304599539547912</v>
      </c>
      <c r="X53">
        <f t="shared" si="11"/>
        <v>-9.4277650240088195E-4</v>
      </c>
      <c r="Y53">
        <f t="shared" si="12"/>
        <v>-1.8855530048017639E-3</v>
      </c>
      <c r="Z53">
        <f t="shared" si="13"/>
        <v>-9.20073457931549E-4</v>
      </c>
      <c r="AA53">
        <f t="shared" si="14"/>
        <v>-1.840146915863098E-3</v>
      </c>
      <c r="AB53">
        <f t="shared" si="15"/>
        <v>5.427247514102039E-2</v>
      </c>
      <c r="AC53">
        <f t="shared" si="16"/>
        <v>5.467157591724587E-2</v>
      </c>
      <c r="AD53">
        <f t="shared" si="17"/>
        <v>-2.9150041739032715E-2</v>
      </c>
      <c r="AE53">
        <f t="shared" si="18"/>
        <v>-2.9364400937776168E-2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>E53-$B$21*X53</f>
        <v>0.1548470341658166</v>
      </c>
      <c r="F54">
        <f>F53-$B$21*Y53</f>
        <v>0.20969406833163315</v>
      </c>
      <c r="G54">
        <f>G53-$B$21*Z53</f>
        <v>0.25452557339624521</v>
      </c>
      <c r="H54">
        <f>H53-$B$21*AA53</f>
        <v>0.30905114679249041</v>
      </c>
      <c r="I54">
        <f t="shared" si="0"/>
        <v>2.8711758541454146E-2</v>
      </c>
      <c r="J54">
        <f t="shared" si="1"/>
        <v>0.50717744657244557</v>
      </c>
      <c r="K54">
        <f t="shared" si="2"/>
        <v>4.3631393349061305E-2</v>
      </c>
      <c r="L54">
        <f t="shared" si="3"/>
        <v>0.51090611822876164</v>
      </c>
      <c r="M54">
        <f>M53-$B$21*AB53</f>
        <v>-0.2724679434161178</v>
      </c>
      <c r="N54">
        <f>N53-$B$21*AC53</f>
        <v>-0.22742766481318502</v>
      </c>
      <c r="O54">
        <f>O53-$B$21*AD53</f>
        <v>0.87025944901521324</v>
      </c>
      <c r="P54">
        <f>P53-$B$21*AE53</f>
        <v>0.92299039319344156</v>
      </c>
      <c r="Q54">
        <f t="shared" si="4"/>
        <v>-0.25438378122216848</v>
      </c>
      <c r="R54">
        <f t="shared" si="5"/>
        <v>0.4367447968915591</v>
      </c>
      <c r="S54">
        <f t="shared" si="6"/>
        <v>0.91293740415597879</v>
      </c>
      <c r="T54">
        <f t="shared" si="7"/>
        <v>0.71360087022336072</v>
      </c>
      <c r="U54">
        <f t="shared" si="8"/>
        <v>9.1055560837009011E-2</v>
      </c>
      <c r="V54">
        <f t="shared" si="9"/>
        <v>3.8198239470641743E-2</v>
      </c>
      <c r="W54" s="19">
        <f t="shared" si="10"/>
        <v>0.12925380030765077</v>
      </c>
      <c r="X54">
        <f t="shared" si="11"/>
        <v>-9.7184218864766183E-4</v>
      </c>
      <c r="Y54">
        <f t="shared" si="12"/>
        <v>-1.9436843772953237E-3</v>
      </c>
      <c r="Z54">
        <f t="shared" si="13"/>
        <v>-9.4997728787216639E-4</v>
      </c>
      <c r="AA54">
        <f t="shared" si="14"/>
        <v>-1.8999545757443328E-3</v>
      </c>
      <c r="AB54">
        <f t="shared" si="15"/>
        <v>5.3242828553675639E-2</v>
      </c>
      <c r="AC54">
        <f t="shared" si="16"/>
        <v>5.3634259653524106E-2</v>
      </c>
      <c r="AD54">
        <f t="shared" si="17"/>
        <v>-2.8649936864049128E-2</v>
      </c>
      <c r="AE54">
        <f t="shared" si="18"/>
        <v>-2.8860565724346775E-2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>E54-$B$21*X54</f>
        <v>0.15533295526014043</v>
      </c>
      <c r="F55">
        <f>F54-$B$21*Y54</f>
        <v>0.2106659105202808</v>
      </c>
      <c r="G55">
        <f>G54-$B$21*Z54</f>
        <v>0.25500056204018129</v>
      </c>
      <c r="H55">
        <f>H54-$B$21*AA54</f>
        <v>0.31000112408036257</v>
      </c>
      <c r="I55">
        <f t="shared" si="0"/>
        <v>2.8833238815035106E-2</v>
      </c>
      <c r="J55">
        <f t="shared" si="1"/>
        <v>0.50720781035618268</v>
      </c>
      <c r="K55">
        <f t="shared" si="2"/>
        <v>4.3750140510045318E-2</v>
      </c>
      <c r="L55">
        <f t="shared" si="3"/>
        <v>0.51093579085635188</v>
      </c>
      <c r="M55">
        <f>M54-$B$21*AB54</f>
        <v>-0.29908935769295564</v>
      </c>
      <c r="N55">
        <f>N54-$B$21*AC54</f>
        <v>-0.25424479463994709</v>
      </c>
      <c r="O55">
        <f>O54-$B$21*AD54</f>
        <v>0.88458441744723781</v>
      </c>
      <c r="P55">
        <f>P54-$B$21*AE54</f>
        <v>0.93742067605561497</v>
      </c>
      <c r="Q55">
        <f t="shared" si="4"/>
        <v>-0.28160322343675326</v>
      </c>
      <c r="R55">
        <f t="shared" si="5"/>
        <v>0.43006076837973239</v>
      </c>
      <c r="S55">
        <f t="shared" si="6"/>
        <v>0.92762989993418465</v>
      </c>
      <c r="T55">
        <f t="shared" si="7"/>
        <v>0.71659419628191856</v>
      </c>
      <c r="U55">
        <f t="shared" si="8"/>
        <v>8.8225524565885588E-2</v>
      </c>
      <c r="V55">
        <f t="shared" si="9"/>
        <v>3.7375366753365037E-2</v>
      </c>
      <c r="W55" s="19">
        <f t="shared" si="10"/>
        <v>0.12560089131925062</v>
      </c>
      <c r="X55">
        <f t="shared" si="11"/>
        <v>-9.9868072029510812E-4</v>
      </c>
      <c r="Y55">
        <f t="shared" si="12"/>
        <v>-1.9973614405902162E-3</v>
      </c>
      <c r="Z55">
        <f t="shared" si="13"/>
        <v>-9.7764164527748749E-4</v>
      </c>
      <c r="AA55">
        <f t="shared" si="14"/>
        <v>-1.955283290554975E-3</v>
      </c>
      <c r="AB55">
        <f t="shared" si="15"/>
        <v>5.2222352754742636E-2</v>
      </c>
      <c r="AC55">
        <f t="shared" si="16"/>
        <v>5.2606187366054956E-2</v>
      </c>
      <c r="AD55">
        <f t="shared" si="17"/>
        <v>-2.8162790725281467E-2</v>
      </c>
      <c r="AE55">
        <f t="shared" si="18"/>
        <v>-2.8369787408909952E-2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>E55-$B$21*X55</f>
        <v>0.155832295620288</v>
      </c>
      <c r="F56">
        <f>F55-$B$21*Y55</f>
        <v>0.21166459124057591</v>
      </c>
      <c r="G56">
        <f>G55-$B$21*Z55</f>
        <v>0.25548938286282002</v>
      </c>
      <c r="H56">
        <f>H55-$B$21*AA55</f>
        <v>0.31097876572564004</v>
      </c>
      <c r="I56">
        <f t="shared" si="0"/>
        <v>2.8958073905071994E-2</v>
      </c>
      <c r="J56">
        <f t="shared" si="1"/>
        <v>0.5072390126150772</v>
      </c>
      <c r="K56">
        <f t="shared" si="2"/>
        <v>4.3872345715705009E-2</v>
      </c>
      <c r="L56">
        <f t="shared" si="3"/>
        <v>0.51096632750221282</v>
      </c>
      <c r="M56">
        <f>M55-$B$21*AB55</f>
        <v>-0.32520053407032695</v>
      </c>
      <c r="N56">
        <f>N55-$B$21*AC55</f>
        <v>-0.28054788832297456</v>
      </c>
      <c r="O56">
        <f>O55-$B$21*AD55</f>
        <v>0.89866581280987856</v>
      </c>
      <c r="P56">
        <f>P55-$B$21*AE55</f>
        <v>0.95160556976006994</v>
      </c>
      <c r="Q56">
        <f t="shared" si="4"/>
        <v>-0.3083049219886197</v>
      </c>
      <c r="R56">
        <f t="shared" si="5"/>
        <v>0.42352854201305939</v>
      </c>
      <c r="S56">
        <f t="shared" si="6"/>
        <v>0.94207676277156227</v>
      </c>
      <c r="T56">
        <f t="shared" si="7"/>
        <v>0.71951896287653405</v>
      </c>
      <c r="U56">
        <f t="shared" si="8"/>
        <v>8.5502927529723313E-2</v>
      </c>
      <c r="V56">
        <f t="shared" si="9"/>
        <v>3.6579995721692883E-2</v>
      </c>
      <c r="W56" s="19">
        <f t="shared" si="10"/>
        <v>0.1220829232514162</v>
      </c>
      <c r="X56">
        <f t="shared" si="11"/>
        <v>-1.0233882268381759E-3</v>
      </c>
      <c r="Y56">
        <f t="shared" si="12"/>
        <v>-2.0467764536763518E-3</v>
      </c>
      <c r="Z56">
        <f t="shared" si="13"/>
        <v>-1.0031608972862116E-3</v>
      </c>
      <c r="AA56">
        <f t="shared" si="14"/>
        <v>-2.0063217945724232E-3</v>
      </c>
      <c r="AB56">
        <f t="shared" si="15"/>
        <v>5.1212813021382794E-2</v>
      </c>
      <c r="AC56">
        <f t="shared" si="16"/>
        <v>5.158913715189984E-2</v>
      </c>
      <c r="AD56">
        <f t="shared" si="17"/>
        <v>-2.7688231686578232E-2</v>
      </c>
      <c r="AE56">
        <f t="shared" si="18"/>
        <v>-2.7891691506499772E-2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>E56-$B$21*X56</f>
        <v>0.15634398973370708</v>
      </c>
      <c r="F57">
        <f>F56-$B$21*Y56</f>
        <v>0.21268797946741408</v>
      </c>
      <c r="G57">
        <f>G56-$B$21*Z56</f>
        <v>0.25599096331146315</v>
      </c>
      <c r="H57">
        <f>H56-$B$21*AA56</f>
        <v>0.31198192662292623</v>
      </c>
      <c r="I57">
        <f t="shared" si="0"/>
        <v>2.9085997433426762E-2</v>
      </c>
      <c r="J57">
        <f t="shared" si="1"/>
        <v>0.50727098676389737</v>
      </c>
      <c r="K57">
        <f t="shared" si="2"/>
        <v>4.3997740827865783E-2</v>
      </c>
      <c r="L57">
        <f t="shared" si="3"/>
        <v>0.51099766115706557</v>
      </c>
      <c r="M57">
        <f>M56-$B$21*AB56</f>
        <v>-0.35080694058101836</v>
      </c>
      <c r="N57">
        <f>N56-$B$21*AC56</f>
        <v>-0.30634245689892448</v>
      </c>
      <c r="O57">
        <f>O56-$B$21*AD56</f>
        <v>0.91250992865316771</v>
      </c>
      <c r="P57">
        <f>P56-$B$21*AE56</f>
        <v>0.9655514155133198</v>
      </c>
      <c r="Q57">
        <f t="shared" si="4"/>
        <v>-0.33449446190061666</v>
      </c>
      <c r="R57">
        <f t="shared" si="5"/>
        <v>0.41714745488432292</v>
      </c>
      <c r="S57">
        <f t="shared" si="6"/>
        <v>0.95628432699394639</v>
      </c>
      <c r="T57">
        <f t="shared" si="7"/>
        <v>0.72237724906933976</v>
      </c>
      <c r="U57">
        <f t="shared" si="8"/>
        <v>8.2884525009390878E-2</v>
      </c>
      <c r="V57">
        <f t="shared" si="9"/>
        <v>3.5810968407847102E-2</v>
      </c>
      <c r="W57" s="19">
        <f t="shared" si="10"/>
        <v>0.11869549341723798</v>
      </c>
      <c r="X57">
        <f t="shared" si="11"/>
        <v>-1.0460621401137133E-3</v>
      </c>
      <c r="Y57">
        <f t="shared" si="12"/>
        <v>-2.0921242802274267E-3</v>
      </c>
      <c r="Z57">
        <f t="shared" si="13"/>
        <v>-1.0266309797417644E-3</v>
      </c>
      <c r="AA57">
        <f t="shared" si="14"/>
        <v>-2.0532619594835289E-3</v>
      </c>
      <c r="AB57">
        <f t="shared" si="15"/>
        <v>5.0215760394923245E-2</v>
      </c>
      <c r="AC57">
        <f t="shared" si="16"/>
        <v>5.0584671279401514E-2</v>
      </c>
      <c r="AD57">
        <f t="shared" si="17"/>
        <v>-2.7225895115754684E-2</v>
      </c>
      <c r="AE57">
        <f t="shared" si="18"/>
        <v>-2.7425910588364771E-2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>E57-$B$21*X57</f>
        <v>0.15686702080376394</v>
      </c>
      <c r="F58">
        <f>F57-$B$21*Y57</f>
        <v>0.21373404160752779</v>
      </c>
      <c r="G58">
        <f>G57-$B$21*Z57</f>
        <v>0.25650427880133403</v>
      </c>
      <c r="H58">
        <f>H57-$B$21*AA57</f>
        <v>0.31300855760266799</v>
      </c>
      <c r="I58">
        <f t="shared" si="0"/>
        <v>2.9216755200940976E-2</v>
      </c>
      <c r="J58">
        <f t="shared" si="1"/>
        <v>0.50730366926185355</v>
      </c>
      <c r="K58">
        <f t="shared" si="2"/>
        <v>4.4126069700333503E-2</v>
      </c>
      <c r="L58">
        <f t="shared" si="3"/>
        <v>0.51102972780869105</v>
      </c>
      <c r="M58">
        <f>M57-$B$21*AB57</f>
        <v>-0.37591482077847999</v>
      </c>
      <c r="N58">
        <f>N57-$B$21*AC57</f>
        <v>-0.33163479253862521</v>
      </c>
      <c r="O58">
        <f>O57-$B$21*AD57</f>
        <v>0.92612287621104505</v>
      </c>
      <c r="P58">
        <f>P57-$B$21*AE57</f>
        <v>0.97926437080750217</v>
      </c>
      <c r="Q58">
        <f t="shared" si="4"/>
        <v>-0.36017820567374037</v>
      </c>
      <c r="R58">
        <f t="shared" si="5"/>
        <v>0.41091642805753081</v>
      </c>
      <c r="S58">
        <f t="shared" si="6"/>
        <v>0.9702587381557114</v>
      </c>
      <c r="T58">
        <f t="shared" si="7"/>
        <v>0.72517106678850896</v>
      </c>
      <c r="U58">
        <f t="shared" si="8"/>
        <v>8.0366991143204641E-2</v>
      </c>
      <c r="V58">
        <f t="shared" si="9"/>
        <v>3.5067181932968192E-2</v>
      </c>
      <c r="W58" s="19">
        <f t="shared" si="10"/>
        <v>0.11543417307617283</v>
      </c>
      <c r="X58">
        <f t="shared" si="11"/>
        <v>-1.0668002670358087E-3</v>
      </c>
      <c r="Y58">
        <f t="shared" si="12"/>
        <v>-2.1336005340716175E-3</v>
      </c>
      <c r="Z58">
        <f t="shared" si="13"/>
        <v>-1.0481484501214655E-3</v>
      </c>
      <c r="AA58">
        <f t="shared" si="14"/>
        <v>-2.0962969002429311E-3</v>
      </c>
      <c r="AB58">
        <f t="shared" si="15"/>
        <v>4.9232543321980231E-2</v>
      </c>
      <c r="AC58">
        <f t="shared" si="16"/>
        <v>4.9594147918876466E-2</v>
      </c>
      <c r="AD58">
        <f t="shared" si="17"/>
        <v>-2.6775423876966041E-2</v>
      </c>
      <c r="AE58">
        <f t="shared" si="18"/>
        <v>-2.6972084778565927E-2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ref="E59:E65" si="19">E58-$B$21*X58</f>
        <v>0.15740042093728185</v>
      </c>
      <c r="F59">
        <f t="shared" ref="F59:F65" si="20">F58-$B$21*Y58</f>
        <v>0.21480084187456361</v>
      </c>
      <c r="G59">
        <f t="shared" ref="G59:G65" si="21">G58-$B$21*Z58</f>
        <v>0.25702835302639476</v>
      </c>
      <c r="H59">
        <f t="shared" ref="H59:H65" si="22">H58-$B$21*AA58</f>
        <v>0.31405670605278946</v>
      </c>
      <c r="I59">
        <f t="shared" ref="I59:I65" si="23">E59*C59 + F59*D59</f>
        <v>2.9350105234320453E-2</v>
      </c>
      <c r="J59">
        <f t="shared" si="1"/>
        <v>0.50733699962431833</v>
      </c>
      <c r="K59">
        <f t="shared" ref="K59:K65" si="24">G59*C59+H59*D59</f>
        <v>4.4257088256598687E-2</v>
      </c>
      <c r="L59">
        <f t="shared" si="3"/>
        <v>0.51106246646135123</v>
      </c>
      <c r="M59">
        <f t="shared" ref="M59:M65" si="25">M58-$B$21*AB58</f>
        <v>-0.4005310924394701</v>
      </c>
      <c r="N59">
        <f t="shared" ref="N59:N65" si="26">N58-$B$21*AC58</f>
        <v>-0.35643186649806347</v>
      </c>
      <c r="O59">
        <f t="shared" ref="O59:O65" si="27">O58-$B$21*AD58</f>
        <v>0.93951058814952804</v>
      </c>
      <c r="P59">
        <f t="shared" ref="P59:P65" si="28">P58-$B$21*AE58</f>
        <v>0.99275041319678514</v>
      </c>
      <c r="Q59">
        <f t="shared" ref="Q59:Q65" si="29">M59*J59+N59*L59</f>
        <v>-0.3853631915124146</v>
      </c>
      <c r="R59">
        <f t="shared" si="5"/>
        <v>0.40483401449948342</v>
      </c>
      <c r="S59">
        <f t="shared" ref="S59:S65" si="30">O59*J59+P59*L59</f>
        <v>0.98400595765593479</v>
      </c>
      <c r="T59">
        <f t="shared" si="7"/>
        <v>0.7279023623377251</v>
      </c>
      <c r="U59">
        <f t="shared" ref="U59:U65" si="31">0.5*(A59-R59)^2</f>
        <v>7.7946949502889135E-2</v>
      </c>
      <c r="V59">
        <f t="shared" ref="V59:V65" si="32">0.5*(B59-T59)^2</f>
        <v>3.4347585834072568E-2</v>
      </c>
      <c r="W59" s="19">
        <f t="shared" ref="W59:W65" si="33">U59+V59</f>
        <v>0.11229453533696171</v>
      </c>
      <c r="X59">
        <f t="shared" ref="X59:X65" si="34">((R59-A59)*R59*(1-R59)*M59 + (T59-B59)*(T59)*(1-T59)*O59) * J59 *(1-J59)*C59</f>
        <v>-1.0856999809115183E-3</v>
      </c>
      <c r="Y59">
        <f t="shared" ref="Y59:Y65" si="35">((R59-A59)*R59*(1-R59)*M59 + (T59-B59)*(T59)*(1-T59)*O59) * J59 *(1-J59)*D59</f>
        <v>-2.1713999618230367E-3</v>
      </c>
      <c r="Z59">
        <f t="shared" ref="Z59:Z65" si="36">((R59-A59)*R59*(1-R59)*N59 + (T59-B59)*(T59)*(1-T59)*P59) * J59 *(1-J59)*C59</f>
        <v>-1.0678096587351455E-3</v>
      </c>
      <c r="AA59">
        <f t="shared" ref="AA59:AA65" si="37">((R59-A59)*R59*(1-R59)*N59 + (T59-B59)*(T59)*(1-T59)*P59) * J59 *(1-J59)*D59</f>
        <v>-2.135619317470291E-3</v>
      </c>
      <c r="AB59">
        <f t="shared" ref="AB59:AB65" si="38">(R59-A59)*R59*(1-R59)*J59</f>
        <v>4.8264320212868243E-2</v>
      </c>
      <c r="AC59">
        <f t="shared" ref="AC59:AC65" si="39">(R59-A59)*R59*(1-R59)*L59</f>
        <v>4.8618733796931934E-2</v>
      </c>
      <c r="AD59">
        <f t="shared" ref="AD59:AD65" si="40">(T59-B59)*T59*(1-T59)*J59</f>
        <v>-2.6336468718164821E-2</v>
      </c>
      <c r="AE59">
        <f t="shared" ref="AE59:AE65" si="41">(T59-B59)*T59*(1-T59)*L59</f>
        <v>-2.6529862144795899E-2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19"/>
        <v>0.15794327092773761</v>
      </c>
      <c r="F60">
        <f t="shared" si="20"/>
        <v>0.21588654185547512</v>
      </c>
      <c r="G60">
        <f t="shared" si="21"/>
        <v>0.25756225785576231</v>
      </c>
      <c r="H60">
        <f t="shared" si="22"/>
        <v>0.31512451571152461</v>
      </c>
      <c r="I60">
        <f t="shared" si="23"/>
        <v>2.9485817731934393E-2</v>
      </c>
      <c r="J60">
        <f t="shared" si="1"/>
        <v>0.50737092040927811</v>
      </c>
      <c r="K60">
        <f t="shared" si="24"/>
        <v>4.4390564463940581E-2</v>
      </c>
      <c r="L60">
        <f t="shared" si="3"/>
        <v>0.51109581912931623</v>
      </c>
      <c r="M60">
        <f t="shared" si="25"/>
        <v>-0.4246632525459042</v>
      </c>
      <c r="N60">
        <f t="shared" si="26"/>
        <v>-0.38074123339652943</v>
      </c>
      <c r="O60">
        <f t="shared" si="27"/>
        <v>0.95267882250861047</v>
      </c>
      <c r="P60">
        <f t="shared" si="28"/>
        <v>1.006015344269183</v>
      </c>
      <c r="Q60">
        <f t="shared" si="29"/>
        <v>-0.41005703786731851</v>
      </c>
      <c r="R60">
        <f t="shared" si="5"/>
        <v>0.39889844461989521</v>
      </c>
      <c r="S60">
        <f t="shared" si="30"/>
        <v>0.99753176746654026</v>
      </c>
      <c r="T60">
        <f t="shared" si="7"/>
        <v>0.73057301798812824</v>
      </c>
      <c r="U60">
        <f t="shared" si="31"/>
        <v>7.5621000113886852E-2</v>
      </c>
      <c r="V60">
        <f t="shared" si="32"/>
        <v>3.3651179497894014E-2</v>
      </c>
      <c r="W60" s="19">
        <f t="shared" si="33"/>
        <v>0.10927217961178087</v>
      </c>
      <c r="X60">
        <f t="shared" si="34"/>
        <v>-1.1028575270267541E-3</v>
      </c>
      <c r="Y60">
        <f t="shared" si="35"/>
        <v>-2.2057150540535082E-3</v>
      </c>
      <c r="Z60">
        <f t="shared" si="36"/>
        <v>-1.0857100342881996E-3</v>
      </c>
      <c r="AA60">
        <f t="shared" si="37"/>
        <v>-2.1714200685763992E-3</v>
      </c>
      <c r="AB60">
        <f t="shared" si="38"/>
        <v>4.7312072554680153E-2</v>
      </c>
      <c r="AC60">
        <f t="shared" si="39"/>
        <v>4.7659417409129275E-2</v>
      </c>
      <c r="AD60">
        <f t="shared" si="40"/>
        <v>-2.5908688567061165E-2</v>
      </c>
      <c r="AE60">
        <f t="shared" si="41"/>
        <v>-2.6098898996944422E-2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19"/>
        <v>0.15849469969125099</v>
      </c>
      <c r="F61">
        <f t="shared" si="20"/>
        <v>0.21698939938250186</v>
      </c>
      <c r="G61">
        <f t="shared" si="21"/>
        <v>0.25810511287290638</v>
      </c>
      <c r="H61">
        <f t="shared" si="22"/>
        <v>0.31621022574581281</v>
      </c>
      <c r="I61">
        <f t="shared" si="23"/>
        <v>2.9623674922812739E-2</v>
      </c>
      <c r="J61">
        <f t="shared" si="1"/>
        <v>0.50740537718208467</v>
      </c>
      <c r="K61">
        <f t="shared" si="24"/>
        <v>4.4526278218226606E-2</v>
      </c>
      <c r="L61">
        <f t="shared" si="3"/>
        <v>0.51112973080807178</v>
      </c>
      <c r="M61">
        <f t="shared" si="25"/>
        <v>-0.44831928882324429</v>
      </c>
      <c r="N61">
        <f t="shared" si="26"/>
        <v>-0.40457094210109407</v>
      </c>
      <c r="O61">
        <f t="shared" si="27"/>
        <v>0.96563316679214106</v>
      </c>
      <c r="P61">
        <f t="shared" si="28"/>
        <v>1.0190647937676554</v>
      </c>
      <c r="Q61">
        <f t="shared" si="29"/>
        <v>-0.43426785457226247</v>
      </c>
      <c r="R61">
        <f t="shared" si="5"/>
        <v>0.39310766913664413</v>
      </c>
      <c r="S61">
        <f t="shared" si="30"/>
        <v>1.0108417749301419</v>
      </c>
      <c r="T61">
        <f t="shared" si="7"/>
        <v>0.73318485363140717</v>
      </c>
      <c r="U61">
        <f t="shared" si="31"/>
        <v>7.3385743075656193E-2</v>
      </c>
      <c r="V61">
        <f t="shared" si="32"/>
        <v>3.297700970216088E-2</v>
      </c>
      <c r="W61" s="19">
        <f t="shared" si="33"/>
        <v>0.10636275277781707</v>
      </c>
      <c r="X61">
        <f t="shared" si="34"/>
        <v>-1.1183674362773813E-3</v>
      </c>
      <c r="Y61">
        <f t="shared" si="35"/>
        <v>-2.2367348725547626E-3</v>
      </c>
      <c r="Z61">
        <f t="shared" si="36"/>
        <v>-1.1019434779115489E-3</v>
      </c>
      <c r="AA61">
        <f t="shared" si="37"/>
        <v>-2.2038869558230977E-3</v>
      </c>
      <c r="AB61">
        <f t="shared" si="38"/>
        <v>4.6376618269707515E-2</v>
      </c>
      <c r="AC61">
        <f t="shared" si="39"/>
        <v>4.6717022479400828E-2</v>
      </c>
      <c r="AD61">
        <f t="shared" si="40"/>
        <v>-2.5491750747536592E-2</v>
      </c>
      <c r="AE61">
        <f t="shared" si="41"/>
        <v>-2.5678860105455909E-2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19"/>
        <v>0.15905388340938967</v>
      </c>
      <c r="F62">
        <f t="shared" si="20"/>
        <v>0.21810776681877925</v>
      </c>
      <c r="G62">
        <f t="shared" si="21"/>
        <v>0.25865608461186218</v>
      </c>
      <c r="H62">
        <f t="shared" si="22"/>
        <v>0.31731216922372435</v>
      </c>
      <c r="I62">
        <f t="shared" si="23"/>
        <v>2.9763470852347408E-2</v>
      </c>
      <c r="J62">
        <f t="shared" si="1"/>
        <v>0.50744031846188442</v>
      </c>
      <c r="K62">
        <f t="shared" si="24"/>
        <v>4.4664021152965541E-2</v>
      </c>
      <c r="L62">
        <f t="shared" si="3"/>
        <v>0.51116414942659461</v>
      </c>
      <c r="M62">
        <f t="shared" si="25"/>
        <v>-0.47150759795809805</v>
      </c>
      <c r="N62">
        <f t="shared" si="26"/>
        <v>-0.42792945334079446</v>
      </c>
      <c r="O62">
        <f t="shared" si="27"/>
        <v>0.97837904216590932</v>
      </c>
      <c r="P62">
        <f t="shared" si="28"/>
        <v>1.0319042238203833</v>
      </c>
      <c r="Q62">
        <f t="shared" si="29"/>
        <v>-0.45800416069659022</v>
      </c>
      <c r="R62">
        <f t="shared" si="5"/>
        <v>0.38745939908130683</v>
      </c>
      <c r="S62">
        <f t="shared" si="30"/>
        <v>1.023941417591959</v>
      </c>
      <c r="T62">
        <f t="shared" si="7"/>
        <v>0.73573962847578289</v>
      </c>
      <c r="U62">
        <f t="shared" si="31"/>
        <v>7.123779897741063E-2</v>
      </c>
      <c r="V62">
        <f t="shared" si="32"/>
        <v>3.2324168263816455E-2</v>
      </c>
      <c r="W62" s="19">
        <f t="shared" si="33"/>
        <v>0.10356196724122708</v>
      </c>
      <c r="X62">
        <f t="shared" si="34"/>
        <v>-1.1323220392864097E-3</v>
      </c>
      <c r="Y62">
        <f t="shared" si="35"/>
        <v>-2.2646440785728194E-3</v>
      </c>
      <c r="Z62">
        <f t="shared" si="36"/>
        <v>-1.1166018583557093E-3</v>
      </c>
      <c r="AA62">
        <f t="shared" si="37"/>
        <v>-2.2332037167114185E-3</v>
      </c>
      <c r="AB62">
        <f t="shared" si="38"/>
        <v>4.5458625061187322E-2</v>
      </c>
      <c r="AC62">
        <f t="shared" si="39"/>
        <v>4.5792221406328187E-2</v>
      </c>
      <c r="AD62">
        <f t="shared" si="40"/>
        <v>-2.5085331127130451E-2</v>
      </c>
      <c r="AE62">
        <f t="shared" si="41"/>
        <v>-2.5269418850184001E-2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19"/>
        <v>0.15962004442903288</v>
      </c>
      <c r="F63">
        <f t="shared" si="20"/>
        <v>0.21924008885806565</v>
      </c>
      <c r="G63">
        <f t="shared" si="21"/>
        <v>0.25921438554104004</v>
      </c>
      <c r="H63">
        <f t="shared" si="22"/>
        <v>0.31842877108208006</v>
      </c>
      <c r="I63">
        <f t="shared" si="23"/>
        <v>2.9905011107258211E-2</v>
      </c>
      <c r="J63">
        <f t="shared" si="1"/>
        <v>0.50747569565286377</v>
      </c>
      <c r="K63">
        <f t="shared" si="24"/>
        <v>4.4803596385260012E-2</v>
      </c>
      <c r="L63">
        <f t="shared" si="3"/>
        <v>0.51119902578385568</v>
      </c>
      <c r="M63">
        <f t="shared" si="25"/>
        <v>-0.49423691048869173</v>
      </c>
      <c r="N63">
        <f t="shared" si="26"/>
        <v>-0.45082556404395857</v>
      </c>
      <c r="O63">
        <f t="shared" si="27"/>
        <v>0.99092170772947452</v>
      </c>
      <c r="P63">
        <f t="shared" si="28"/>
        <v>1.0445389332454753</v>
      </c>
      <c r="Q63">
        <f t="shared" si="29"/>
        <v>-0.48127480910529985</v>
      </c>
      <c r="R63">
        <f t="shared" si="5"/>
        <v>0.38195114284436338</v>
      </c>
      <c r="S63">
        <f t="shared" si="30"/>
        <v>1.0368359680359336</v>
      </c>
      <c r="T63">
        <f t="shared" si="7"/>
        <v>0.73823904276931995</v>
      </c>
      <c r="U63">
        <f t="shared" si="31"/>
        <v>6.9173826331614008E-2</v>
      </c>
      <c r="V63">
        <f t="shared" si="32"/>
        <v>3.1691789792854148E-2</v>
      </c>
      <c r="W63" s="19">
        <f t="shared" si="33"/>
        <v>0.10086561612446815</v>
      </c>
      <c r="X63">
        <f t="shared" si="34"/>
        <v>-1.1448110726105668E-3</v>
      </c>
      <c r="Y63">
        <f t="shared" si="35"/>
        <v>-2.2896221452211336E-3</v>
      </c>
      <c r="Z63">
        <f t="shared" si="36"/>
        <v>-1.1297746001452181E-3</v>
      </c>
      <c r="AA63">
        <f t="shared" si="37"/>
        <v>-2.2595492002904362E-3</v>
      </c>
      <c r="AB63">
        <f t="shared" si="38"/>
        <v>4.4558623536352308E-2</v>
      </c>
      <c r="AC63">
        <f t="shared" si="39"/>
        <v>4.488554848473824E-2</v>
      </c>
      <c r="AD63">
        <f t="shared" si="40"/>
        <v>-2.4689114205016516E-2</v>
      </c>
      <c r="AE63">
        <f t="shared" si="41"/>
        <v>-2.4870257309237056E-2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19"/>
        <v>0.16019244996533816</v>
      </c>
      <c r="F64">
        <f t="shared" si="20"/>
        <v>0.22038489993067623</v>
      </c>
      <c r="G64">
        <f t="shared" si="21"/>
        <v>0.25977927284111263</v>
      </c>
      <c r="H64">
        <f t="shared" si="22"/>
        <v>0.3195585456822253</v>
      </c>
      <c r="I64">
        <f t="shared" si="23"/>
        <v>3.004811249133453E-2</v>
      </c>
      <c r="J64">
        <f t="shared" si="1"/>
        <v>0.50751146296319105</v>
      </c>
      <c r="K64">
        <f t="shared" si="24"/>
        <v>4.494481821027816E-2</v>
      </c>
      <c r="L64">
        <f t="shared" si="3"/>
        <v>0.5112343134724584</v>
      </c>
      <c r="M64">
        <f t="shared" si="25"/>
        <v>-0.51651622225686789</v>
      </c>
      <c r="N64">
        <f t="shared" si="26"/>
        <v>-0.47326833828632769</v>
      </c>
      <c r="O64">
        <f t="shared" si="27"/>
        <v>1.0032662648319828</v>
      </c>
      <c r="P64">
        <f t="shared" si="28"/>
        <v>1.0569740619000938</v>
      </c>
      <c r="Q64">
        <f t="shared" si="29"/>
        <v>-0.50408891761386565</v>
      </c>
      <c r="R64">
        <f t="shared" si="5"/>
        <v>0.37658024022980402</v>
      </c>
      <c r="S64">
        <f t="shared" si="30"/>
        <v>1.0495305387001861</v>
      </c>
      <c r="T64">
        <f t="shared" si="7"/>
        <v>0.74068473953735747</v>
      </c>
      <c r="U64">
        <f t="shared" si="31"/>
        <v>6.7190536263470407E-2</v>
      </c>
      <c r="V64">
        <f t="shared" si="32"/>
        <v>3.1079049549777641E-2</v>
      </c>
      <c r="W64" s="19">
        <f t="shared" si="33"/>
        <v>9.8269585813248045E-2</v>
      </c>
      <c r="X64">
        <f t="shared" si="34"/>
        <v>-1.1559213682139355E-3</v>
      </c>
      <c r="Y64">
        <f t="shared" si="35"/>
        <v>-2.3118427364278711E-3</v>
      </c>
      <c r="Z64">
        <f t="shared" si="36"/>
        <v>-1.1415483560087327E-3</v>
      </c>
      <c r="AA64">
        <f t="shared" si="37"/>
        <v>-2.2830967120174655E-3</v>
      </c>
      <c r="AB64">
        <f t="shared" si="38"/>
        <v>4.3677019940536896E-2</v>
      </c>
      <c r="AC64">
        <f t="shared" si="39"/>
        <v>4.399741273517354E-2</v>
      </c>
      <c r="AD64">
        <f t="shared" si="40"/>
        <v>-2.4302793148804267E-2</v>
      </c>
      <c r="AE64">
        <f t="shared" si="41"/>
        <v>-2.4481066296217307E-2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19"/>
        <v>0.16077041064944511</v>
      </c>
      <c r="F65">
        <f t="shared" si="20"/>
        <v>0.22154082129889016</v>
      </c>
      <c r="G65">
        <f t="shared" si="21"/>
        <v>0.26035004701911701</v>
      </c>
      <c r="H65">
        <f t="shared" si="22"/>
        <v>0.32070009403823402</v>
      </c>
      <c r="I65">
        <f t="shared" si="23"/>
        <v>3.0192602662361276E-2</v>
      </c>
      <c r="J65">
        <f t="shared" si="1"/>
        <v>0.50754757731425337</v>
      </c>
      <c r="K65">
        <f t="shared" si="24"/>
        <v>4.508751175477925E-2</v>
      </c>
      <c r="L65">
        <f t="shared" si="3"/>
        <v>0.51126996879204178</v>
      </c>
      <c r="M65">
        <f t="shared" si="25"/>
        <v>-0.53835473222713637</v>
      </c>
      <c r="N65">
        <f t="shared" si="26"/>
        <v>-0.49526704465391447</v>
      </c>
      <c r="O65">
        <f t="shared" si="27"/>
        <v>1.015417661406385</v>
      </c>
      <c r="P65">
        <f t="shared" si="28"/>
        <v>1.0692145950482024</v>
      </c>
      <c r="Q65">
        <f t="shared" si="29"/>
        <v>-0.52645580654148028</v>
      </c>
      <c r="R65">
        <f t="shared" si="5"/>
        <v>0.37134389354623665</v>
      </c>
      <c r="S65">
        <f t="shared" si="30"/>
        <v>1.0620300866512056</v>
      </c>
      <c r="T65">
        <f t="shared" si="7"/>
        <v>0.74307830632289074</v>
      </c>
      <c r="U65">
        <f t="shared" si="31"/>
        <v>6.5284704701577004E-2</v>
      </c>
      <c r="V65">
        <f t="shared" si="32"/>
        <v>3.0485161404186088E-2</v>
      </c>
      <c r="W65" s="19">
        <f t="shared" si="33"/>
        <v>9.5769866105763088E-2</v>
      </c>
      <c r="X65">
        <f t="shared" si="34"/>
        <v>-1.1657366172920791E-3</v>
      </c>
      <c r="Y65">
        <f t="shared" si="35"/>
        <v>-2.3314732345841582E-3</v>
      </c>
      <c r="Z65">
        <f t="shared" si="36"/>
        <v>-1.1520067547586583E-3</v>
      </c>
      <c r="AA65">
        <f t="shared" si="37"/>
        <v>-2.3040135095173165E-3</v>
      </c>
      <c r="AB65">
        <f t="shared" si="38"/>
        <v>4.2814108375151483E-2</v>
      </c>
      <c r="AC65">
        <f t="shared" si="39"/>
        <v>4.3128110213142917E-2</v>
      </c>
      <c r="AD65">
        <f t="shared" si="40"/>
        <v>-2.3926069787529439E-2</v>
      </c>
      <c r="AE65">
        <f t="shared" si="41"/>
        <v>-2.4101545353279064E-2</v>
      </c>
    </row>
  </sheetData>
  <mergeCells count="40">
    <mergeCell ref="B16:F16"/>
    <mergeCell ref="B2:F3"/>
    <mergeCell ref="B20:D20"/>
    <mergeCell ref="B21:D21"/>
    <mergeCell ref="B9:F9"/>
    <mergeCell ref="B10:F10"/>
    <mergeCell ref="B11:F11"/>
    <mergeCell ref="B12:F12"/>
    <mergeCell ref="B13:F13"/>
    <mergeCell ref="B14:F14"/>
    <mergeCell ref="I20:T20"/>
    <mergeCell ref="I21:T21"/>
    <mergeCell ref="I22:T22"/>
    <mergeCell ref="I2:T3"/>
    <mergeCell ref="B4:F4"/>
    <mergeCell ref="I26:T26"/>
    <mergeCell ref="I4:T4"/>
    <mergeCell ref="I5:T5"/>
    <mergeCell ref="I6:T6"/>
    <mergeCell ref="I7:T7"/>
    <mergeCell ref="I8:T8"/>
    <mergeCell ref="I9:T9"/>
    <mergeCell ref="I10:T10"/>
    <mergeCell ref="I11:T11"/>
    <mergeCell ref="I12:T12"/>
    <mergeCell ref="I23:T23"/>
    <mergeCell ref="I24:T24"/>
    <mergeCell ref="I25:T25"/>
    <mergeCell ref="I15:T15"/>
    <mergeCell ref="I16:T16"/>
    <mergeCell ref="I17:T17"/>
    <mergeCell ref="I18:T18"/>
    <mergeCell ref="I13:T13"/>
    <mergeCell ref="I14:T14"/>
    <mergeCell ref="I19:T19"/>
    <mergeCell ref="B15:F15"/>
    <mergeCell ref="B5:F5"/>
    <mergeCell ref="B6:F6"/>
    <mergeCell ref="B7:F7"/>
    <mergeCell ref="B8:F8"/>
  </mergeCells>
  <phoneticPr fontId="3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bhardwaj</dc:creator>
  <cp:lastModifiedBy>naman bhardwaj</cp:lastModifiedBy>
  <dcterms:created xsi:type="dcterms:W3CDTF">2021-05-13T16:39:23Z</dcterms:created>
  <dcterms:modified xsi:type="dcterms:W3CDTF">2021-05-13T19:34:59Z</dcterms:modified>
</cp:coreProperties>
</file>