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Final Exam\"/>
    </mc:Choice>
  </mc:AlternateContent>
  <bookViews>
    <workbookView xWindow="0" yWindow="0" windowWidth="5685" windowHeight="5535"/>
  </bookViews>
  <sheets>
    <sheet name="Лист1" sheetId="1" r:id="rId1"/>
    <sheet name="Лист2" sheetId="2" r:id="rId2"/>
  </sheets>
  <definedNames>
    <definedName name="solver_adj" localSheetId="0" hidden="1">Лист1!$B$15:$C$16,Лист1!$C$17:$E$18,Лист1!$C$19,Лист1!$E$19,Лист1!$B$20,Лист1!$D$20,Лист1!$C$21,Лист1!$C$22,Лист1!$B$23,Лист1!$D$23,Лист1!$E$24,Лист1!$D$25:$E$25</definedName>
    <definedName name="solver_cvg" localSheetId="0" hidden="1">"0,0001"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Лист1!$B$31:$B$35</definedName>
    <definedName name="solver_lhs2" localSheetId="0" hidden="1">Лист1!$B$38:$B$45</definedName>
    <definedName name="solver_lhs3" localSheetId="0" hidden="1">Лист1!$B$47:$B$49</definedName>
    <definedName name="solver_lhs4" localSheetId="0" hidden="1">Лист1!$B$50:$B$52</definedName>
    <definedName name="solver_lhs5" localSheetId="0" hidden="1">Лист1!$B$53:$B$55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Лист1!$A$28</definedName>
    <definedName name="solver_pre" localSheetId="0" hidden="1">"0,000001"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Лист1!$D$31:$D$35</definedName>
    <definedName name="solver_rhs2" localSheetId="0" hidden="1">Лист1!$D$38:$D$45</definedName>
    <definedName name="solver_rhs3" localSheetId="0" hidden="1">Лист1!$D$47:$D$49</definedName>
    <definedName name="solver_rhs4" localSheetId="0" hidden="1">Лист1!$D$50:$D$52</definedName>
    <definedName name="solver_rhs5" localSheetId="0" hidden="1">Лист1!$D$53:$D$55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51" i="1"/>
  <c r="B50" i="1"/>
  <c r="B49" i="1"/>
  <c r="B48" i="1"/>
  <c r="B35" i="1"/>
  <c r="B45" i="1"/>
  <c r="B44" i="1"/>
  <c r="B43" i="1"/>
  <c r="B42" i="1"/>
  <c r="B41" i="1"/>
  <c r="B40" i="1"/>
  <c r="B39" i="1"/>
  <c r="B38" i="1"/>
  <c r="B34" i="1"/>
  <c r="B33" i="1"/>
  <c r="A28" i="1"/>
  <c r="B55" i="1"/>
  <c r="B54" i="1"/>
  <c r="B53" i="1"/>
  <c r="B52" i="1"/>
  <c r="B32" i="1"/>
  <c r="B31" i="1"/>
</calcChain>
</file>

<file path=xl/sharedStrings.xml><?xml version="1.0" encoding="utf-8"?>
<sst xmlns="http://schemas.openxmlformats.org/spreadsheetml/2006/main" count="96" uniqueCount="29">
  <si>
    <t>Fall 2015</t>
  </si>
  <si>
    <t>Spring 2016</t>
  </si>
  <si>
    <t>Fall 2016</t>
  </si>
  <si>
    <t>Spring 2017</t>
  </si>
  <si>
    <t>Opt 101</t>
  </si>
  <si>
    <t>N/A</t>
  </si>
  <si>
    <t>Stat 101</t>
  </si>
  <si>
    <t>Opt 201</t>
  </si>
  <si>
    <t>Stat 201</t>
  </si>
  <si>
    <t>Opt E1</t>
  </si>
  <si>
    <t>Opt E2</t>
  </si>
  <si>
    <t>Opt E3</t>
  </si>
  <si>
    <t>Stat E1</t>
  </si>
  <si>
    <t>Stat E2</t>
  </si>
  <si>
    <t>Stat E3</t>
  </si>
  <si>
    <t>Thesis</t>
  </si>
  <si>
    <t>Th</t>
  </si>
  <si>
    <t>Obj</t>
  </si>
  <si>
    <t>Constrains:</t>
  </si>
  <si>
    <t>=</t>
  </si>
  <si>
    <t>Opt101 in 1 year</t>
  </si>
  <si>
    <t>Stat101 in 1 year</t>
  </si>
  <si>
    <t>Must Stat201</t>
  </si>
  <si>
    <t>Must Opt201</t>
  </si>
  <si>
    <t>Each Course one time</t>
  </si>
  <si>
    <t>Two courses per sem</t>
  </si>
  <si>
    <t>Must Thesis</t>
  </si>
  <si>
    <t>Opt201 &amp; Stat201 sep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</si>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</sst>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" workbookViewId="0">
      <selection activeCell="D8" sqref="D8"/>
    </sheetView>
  </sheetViews>
  <sheetFormatPr defaultRowHeight="15" x14ac:dyDescent="0.25"/>
  <cols>
    <col min="1" max="1" width="20.140625" customWidth="1"/>
    <col min="2" max="2" width="14.85546875" customWidth="1"/>
    <col min="3" max="3" width="11.5703125" customWidth="1"/>
    <col min="4" max="4" width="12.85546875" customWidth="1"/>
    <col min="5" max="5" width="13.42578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 t="s">
        <v>4</v>
      </c>
      <c r="B2" s="1">
        <v>4.8</v>
      </c>
      <c r="C2" s="1">
        <v>3.5</v>
      </c>
      <c r="D2" s="1" t="s">
        <v>5</v>
      </c>
      <c r="E2" s="1" t="s">
        <v>5</v>
      </c>
    </row>
    <row r="3" spans="1:8" x14ac:dyDescent="0.25">
      <c r="A3" s="1" t="s">
        <v>6</v>
      </c>
      <c r="B3" s="1">
        <v>2.2000000000000002</v>
      </c>
      <c r="C3" s="1">
        <v>4.2</v>
      </c>
      <c r="D3" s="1" t="s">
        <v>5</v>
      </c>
      <c r="E3" s="1" t="s">
        <v>5</v>
      </c>
    </row>
    <row r="4" spans="1:8" x14ac:dyDescent="0.25">
      <c r="A4" s="1" t="s">
        <v>7</v>
      </c>
      <c r="B4" s="1" t="s">
        <v>5</v>
      </c>
      <c r="C4" s="1">
        <v>4.0999999999999996</v>
      </c>
      <c r="D4" s="1">
        <v>3.7</v>
      </c>
      <c r="E4" s="1">
        <v>3.9</v>
      </c>
    </row>
    <row r="5" spans="1:8" x14ac:dyDescent="0.25">
      <c r="A5" s="1" t="s">
        <v>8</v>
      </c>
      <c r="B5" s="1" t="s">
        <v>5</v>
      </c>
      <c r="C5" s="1">
        <v>4.5999999999999996</v>
      </c>
      <c r="D5" s="1">
        <v>3.9</v>
      </c>
      <c r="E5" s="1">
        <v>2.2999999999999998</v>
      </c>
    </row>
    <row r="6" spans="1:8" x14ac:dyDescent="0.25">
      <c r="A6" s="1" t="s">
        <v>9</v>
      </c>
      <c r="B6" s="1" t="s">
        <v>5</v>
      </c>
      <c r="C6" s="1">
        <v>4.9000000000000004</v>
      </c>
      <c r="D6" s="1" t="s">
        <v>5</v>
      </c>
      <c r="E6" s="1">
        <v>4.4000000000000004</v>
      </c>
    </row>
    <row r="7" spans="1:8" x14ac:dyDescent="0.25">
      <c r="A7" s="1" t="s">
        <v>10</v>
      </c>
      <c r="B7" s="1">
        <v>3.4</v>
      </c>
      <c r="C7" s="1" t="s">
        <v>5</v>
      </c>
      <c r="D7" s="1">
        <v>4</v>
      </c>
      <c r="E7" s="1" t="s">
        <v>5</v>
      </c>
    </row>
    <row r="8" spans="1:8" x14ac:dyDescent="0.25">
      <c r="A8" s="1" t="s">
        <v>11</v>
      </c>
      <c r="B8" s="1" t="s">
        <v>5</v>
      </c>
      <c r="C8" s="1">
        <v>4.9000000000000004</v>
      </c>
      <c r="D8" s="1" t="s">
        <v>5</v>
      </c>
      <c r="E8" s="1" t="s">
        <v>5</v>
      </c>
    </row>
    <row r="9" spans="1:8" x14ac:dyDescent="0.25">
      <c r="A9" s="1" t="s">
        <v>12</v>
      </c>
      <c r="B9" s="1" t="s">
        <v>5</v>
      </c>
      <c r="C9" s="1">
        <v>2</v>
      </c>
      <c r="D9" s="1" t="s">
        <v>5</v>
      </c>
      <c r="E9" s="1" t="s">
        <v>5</v>
      </c>
      <c r="H9">
        <v>21</v>
      </c>
    </row>
    <row r="10" spans="1:8" x14ac:dyDescent="0.25">
      <c r="A10" s="1" t="s">
        <v>13</v>
      </c>
      <c r="B10" s="1">
        <v>4.4000000000000004</v>
      </c>
      <c r="C10" s="1" t="s">
        <v>5</v>
      </c>
      <c r="D10" s="1">
        <v>4.7</v>
      </c>
      <c r="E10" s="1" t="s">
        <v>5</v>
      </c>
    </row>
    <row r="11" spans="1:8" x14ac:dyDescent="0.25">
      <c r="A11" s="1" t="s">
        <v>14</v>
      </c>
      <c r="B11" s="1" t="s">
        <v>5</v>
      </c>
      <c r="C11" s="1" t="s">
        <v>5</v>
      </c>
      <c r="D11" s="1" t="s">
        <v>5</v>
      </c>
      <c r="E11" s="1">
        <v>3.8</v>
      </c>
    </row>
    <row r="12" spans="1:8" x14ac:dyDescent="0.25">
      <c r="A12" s="1" t="s">
        <v>15</v>
      </c>
      <c r="B12" s="1" t="s">
        <v>5</v>
      </c>
      <c r="C12" s="1" t="s">
        <v>5</v>
      </c>
      <c r="D12" s="1" t="s">
        <v>16</v>
      </c>
      <c r="E12" s="1" t="s">
        <v>16</v>
      </c>
    </row>
    <row r="14" spans="1:8" x14ac:dyDescent="0.25">
      <c r="B14" s="1" t="s">
        <v>0</v>
      </c>
      <c r="C14" s="1" t="s">
        <v>1</v>
      </c>
      <c r="D14" s="1" t="s">
        <v>2</v>
      </c>
      <c r="E14" s="1" t="s">
        <v>3</v>
      </c>
    </row>
    <row r="15" spans="1:8" x14ac:dyDescent="0.25">
      <c r="A15" s="1" t="s">
        <v>4</v>
      </c>
      <c r="B15" s="1">
        <v>1</v>
      </c>
      <c r="C15" s="1">
        <v>0</v>
      </c>
      <c r="D15" s="4"/>
      <c r="E15" s="4"/>
    </row>
    <row r="16" spans="1:8" x14ac:dyDescent="0.25">
      <c r="A16" s="1" t="s">
        <v>6</v>
      </c>
      <c r="B16" s="1">
        <v>0</v>
      </c>
      <c r="C16" s="1">
        <v>1</v>
      </c>
      <c r="D16" s="4"/>
      <c r="E16" s="4"/>
    </row>
    <row r="17" spans="1:5" x14ac:dyDescent="0.25">
      <c r="A17" s="1" t="s">
        <v>7</v>
      </c>
      <c r="B17" s="4"/>
      <c r="C17" s="1">
        <v>0</v>
      </c>
      <c r="D17" s="1">
        <v>0</v>
      </c>
      <c r="E17" s="1">
        <v>1</v>
      </c>
    </row>
    <row r="18" spans="1:5" x14ac:dyDescent="0.25">
      <c r="A18" s="1" t="s">
        <v>8</v>
      </c>
      <c r="B18" s="4"/>
      <c r="C18" s="1">
        <v>1</v>
      </c>
      <c r="D18" s="1">
        <v>0</v>
      </c>
      <c r="E18" s="1">
        <v>0</v>
      </c>
    </row>
    <row r="19" spans="1:5" x14ac:dyDescent="0.25">
      <c r="A19" s="1" t="s">
        <v>9</v>
      </c>
      <c r="B19" s="4"/>
      <c r="C19" s="1">
        <v>0</v>
      </c>
      <c r="D19" s="4"/>
      <c r="E19" s="1">
        <v>1</v>
      </c>
    </row>
    <row r="20" spans="1:5" x14ac:dyDescent="0.25">
      <c r="A20" s="1" t="s">
        <v>10</v>
      </c>
      <c r="B20" s="1">
        <v>0</v>
      </c>
      <c r="C20" s="4"/>
      <c r="D20" s="1">
        <v>1</v>
      </c>
      <c r="E20" s="4"/>
    </row>
    <row r="21" spans="1:5" x14ac:dyDescent="0.25">
      <c r="A21" s="1" t="s">
        <v>11</v>
      </c>
      <c r="B21" s="4"/>
      <c r="C21" s="1">
        <v>1</v>
      </c>
      <c r="D21" s="4"/>
      <c r="E21" s="4"/>
    </row>
    <row r="22" spans="1:5" x14ac:dyDescent="0.25">
      <c r="A22" s="1" t="s">
        <v>12</v>
      </c>
      <c r="B22" s="4"/>
      <c r="C22" s="1">
        <v>0</v>
      </c>
      <c r="D22" s="4"/>
      <c r="E22" s="4"/>
    </row>
    <row r="23" spans="1:5" x14ac:dyDescent="0.25">
      <c r="A23" s="1" t="s">
        <v>13</v>
      </c>
      <c r="B23" s="1">
        <v>1</v>
      </c>
      <c r="C23" s="4"/>
      <c r="D23" s="1">
        <v>0</v>
      </c>
      <c r="E23" s="4"/>
    </row>
    <row r="24" spans="1:5" x14ac:dyDescent="0.25">
      <c r="A24" s="1" t="s">
        <v>14</v>
      </c>
      <c r="B24" s="4"/>
      <c r="C24" s="4"/>
      <c r="D24" s="4"/>
      <c r="E24" s="1">
        <v>0</v>
      </c>
    </row>
    <row r="25" spans="1:5" x14ac:dyDescent="0.25">
      <c r="A25" s="1" t="s">
        <v>15</v>
      </c>
      <c r="B25" s="4"/>
      <c r="C25" s="4"/>
      <c r="D25" s="1">
        <v>1</v>
      </c>
      <c r="E25" s="1">
        <v>0</v>
      </c>
    </row>
    <row r="27" spans="1:5" x14ac:dyDescent="0.25">
      <c r="A27" t="s">
        <v>17</v>
      </c>
    </row>
    <row r="28" spans="1:5" x14ac:dyDescent="0.25">
      <c r="A28">
        <f>B15*B2+C15*C2+B16*B3+C16*C3+C17*C4+D17*D4+E17*E4+C18*C5+D18*D5+E18*E5+C19*C6+E19*E6+B20*B7+D20*D7+B10*B23+C21*C8+C22*C9+D23*D10+E24*E11</f>
        <v>35.199999999999996</v>
      </c>
    </row>
    <row r="30" spans="1:5" x14ac:dyDescent="0.25">
      <c r="A30" t="s">
        <v>18</v>
      </c>
    </row>
    <row r="31" spans="1:5" x14ac:dyDescent="0.25">
      <c r="A31" t="s">
        <v>20</v>
      </c>
      <c r="B31">
        <f>SUM(B15:C15)</f>
        <v>1</v>
      </c>
      <c r="C31" t="s">
        <v>19</v>
      </c>
      <c r="D31">
        <v>1</v>
      </c>
    </row>
    <row r="32" spans="1:5" x14ac:dyDescent="0.25">
      <c r="A32" t="s">
        <v>21</v>
      </c>
      <c r="B32">
        <f>SUM(B16:C16)</f>
        <v>1</v>
      </c>
      <c r="C32" t="s">
        <v>19</v>
      </c>
      <c r="D32">
        <v>1</v>
      </c>
    </row>
    <row r="33" spans="1:4" x14ac:dyDescent="0.25">
      <c r="A33" t="s">
        <v>23</v>
      </c>
      <c r="B33">
        <f>SUM(C17:E17)</f>
        <v>1</v>
      </c>
      <c r="C33" t="s">
        <v>19</v>
      </c>
      <c r="D33">
        <v>1</v>
      </c>
    </row>
    <row r="34" spans="1:4" x14ac:dyDescent="0.25">
      <c r="A34" t="s">
        <v>22</v>
      </c>
      <c r="B34">
        <f>SUM(C18:E18)</f>
        <v>1</v>
      </c>
      <c r="C34" t="s">
        <v>19</v>
      </c>
      <c r="D34">
        <v>1</v>
      </c>
    </row>
    <row r="35" spans="1:4" x14ac:dyDescent="0.25">
      <c r="A35" s="2" t="s">
        <v>15</v>
      </c>
      <c r="B35">
        <f>SUM(D25:E25)</f>
        <v>1</v>
      </c>
      <c r="C35" t="s">
        <v>19</v>
      </c>
      <c r="D35">
        <v>1</v>
      </c>
    </row>
    <row r="36" spans="1:4" x14ac:dyDescent="0.25">
      <c r="A36" s="2"/>
    </row>
    <row r="37" spans="1:4" x14ac:dyDescent="0.25">
      <c r="A37" t="s">
        <v>24</v>
      </c>
    </row>
    <row r="38" spans="1:4" x14ac:dyDescent="0.25">
      <c r="A38" s="2" t="s">
        <v>7</v>
      </c>
      <c r="B38">
        <f>SUM(C17:E17)</f>
        <v>1</v>
      </c>
      <c r="C38" t="s">
        <v>28</v>
      </c>
      <c r="D38">
        <v>1</v>
      </c>
    </row>
    <row r="39" spans="1:4" x14ac:dyDescent="0.25">
      <c r="A39" s="2" t="s">
        <v>8</v>
      </c>
      <c r="B39">
        <f>SUM(C18:E18)</f>
        <v>1</v>
      </c>
      <c r="C39" t="s">
        <v>28</v>
      </c>
      <c r="D39">
        <v>1</v>
      </c>
    </row>
    <row r="40" spans="1:4" x14ac:dyDescent="0.25">
      <c r="A40" s="2" t="s">
        <v>9</v>
      </c>
      <c r="B40">
        <f>C19+E19</f>
        <v>1</v>
      </c>
      <c r="C40" t="s">
        <v>28</v>
      </c>
      <c r="D40">
        <v>1</v>
      </c>
    </row>
    <row r="41" spans="1:4" x14ac:dyDescent="0.25">
      <c r="A41" s="2" t="s">
        <v>10</v>
      </c>
      <c r="B41">
        <f>B20+D20</f>
        <v>1</v>
      </c>
      <c r="C41" t="s">
        <v>28</v>
      </c>
      <c r="D41">
        <v>1</v>
      </c>
    </row>
    <row r="42" spans="1:4" x14ac:dyDescent="0.25">
      <c r="A42" s="2" t="s">
        <v>11</v>
      </c>
      <c r="B42">
        <f>C21</f>
        <v>1</v>
      </c>
      <c r="C42" t="s">
        <v>28</v>
      </c>
      <c r="D42">
        <v>1</v>
      </c>
    </row>
    <row r="43" spans="1:4" x14ac:dyDescent="0.25">
      <c r="A43" s="2" t="s">
        <v>12</v>
      </c>
      <c r="B43">
        <f>C22</f>
        <v>0</v>
      </c>
      <c r="C43" t="s">
        <v>28</v>
      </c>
      <c r="D43">
        <v>1</v>
      </c>
    </row>
    <row r="44" spans="1:4" x14ac:dyDescent="0.25">
      <c r="A44" s="2" t="s">
        <v>13</v>
      </c>
      <c r="B44">
        <f>B23+D23</f>
        <v>1</v>
      </c>
      <c r="C44" t="s">
        <v>28</v>
      </c>
      <c r="D44">
        <v>1</v>
      </c>
    </row>
    <row r="45" spans="1:4" x14ac:dyDescent="0.25">
      <c r="A45" s="2" t="s">
        <v>14</v>
      </c>
      <c r="B45">
        <f>E24</f>
        <v>0</v>
      </c>
      <c r="C45" t="s">
        <v>28</v>
      </c>
      <c r="D45">
        <v>1</v>
      </c>
    </row>
    <row r="47" spans="1:4" x14ac:dyDescent="0.25">
      <c r="A47" s="3" t="s">
        <v>25</v>
      </c>
      <c r="B47">
        <f>B15+B16+B20+B23+C22+C21+C19+C18+C17+C16+C15</f>
        <v>5</v>
      </c>
      <c r="C47" t="s">
        <v>28</v>
      </c>
      <c r="D47">
        <v>5</v>
      </c>
    </row>
    <row r="48" spans="1:4" x14ac:dyDescent="0.25">
      <c r="A48">
        <v>1</v>
      </c>
      <c r="B48">
        <f>SUM(B15:B16,B20,B23)</f>
        <v>2</v>
      </c>
      <c r="C48" t="s">
        <v>28</v>
      </c>
      <c r="D48">
        <v>3</v>
      </c>
    </row>
    <row r="49" spans="1:4" x14ac:dyDescent="0.25">
      <c r="A49">
        <v>2</v>
      </c>
      <c r="B49">
        <f>SUM(C15:C19,C21,C22)</f>
        <v>3</v>
      </c>
      <c r="C49" t="s">
        <v>28</v>
      </c>
      <c r="D49">
        <v>3</v>
      </c>
    </row>
    <row r="50" spans="1:4" x14ac:dyDescent="0.25">
      <c r="A50">
        <v>3</v>
      </c>
      <c r="B50">
        <f>SUM(D17:D18,D20,D23,D25)</f>
        <v>2</v>
      </c>
      <c r="C50" t="s">
        <v>19</v>
      </c>
      <c r="D50">
        <v>2</v>
      </c>
    </row>
    <row r="51" spans="1:4" x14ac:dyDescent="0.25">
      <c r="A51">
        <v>4</v>
      </c>
      <c r="B51">
        <f>SUM(E17:E19,E24:E25)</f>
        <v>2</v>
      </c>
      <c r="C51" t="s">
        <v>19</v>
      </c>
      <c r="D51">
        <v>2</v>
      </c>
    </row>
    <row r="52" spans="1:4" x14ac:dyDescent="0.25">
      <c r="A52" t="s">
        <v>26</v>
      </c>
      <c r="B52">
        <f>SUM(D25:E25)</f>
        <v>1</v>
      </c>
      <c r="C52" t="s">
        <v>19</v>
      </c>
      <c r="D52">
        <v>1</v>
      </c>
    </row>
    <row r="53" spans="1:4" x14ac:dyDescent="0.25">
      <c r="A53" t="s">
        <v>27</v>
      </c>
      <c r="B53">
        <f>SUM(C17:C18)</f>
        <v>1</v>
      </c>
      <c r="C53" t="s">
        <v>28</v>
      </c>
      <c r="D53">
        <v>1</v>
      </c>
    </row>
    <row r="54" spans="1:4" x14ac:dyDescent="0.25">
      <c r="B54">
        <f>SUM(D17:D18)</f>
        <v>0</v>
      </c>
      <c r="C54" t="s">
        <v>28</v>
      </c>
      <c r="D54">
        <v>1</v>
      </c>
    </row>
    <row r="55" spans="1:4" x14ac:dyDescent="0.25">
      <c r="B55">
        <f>SUM(E17:E18)</f>
        <v>1</v>
      </c>
      <c r="C55" t="s">
        <v>28</v>
      </c>
      <c r="D5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Доброгодин</dc:creator>
  <cp:lastModifiedBy>Евгений Доброгодин</cp:lastModifiedBy>
  <dcterms:created xsi:type="dcterms:W3CDTF">2015-08-19T12:23:15Z</dcterms:created>
  <dcterms:modified xsi:type="dcterms:W3CDTF">2015-08-19T13:15:22Z</dcterms:modified>
</cp:coreProperties>
</file>