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tables/table4.xml" ContentType="application/vnd.openxmlformats-officedocument.spreadsheetml.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tables/table5.xml" ContentType="application/vnd.openxmlformats-officedocument.spreadsheetml.tab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effe2cbd2a6ebe7c/Desktop/Project 1/"/>
    </mc:Choice>
  </mc:AlternateContent>
  <xr:revisionPtr revIDLastSave="96" documentId="13_ncr:1_{A5265311-7FFA-43F1-A396-43552078BD26}" xr6:coauthVersionLast="47" xr6:coauthVersionMax="47" xr10:uidLastSave="{ED963004-BA7B-44FB-81FC-8AD53A4592EE}"/>
  <bookViews>
    <workbookView xWindow="-108" yWindow="-108" windowWidth="23256" windowHeight="12456" firstSheet="2" activeTab="6" xr2:uid="{00000000-000D-0000-FFFF-FFFF00000000}"/>
  </bookViews>
  <sheets>
    <sheet name="dataset3" sheetId="3" r:id="rId1"/>
    <sheet name="Table1" sheetId="2" r:id="rId2"/>
    <sheet name="finaldata" sheetId="4" r:id="rId3"/>
    <sheet name="Pivot" sheetId="7" r:id="rId4"/>
    <sheet name="New Dash" sheetId="9" r:id="rId5"/>
    <sheet name="Correlation " sheetId="11" r:id="rId6"/>
    <sheet name="weatherdata" sheetId="32" r:id="rId7"/>
    <sheet name="hourly weekly" sheetId="23" r:id="rId8"/>
    <sheet name="Monthly" sheetId="24" r:id="rId9"/>
    <sheet name="forcast reg" sheetId="27" r:id="rId10"/>
    <sheet name="Forcast cas" sheetId="29" r:id="rId11"/>
    <sheet name="Forcasting" sheetId="25" r:id="rId12"/>
  </sheets>
  <definedNames>
    <definedName name="_xlcn.WorksheetConnection_FinalDataset.xlsxdata_table1" hidden="1">data_table</definedName>
    <definedName name="_xlcn.WorksheetConnection_FinalDataset.xlsxfinaldata1" hidden="1">finaldata[]</definedName>
    <definedName name="ExternalData_1" localSheetId="1" hidden="1">Table1!$A$1:$R$611</definedName>
    <definedName name="ExternalData_2" localSheetId="0" hidden="1">dataset3!$A$1:$R$391</definedName>
    <definedName name="ExternalData_3" localSheetId="2" hidden="1">finaldata!$A$1:$U$1001</definedName>
    <definedName name="Slicer_Day">#N/A</definedName>
    <definedName name="Slicer_Weather_sit">#N/A</definedName>
  </definedNames>
  <calcPr calcId="191029"/>
  <pivotCaches>
    <pivotCache cacheId="0" r:id="rId13"/>
    <pivotCache cacheId="14" r:id="rId14"/>
    <pivotCache cacheId="17" r:id="rId15"/>
    <pivotCache cacheId="20" r:id="rId16"/>
    <pivotCache cacheId="23" r:id="rId17"/>
    <pivotCache cacheId="26" r:id="rId18"/>
    <pivotCache cacheId="29" r:id="rId19"/>
    <pivotCache cacheId="32" r:id="rId20"/>
    <pivotCache cacheId="35" r:id="rId21"/>
    <pivotCache cacheId="38" r:id="rId22"/>
  </pivotCaches>
  <extLst>
    <ext xmlns:x14="http://schemas.microsoft.com/office/spreadsheetml/2009/9/main" uri="{876F7934-8845-4945-9796-88D515C7AA90}">
      <x14:pivotCaches>
        <pivotCache cacheId="13" r:id="rId23"/>
      </x14:pivotCaches>
    </ext>
    <ext xmlns:x14="http://schemas.microsoft.com/office/spreadsheetml/2009/9/main" uri="{BBE1A952-AA13-448e-AADC-164F8A28A991}">
      <x14:slicerCaches>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inaldata_f41dc122-5bd6-469a-a06d-548c38990d5d" name="finaldata" connection="Query - finaldata"/>
          <x15:modelTable id="finaldata 1" name="finaldata 1" connection="WorksheetConnection_Final Dataset.xlsx!finaldata"/>
          <x15:modelTable id="data_table" name="data_table" connection="WorksheetConnection_Final Dataset.xlsx!data_table"/>
        </x15:modelTables>
        <x15:extLst>
          <ext xmlns:x16="http://schemas.microsoft.com/office/spreadsheetml/2014/11/main" uri="{9835A34E-60A6-4A7C-AAB8-D5F71C897F49}">
            <x16:modelTimeGroupings>
              <x16:modelTimeGrouping tableName="finaldata 1" columnName="Date" columnId="Date">
                <x16:calculatedTimeColumn columnName="Date (Month Index)" columnId="Date (Month Index)" contentType="monthsindex" isSelected="1"/>
                <x16:calculatedTimeColumn columnName="Date (Month)" columnId="Date (Month)" contentType="months" isSelected="1"/>
              </x16:modelTimeGrouping>
              <x16:modelTimeGrouping tableName="finaldata"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8" i="27" l="1"/>
  <c r="C49" i="27"/>
  <c r="C50" i="27"/>
  <c r="C51" i="27"/>
  <c r="C52" i="27"/>
  <c r="C53" i="27"/>
  <c r="C54" i="27"/>
  <c r="C55" i="27"/>
  <c r="C56" i="27"/>
  <c r="C57" i="27"/>
  <c r="C58" i="27"/>
  <c r="C59" i="27"/>
  <c r="C60" i="27"/>
  <c r="D47" i="27"/>
  <c r="E47" i="27"/>
  <c r="D48" i="27"/>
  <c r="E48" i="27"/>
  <c r="D49" i="27"/>
  <c r="E49" i="27"/>
  <c r="D50" i="27"/>
  <c r="E50" i="27"/>
  <c r="D51" i="27"/>
  <c r="E51" i="27"/>
  <c r="D52" i="27"/>
  <c r="E52" i="27"/>
  <c r="D53" i="27"/>
  <c r="E53" i="27"/>
  <c r="D54" i="27"/>
  <c r="E54" i="27"/>
  <c r="D55" i="27"/>
  <c r="E55" i="27"/>
  <c r="D56" i="27"/>
  <c r="E56" i="27"/>
  <c r="D57" i="27"/>
  <c r="E57" i="27"/>
  <c r="D58" i="27"/>
  <c r="E58" i="27"/>
  <c r="D59" i="27"/>
  <c r="E59" i="27"/>
  <c r="D60" i="27"/>
  <c r="E60" i="27"/>
  <c r="P16" i="7" a="1"/>
  <c r="P16" i="7" s="1"/>
  <c r="O14" i="7" a="1"/>
  <c r="O14" i="7" s="1"/>
  <c r="C47" i="29"/>
  <c r="C50" i="29"/>
  <c r="C52" i="29"/>
  <c r="C53" i="29"/>
  <c r="C48" i="29"/>
  <c r="C51" i="29"/>
  <c r="C54" i="29"/>
  <c r="C55" i="29"/>
  <c r="C56" i="29"/>
  <c r="C57" i="29"/>
  <c r="C59" i="29"/>
  <c r="C60" i="29"/>
  <c r="C49" i="29"/>
  <c r="C58" i="29"/>
  <c r="C47" i="27"/>
  <c r="Q14" i="7" l="1" a="1"/>
  <c r="Q14" i="7" s="1"/>
  <c r="E58" i="29"/>
  <c r="E51" i="29"/>
  <c r="E60" i="29"/>
  <c r="E59" i="29"/>
  <c r="D52" i="29"/>
  <c r="D50" i="29"/>
  <c r="E50" i="29"/>
  <c r="E56" i="29"/>
  <c r="D56" i="29"/>
  <c r="E54" i="29"/>
  <c r="D58" i="29"/>
  <c r="D51" i="29"/>
  <c r="E49" i="29"/>
  <c r="D60" i="29"/>
  <c r="E57" i="29"/>
  <c r="D57" i="29"/>
  <c r="D55" i="29"/>
  <c r="D49" i="29"/>
  <c r="D48" i="29"/>
  <c r="E48" i="29"/>
  <c r="E53" i="29"/>
  <c r="D53" i="29"/>
  <c r="E52" i="29"/>
  <c r="D59" i="29"/>
  <c r="E47" i="29"/>
  <c r="E55" i="29"/>
  <c r="D54" i="29"/>
  <c r="D47" i="2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885870-D169-4A45-A567-682E7FB1369B}" keepAlive="1" name="ModelConnection_ExternalData_3" description="Data Model" type="5" refreshedVersion="8" minRefreshableVersion="5" saveData="1">
    <dbPr connection="Data Model Connection" command="finaldata" commandType="3"/>
    <extLst>
      <ext xmlns:x15="http://schemas.microsoft.com/office/spreadsheetml/2010/11/main" uri="{DE250136-89BD-433C-8126-D09CA5730AF9}">
        <x15:connection id="" model="1"/>
      </ext>
    </extLst>
  </connection>
  <connection id="2" xr16:uid="{EA85CAF3-9E31-472A-93E1-7F9C8EAF05D7}" keepAlive="1" name="Query - dataset3" description="Connection to the 'dataset3' query in the workbook." type="5" refreshedVersion="8" background="1" saveData="1">
    <dbPr connection="Provider=Microsoft.Mashup.OleDb.1;Data Source=$Workbook$;Location=dataset3;Extended Properties=&quot;&quot;" command="SELECT * FROM [dataset3]"/>
  </connection>
  <connection id="3" xr16:uid="{FA845E42-1B97-4740-B733-8A22F3F48F88}" name="Query - finaldata" description="Connection to the 'finaldata' query in the workbook." type="100" refreshedVersion="8" minRefreshableVersion="5" refreshOnLoad="1" saveData="1">
    <extLst>
      <ext xmlns:x15="http://schemas.microsoft.com/office/spreadsheetml/2010/11/main" uri="{DE250136-89BD-433C-8126-D09CA5730AF9}">
        <x15:connection id="84a61b6c-e873-4c9a-8398-725cf83a00dc"/>
      </ext>
    </extLst>
  </connection>
  <connection id="4" xr16:uid="{D4E0CEFC-69ED-4C61-BB4D-B773512BD39E}"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5" xr16:uid="{0F973935-B05D-47E3-85C5-1DE9B2B1F9C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C0915F1B-2304-40EE-ADB3-E82D3B9489A4}" name="WorksheetConnection_Final Dataset.xlsx!data_table" type="102" refreshedVersion="8" minRefreshableVersion="5">
    <extLst>
      <ext xmlns:x15="http://schemas.microsoft.com/office/spreadsheetml/2010/11/main" uri="{DE250136-89BD-433C-8126-D09CA5730AF9}">
        <x15:connection id="data_table">
          <x15:rangePr sourceName="_xlcn.WorksheetConnection_FinalDataset.xlsxdata_table1"/>
        </x15:connection>
      </ext>
    </extLst>
  </connection>
  <connection id="7" xr16:uid="{D2989387-D479-41EB-867F-529387118F9E}" name="WorksheetConnection_Final Dataset.xlsx!finaldata" type="102" refreshedVersion="8" minRefreshableVersion="5">
    <extLst>
      <ext xmlns:x15="http://schemas.microsoft.com/office/spreadsheetml/2010/11/main" uri="{DE250136-89BD-433C-8126-D09CA5730AF9}">
        <x15:connection id="finaldata 1" autoDelete="1">
          <x15:rangePr sourceName="_xlcn.WorksheetConnection_FinalDataset.xlsxfinaldata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<sst xmlns="http://schemas.openxmlformats.org/spreadsheetml/2006/main" count="10249" uniqueCount="88">
  <si>
    <t>Instant</t>
  </si>
  <si>
    <t>Date</t>
  </si>
  <si>
    <t>Season</t>
  </si>
  <si>
    <t>Hour</t>
  </si>
  <si>
    <t>Holiday</t>
  </si>
  <si>
    <t>Weekday</t>
  </si>
  <si>
    <t>Weather sit</t>
  </si>
  <si>
    <t>Day</t>
  </si>
  <si>
    <t>Weather</t>
  </si>
  <si>
    <t>Temp</t>
  </si>
  <si>
    <t>Atemp</t>
  </si>
  <si>
    <t>Hum</t>
  </si>
  <si>
    <t>Windspeed</t>
  </si>
  <si>
    <t>Casual</t>
  </si>
  <si>
    <t>Registered</t>
  </si>
  <si>
    <t>Total</t>
  </si>
  <si>
    <t>Windspeed Bucket</t>
  </si>
  <si>
    <t>Humidity Bucket</t>
  </si>
  <si>
    <t>Saturday</t>
  </si>
  <si>
    <t>1 Clear</t>
  </si>
  <si>
    <t>0.00 - 0.10</t>
  </si>
  <si>
    <t>0.80-0.90</t>
  </si>
  <si>
    <t>0.70-0.80</t>
  </si>
  <si>
    <t>2 Misty/Cloudy</t>
  </si>
  <si>
    <t>0.20 - 0.30</t>
  </si>
  <si>
    <t>3 Light rain/snow</t>
  </si>
  <si>
    <t>0.10 - 0.20</t>
  </si>
  <si>
    <t>0.90-1.00</t>
  </si>
  <si>
    <t>Sunday</t>
  </si>
  <si>
    <t>0.60-0.70</t>
  </si>
  <si>
    <t>0.50-0.60</t>
  </si>
  <si>
    <t>0.30 - 0.40</t>
  </si>
  <si>
    <t>0.40-0.50</t>
  </si>
  <si>
    <t>0.40 - 0.50</t>
  </si>
  <si>
    <t>0.30-0.40</t>
  </si>
  <si>
    <t>Monday</t>
  </si>
  <si>
    <t>0.20-0.30</t>
  </si>
  <si>
    <t>Tuesday</t>
  </si>
  <si>
    <t>Wednesday</t>
  </si>
  <si>
    <t>Thursday</t>
  </si>
  <si>
    <t>Friday</t>
  </si>
  <si>
    <t>0.50 - 0.60</t>
  </si>
  <si>
    <t>4 Heavy rain/snow</t>
  </si>
  <si>
    <t>0.10-0.20</t>
  </si>
  <si>
    <t>Total Rental</t>
  </si>
  <si>
    <t>Total Casual</t>
  </si>
  <si>
    <t>Total Registered</t>
  </si>
  <si>
    <t>Avg Temperature</t>
  </si>
  <si>
    <t>Avg Humidity</t>
  </si>
  <si>
    <t>Avg Windspeed</t>
  </si>
  <si>
    <t>Values</t>
  </si>
  <si>
    <t>Total.</t>
  </si>
  <si>
    <t>Registered.</t>
  </si>
  <si>
    <t>Casual.</t>
  </si>
  <si>
    <t>Max Casual</t>
  </si>
  <si>
    <t>Max Total</t>
  </si>
  <si>
    <t>Min Total</t>
  </si>
  <si>
    <t>MinCasual</t>
  </si>
  <si>
    <t>MInRegistered</t>
  </si>
  <si>
    <t>Max Registred</t>
  </si>
  <si>
    <t>MinTemp</t>
  </si>
  <si>
    <t>Max Temp</t>
  </si>
  <si>
    <t>Min Hum</t>
  </si>
  <si>
    <t>Max hum</t>
  </si>
  <si>
    <t>Min Wind</t>
  </si>
  <si>
    <t>Max Wind</t>
  </si>
  <si>
    <t>Sum of Total</t>
  </si>
  <si>
    <t>0.00-0.10</t>
  </si>
  <si>
    <t>Date (Month Index)</t>
  </si>
  <si>
    <t>Date (Month)</t>
  </si>
  <si>
    <t>Jan</t>
  </si>
  <si>
    <t>Feb</t>
  </si>
  <si>
    <t>Correlation Analysis</t>
  </si>
  <si>
    <t>Humidity</t>
  </si>
  <si>
    <t>Temperature</t>
  </si>
  <si>
    <t>na</t>
  </si>
  <si>
    <t>Temp Bucket</t>
  </si>
  <si>
    <t>Sum of Casual</t>
  </si>
  <si>
    <t>Sum of Registered</t>
  </si>
  <si>
    <t>Row Labels</t>
  </si>
  <si>
    <t>Sum of Casual2</t>
  </si>
  <si>
    <t>Sum of Registered2</t>
  </si>
  <si>
    <t>Grand Total</t>
  </si>
  <si>
    <t>Timeline</t>
  </si>
  <si>
    <t>Forecast</t>
  </si>
  <si>
    <t>Lower Confidence Bound</t>
  </si>
  <si>
    <t>Upper Confidence Bound</t>
  </si>
  <si>
    <t>Count of Weather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</si>
</sst>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12" x14ac:knownFonts="1">
    <font>
      <sz val="11"/>
      <color theme="1"/>
      <name val="Calibri"/>
      <family val="2"/>
      <scheme val="minor"/>
    </font>
    <font>
      <sz val="11"/>
      <color theme="4" tint="0.79998168889431442"/>
      <name val="Calibri"/>
      <family val="2"/>
      <scheme val="minor"/>
    </font>
    <font>
      <sz val="8"/>
      <name val="Calibri"/>
      <family val="2"/>
      <scheme val="minor"/>
    </font>
    <font>
      <i/>
      <sz val="11"/>
      <color theme="1"/>
      <name val="Calibri"/>
      <family val="2"/>
      <scheme val="minor"/>
    </font>
    <font>
      <b/>
      <sz val="11"/>
      <color theme="1"/>
      <name val="Calibri"/>
      <family val="2"/>
      <scheme val="minor"/>
    </font>
    <font>
      <sz val="11"/>
      <color theme="0" tint="-0.14999847407452621"/>
      <name val="Calibri"/>
      <family val="2"/>
      <scheme val="minor"/>
    </font>
    <font>
      <sz val="11"/>
      <name val="Calibri"/>
      <family val="2"/>
      <scheme val="minor"/>
    </font>
    <font>
      <sz val="11"/>
      <color theme="0"/>
      <name val="Calibri"/>
      <family val="2"/>
      <scheme val="minor"/>
    </font>
    <font>
      <sz val="9"/>
      <color theme="4" tint="-0.499984740745262"/>
      <name val="Calibri"/>
      <family val="2"/>
      <scheme val="minor"/>
    </font>
    <font>
      <sz val="9"/>
      <color theme="5" tint="-0.499984740745262"/>
      <name val="Calibri"/>
      <family val="2"/>
      <scheme val="minor"/>
    </font>
    <font>
      <sz val="11"/>
      <color theme="4" tint="-0.499984740745262"/>
      <name val="Calibri"/>
      <family val="2"/>
      <scheme val="minor"/>
    </font>
    <font>
      <sz val="11"/>
      <color theme="5" tint="-0.499984740745262"/>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15">
    <border>
      <left/>
      <right/>
      <top/>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44">
    <xf numFmtId="0" fontId="0" fillId="0" borderId="0" xfId="0"/>
    <xf numFmtId="14" fontId="0" fillId="0" borderId="0" xfId="0" applyNumberFormat="1"/>
    <xf numFmtId="3" fontId="0" fillId="0" borderId="0" xfId="0" applyNumberFormat="1"/>
    <xf numFmtId="2" fontId="0" fillId="0" borderId="0" xfId="0" applyNumberFormat="1"/>
    <xf numFmtId="0" fontId="0" fillId="2" borderId="0" xfId="0" applyFill="1"/>
    <xf numFmtId="0" fontId="0" fillId="0" borderId="0" xfId="0" pivotButton="1"/>
    <xf numFmtId="0" fontId="1" fillId="0" borderId="0" xfId="0" pivotButton="1" applyFont="1"/>
    <xf numFmtId="0" fontId="0" fillId="3" borderId="0" xfId="0" applyFill="1"/>
    <xf numFmtId="0" fontId="3" fillId="3" borderId="5" xfId="0" applyFont="1" applyFill="1" applyBorder="1" applyAlignment="1">
      <alignment horizontal="center"/>
    </xf>
    <xf numFmtId="0" fontId="3" fillId="3" borderId="1" xfId="0" applyFont="1" applyFill="1" applyBorder="1" applyAlignment="1">
      <alignment horizontal="center"/>
    </xf>
    <xf numFmtId="0" fontId="3" fillId="3" borderId="6" xfId="0" applyFont="1" applyFill="1" applyBorder="1" applyAlignment="1">
      <alignment horizontal="center"/>
    </xf>
    <xf numFmtId="0" fontId="0" fillId="3" borderId="7" xfId="0" applyFill="1" applyBorder="1"/>
    <xf numFmtId="0" fontId="0" fillId="3" borderId="8" xfId="0" applyFill="1" applyBorder="1"/>
    <xf numFmtId="0" fontId="0" fillId="3" borderId="9" xfId="0" applyFill="1" applyBorder="1"/>
    <xf numFmtId="0" fontId="0" fillId="3" borderId="11" xfId="0" applyFill="1" applyBorder="1"/>
    <xf numFmtId="164" fontId="0" fillId="3" borderId="0" xfId="0" applyNumberFormat="1" applyFill="1"/>
    <xf numFmtId="164" fontId="0" fillId="3" borderId="10" xfId="0" applyNumberFormat="1" applyFill="1" applyBorder="1"/>
    <xf numFmtId="165" fontId="0" fillId="3" borderId="0" xfId="0" applyNumberFormat="1" applyFill="1"/>
    <xf numFmtId="165" fontId="0" fillId="3" borderId="10" xfId="0" applyNumberFormat="1" applyFill="1" applyBorder="1"/>
    <xf numFmtId="0" fontId="0" fillId="0" borderId="12" xfId="0" applyBorder="1"/>
    <xf numFmtId="0" fontId="0" fillId="0" borderId="13" xfId="0" applyBorder="1"/>
    <xf numFmtId="0" fontId="0" fillId="0" borderId="14"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1" fillId="0" borderId="0" xfId="0" applyFont="1"/>
    <xf numFmtId="0" fontId="5" fillId="2" borderId="0" xfId="0" applyFont="1" applyFill="1"/>
    <xf numFmtId="0" fontId="0" fillId="0" borderId="0" xfId="0" applyAlignment="1">
      <alignment horizontal="left"/>
    </xf>
    <xf numFmtId="10" fontId="0" fillId="0" borderId="0" xfId="0" applyNumberFormat="1"/>
    <xf numFmtId="0" fontId="6" fillId="0" borderId="0" xfId="0" pivotButton="1" applyFont="1"/>
    <xf numFmtId="14" fontId="0" fillId="0" borderId="0" xfId="0" applyNumberFormat="1" applyAlignment="1">
      <alignment horizontal="left" indent="1"/>
    </xf>
    <xf numFmtId="14" fontId="0" fillId="0" borderId="0" xfId="0" applyNumberFormat="1" applyAlignment="1">
      <alignment horizontal="left"/>
    </xf>
    <xf numFmtId="1" fontId="0" fillId="0" borderId="0" xfId="0" applyNumberFormat="1"/>
    <xf numFmtId="0" fontId="7" fillId="0" borderId="0" xfId="0" applyFont="1"/>
    <xf numFmtId="0" fontId="10" fillId="0" borderId="0" xfId="0" applyFont="1"/>
    <xf numFmtId="0" fontId="11" fillId="0" borderId="0" xfId="0" applyFont="1"/>
    <xf numFmtId="0" fontId="8" fillId="0" borderId="0" xfId="0" applyFont="1"/>
    <xf numFmtId="0" fontId="9" fillId="0" borderId="0" xfId="0" applyFont="1"/>
    <xf numFmtId="0" fontId="4" fillId="3" borderId="2" xfId="0" applyFont="1" applyFill="1" applyBorder="1" applyAlignment="1">
      <alignment horizontal="center"/>
    </xf>
    <xf numFmtId="0" fontId="4" fillId="3" borderId="3" xfId="0" applyFont="1" applyFill="1" applyBorder="1" applyAlignment="1">
      <alignment horizontal="center"/>
    </xf>
    <xf numFmtId="0" fontId="4" fillId="3" borderId="4" xfId="0" applyFont="1" applyFill="1" applyBorder="1" applyAlignment="1">
      <alignment horizontal="center"/>
    </xf>
    <xf numFmtId="0" fontId="0" fillId="0" borderId="0" xfId="0" applyNumberFormat="1"/>
  </cellXfs>
  <cellStyles count="1">
    <cellStyle name="Normal" xfId="0" builtinId="0"/>
  </cellStyles>
  <dxfs count="47">
    <dxf>
      <numFmt numFmtId="19" formatCode="dd/mm/yyyy"/>
    </dxf>
    <dxf>
      <numFmt numFmtId="2" formatCode="0.00"/>
    </dxf>
    <dxf>
      <numFmt numFmtId="2" formatCode="0.00"/>
    </dxf>
    <dxf>
      <numFmt numFmtId="19" formatCode="dd/mm/yyyy"/>
    </dxf>
    <dxf>
      <numFmt numFmtId="2" formatCode="0.00"/>
    </dxf>
    <dxf>
      <numFmt numFmtId="2" formatCode="0.00"/>
    </dxf>
    <dxf>
      <numFmt numFmtId="19" formatCode="dd/mm/yyyy"/>
    </dxf>
    <dxf>
      <font>
        <sz val="9"/>
      </font>
    </dxf>
    <dxf>
      <font>
        <color theme="5" tint="-0.499984740745262"/>
      </font>
    </dxf>
    <dxf>
      <font>
        <color theme="0"/>
      </font>
    </dxf>
    <dxf>
      <font>
        <color theme="4" tint="-0.499984740745262"/>
      </font>
    </dxf>
    <dxf>
      <font>
        <sz val="9"/>
      </font>
    </dxf>
    <dxf>
      <font>
        <color theme="0"/>
      </font>
    </dxf>
    <dxf>
      <font>
        <color theme="5" tint="-0.499984740745262"/>
      </font>
    </dxf>
    <dxf>
      <font>
        <color theme="4" tint="-0.499984740745262"/>
      </font>
    </dxf>
    <dxf>
      <font>
        <color theme="0"/>
      </font>
    </dxf>
    <dxf>
      <font>
        <color theme="1"/>
      </font>
    </dxf>
    <dxf>
      <font>
        <color theme="1"/>
      </font>
    </dxf>
    <dxf>
      <font>
        <color theme="4" tint="0.79998168889431442"/>
      </font>
    </dxf>
    <dxf>
      <font>
        <color theme="0"/>
      </font>
    </dxf>
    <dxf>
      <font>
        <color theme="4" tint="0.79998168889431442"/>
      </font>
    </dxf>
    <dxf>
      <font>
        <color auto="1"/>
      </font>
    </dxf>
    <dxf>
      <numFmt numFmtId="14" formatCode="0.00%"/>
    </dxf>
    <dxf>
      <font>
        <color theme="4" tint="0.79998168889431442"/>
      </font>
    </dxf>
    <dxf>
      <font>
        <color auto="1"/>
      </font>
    </dxf>
    <dxf>
      <font>
        <color theme="4" tint="0.79998168889431442"/>
      </font>
    </dxf>
    <dxf>
      <font>
        <color theme="4" tint="0.79998168889431442"/>
      </font>
    </dxf>
    <dxf>
      <font>
        <color theme="4" tint="0.79998168889431442"/>
      </font>
    </dxf>
    <dxf>
      <font>
        <color theme="4" tint="0.79998168889431442"/>
      </font>
    </dxf>
    <dxf>
      <font>
        <color theme="4" tint="0.79998168889431442"/>
      </font>
    </dxf>
    <dxf>
      <font>
        <color theme="4" tint="0.79998168889431442"/>
      </font>
    </dxf>
    <dxf>
      <font>
        <color theme="4" tint="0.79998168889431442"/>
      </font>
    </dxf>
    <dxf>
      <font>
        <color theme="4" tint="0.79998168889431442"/>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colors>
    <mruColors>
      <color rgb="FFFDCFF5"/>
      <color rgb="FF660066"/>
      <color rgb="FF990000"/>
      <color rgb="FFCC00FF"/>
      <color rgb="FF99FF33"/>
      <color rgb="FFFDF3ED"/>
      <color rgb="FFCCECFF"/>
      <color rgb="FFE9335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pivotCacheDefinition" Target="pivotCache/pivotCacheDefinition9.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microsoft.com/office/2007/relationships/slicerCache" Target="slicerCaches/slicerCache2.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openxmlformats.org/officeDocument/2006/relationships/connections" Target="connections.xml"/><Relationship Id="rId30" Type="http://schemas.openxmlformats.org/officeDocument/2006/relationships/sheetMetadata" Target="metadata.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r>
              <a:rPr lang="en-IN">
                <a:solidFill>
                  <a:schemeClr val="accent2">
                    <a:lumMod val="75000"/>
                  </a:schemeClr>
                </a:solidFill>
              </a:rPr>
              <a:t>Total Rental</a:t>
            </a:r>
            <a:r>
              <a:rPr lang="en-IN" baseline="0">
                <a:solidFill>
                  <a:schemeClr val="accent2">
                    <a:lumMod val="75000"/>
                  </a:schemeClr>
                </a:solidFill>
              </a:rPr>
              <a:t> </a:t>
            </a:r>
            <a:endParaRPr lang="en-IN">
              <a:solidFill>
                <a:schemeClr val="accent2">
                  <a:lumMod val="75000"/>
                </a:schemeClr>
              </a:solidFill>
            </a:endParaRPr>
          </a:p>
        </c:rich>
      </c:tx>
      <c:layout>
        <c:manualLayout>
          <c:xMode val="edge"/>
          <c:yMode val="edge"/>
          <c:x val="5.4766734279918829E-2"/>
          <c:y val="4.25170068027210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endParaRPr lang="en-IN"/>
        </a:p>
      </c:txPr>
    </c:title>
    <c:autoTitleDeleted val="0"/>
    <c:plotArea>
      <c:layout>
        <c:manualLayout>
          <c:layoutTarget val="inner"/>
          <c:xMode val="edge"/>
          <c:yMode val="edge"/>
          <c:x val="8.8575076764053143E-2"/>
          <c:y val="0.30482564625564151"/>
          <c:w val="0.87281488462590828"/>
          <c:h val="0.44462344610679849"/>
        </c:manualLayout>
      </c:layout>
      <c:areaChart>
        <c:grouping val="standard"/>
        <c:varyColors val="0"/>
        <c:ser>
          <c:idx val="1"/>
          <c:order val="1"/>
          <c:tx>
            <c:strRef>
              <c:f>Pivot!$G$14</c:f>
              <c:strCache>
                <c:ptCount val="1"/>
                <c:pt idx="0">
                  <c:v>Total.</c:v>
                </c:pt>
              </c:strCache>
            </c:strRef>
          </c:tx>
          <c:spPr>
            <a:gradFill flip="none" rotWithShape="1">
              <a:gsLst>
                <a:gs pos="0">
                  <a:schemeClr val="accent2">
                    <a:lumMod val="20000"/>
                    <a:lumOff val="80000"/>
                    <a:alpha val="50000"/>
                  </a:schemeClr>
                </a:gs>
                <a:gs pos="100000">
                  <a:schemeClr val="accent2">
                    <a:lumMod val="75000"/>
                  </a:schemeClr>
                </a:gs>
              </a:gsLst>
              <a:lin ang="16200000" scaled="1"/>
              <a:tileRect/>
            </a:gradFill>
            <a:ln>
              <a:noFill/>
            </a:ln>
            <a:effectLst/>
          </c:spPr>
          <c:cat>
            <c:numRef>
              <c:f>Pivot!$A$15:$A$38</c:f>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cat>
          <c:val>
            <c:numRef>
              <c:f>Pivot!$G$15:$G$38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extLst>
            <c:ext xmlns:c16="http://schemas.microsoft.com/office/drawing/2014/chart" uri="{C3380CC4-5D6E-409C-BE32-E72D297353CC}">
              <c16:uniqueId val="{00000000-A46E-41F4-8630-B7D74D26A887}"/>
            </c:ext>
          </c:extLst>
        </c:ser>
        <c:dLbls>
          <c:showLegendKey val="0"/>
          <c:showVal val="0"/>
          <c:showCatName val="0"/>
          <c:showSerName val="0"/>
          <c:showPercent val="0"/>
          <c:showBubbleSize val="0"/>
        </c:dLbls>
        <c:axId val="1799432176"/>
        <c:axId val="1799431216"/>
      </c:areaChart>
      <c:lineChart>
        <c:grouping val="standard"/>
        <c:varyColors val="0"/>
        <c:ser>
          <c:idx val="0"/>
          <c:order val="0"/>
          <c:tx>
            <c:strRef>
              <c:f>Pivot!$F$14</c:f>
              <c:strCache>
                <c:ptCount val="1"/>
                <c:pt idx="0">
                  <c:v>Total</c:v>
                </c:pt>
              </c:strCache>
            </c:strRef>
          </c:tx>
          <c:spPr>
            <a:ln w="28575" cap="rnd">
              <a:solidFill>
                <a:schemeClr val="accent2">
                  <a:lumMod val="60000"/>
                  <a:lumOff val="40000"/>
                </a:schemeClr>
              </a:solidFill>
              <a:round/>
            </a:ln>
            <a:effectLst/>
          </c:spPr>
          <c:marker>
            <c:symbol val="circle"/>
            <c:size val="5"/>
            <c:spPr>
              <a:solidFill>
                <a:schemeClr val="accent2">
                  <a:lumMod val="75000"/>
                </a:schemeClr>
              </a:solidFill>
              <a:ln w="25400">
                <a:noFill/>
              </a:ln>
              <a:effectLst/>
            </c:spPr>
          </c:marker>
          <c:cat>
            <c:numRef>
              <c:f>Pivot!$A$15:$A$38</c:f>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cat>
          <c:val>
            <c:numRef>
              <c:f>Pivot!$F$15:$F$38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mooth val="0"/>
          <c:extLst>
            <c:ext xmlns:c16="http://schemas.microsoft.com/office/drawing/2014/chart" uri="{C3380CC4-5D6E-409C-BE32-E72D297353CC}">
              <c16:uniqueId val="{00000001-A46E-41F4-8630-B7D74D26A887}"/>
            </c:ext>
          </c:extLst>
        </c:ser>
        <c:dLbls>
          <c:showLegendKey val="0"/>
          <c:showVal val="0"/>
          <c:showCatName val="0"/>
          <c:showSerName val="0"/>
          <c:showPercent val="0"/>
          <c:showBubbleSize val="0"/>
        </c:dLbls>
        <c:marker val="1"/>
        <c:smooth val="0"/>
        <c:axId val="1799432176"/>
        <c:axId val="1799431216"/>
      </c:lineChart>
      <c:catAx>
        <c:axId val="1799432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431216"/>
        <c:crosses val="autoZero"/>
        <c:auto val="1"/>
        <c:lblAlgn val="ctr"/>
        <c:lblOffset val="100"/>
        <c:noMultiLvlLbl val="0"/>
      </c:catAx>
      <c:valAx>
        <c:axId val="1799431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432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r>
              <a:rPr lang="en-IN">
                <a:solidFill>
                  <a:schemeClr val="accent2">
                    <a:lumMod val="75000"/>
                  </a:schemeClr>
                </a:solidFill>
              </a:rPr>
              <a:t>Casual</a:t>
            </a:r>
          </a:p>
        </c:rich>
      </c:tx>
      <c:layout>
        <c:manualLayout>
          <c:xMode val="edge"/>
          <c:yMode val="edge"/>
          <c:x val="4.0618092968642043E-2"/>
          <c:y val="5.98290598290598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endParaRPr lang="en-US"/>
        </a:p>
      </c:txPr>
    </c:title>
    <c:autoTitleDeleted val="0"/>
    <c:plotArea>
      <c:layout/>
      <c:areaChart>
        <c:grouping val="standard"/>
        <c:varyColors val="0"/>
        <c:ser>
          <c:idx val="1"/>
          <c:order val="1"/>
          <c:tx>
            <c:strRef>
              <c:f>Pivot!$C$14</c:f>
              <c:strCache>
                <c:ptCount val="1"/>
                <c:pt idx="0">
                  <c:v>Casual.</c:v>
                </c:pt>
              </c:strCache>
            </c:strRef>
          </c:tx>
          <c:spPr>
            <a:gradFill flip="none" rotWithShape="1">
              <a:gsLst>
                <a:gs pos="0">
                  <a:schemeClr val="accent2">
                    <a:lumMod val="20000"/>
                    <a:lumOff val="80000"/>
                    <a:alpha val="50000"/>
                  </a:schemeClr>
                </a:gs>
                <a:gs pos="100000">
                  <a:schemeClr val="accent2">
                    <a:lumMod val="75000"/>
                  </a:schemeClr>
                </a:gs>
              </a:gsLst>
              <a:lin ang="16200000" scaled="1"/>
              <a:tileRect/>
            </a:gradFill>
            <a:ln>
              <a:noFill/>
            </a:ln>
            <a:effectLst/>
          </c:spPr>
          <c:cat>
            <c:numRef>
              <c:f>Pivot!$A$15:$A$38</c:f>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cat>
          <c:val>
            <c:numRef>
              <c:f>Pivot!$C$15:$C$38</c:f>
              <c:numCache>
                <c:formatCode>General</c:formatCode>
                <c:ptCount val="24"/>
                <c:pt idx="0">
                  <c:v>74</c:v>
                </c:pt>
                <c:pt idx="1">
                  <c:v>48</c:v>
                </c:pt>
                <c:pt idx="2">
                  <c:v>33</c:v>
                </c:pt>
                <c:pt idx="3">
                  <c:v>34</c:v>
                </c:pt>
                <c:pt idx="4">
                  <c:v>7</c:v>
                </c:pt>
                <c:pt idx="5">
                  <c:v>3</c:v>
                </c:pt>
                <c:pt idx="6">
                  <c:v>21</c:v>
                </c:pt>
                <c:pt idx="7">
                  <c:v>64</c:v>
                </c:pt>
                <c:pt idx="8">
                  <c:v>127</c:v>
                </c:pt>
                <c:pt idx="9">
                  <c:v>172</c:v>
                </c:pt>
                <c:pt idx="10">
                  <c:v>216</c:v>
                </c:pt>
                <c:pt idx="11">
                  <c:v>367</c:v>
                </c:pt>
                <c:pt idx="12">
                  <c:v>482</c:v>
                </c:pt>
                <c:pt idx="13">
                  <c:v>513</c:v>
                </c:pt>
                <c:pt idx="14">
                  <c:v>466</c:v>
                </c:pt>
                <c:pt idx="15">
                  <c:v>536</c:v>
                </c:pt>
                <c:pt idx="16">
                  <c:v>493</c:v>
                </c:pt>
                <c:pt idx="17">
                  <c:v>395</c:v>
                </c:pt>
                <c:pt idx="18">
                  <c:v>222</c:v>
                </c:pt>
                <c:pt idx="19">
                  <c:v>187</c:v>
                </c:pt>
                <c:pt idx="20">
                  <c:v>140</c:v>
                </c:pt>
                <c:pt idx="21">
                  <c:v>117</c:v>
                </c:pt>
                <c:pt idx="22">
                  <c:v>103</c:v>
                </c:pt>
                <c:pt idx="23">
                  <c:v>101</c:v>
                </c:pt>
              </c:numCache>
            </c:numRef>
          </c:val>
          <c:extLst>
            <c:ext xmlns:c16="http://schemas.microsoft.com/office/drawing/2014/chart" uri="{C3380CC4-5D6E-409C-BE32-E72D297353CC}">
              <c16:uniqueId val="{00000000-82B0-4040-AABB-CFF461CD57D7}"/>
            </c:ext>
          </c:extLst>
        </c:ser>
        <c:dLbls>
          <c:showLegendKey val="0"/>
          <c:showVal val="0"/>
          <c:showCatName val="0"/>
          <c:showSerName val="0"/>
          <c:showPercent val="0"/>
          <c:showBubbleSize val="0"/>
        </c:dLbls>
        <c:axId val="2132170432"/>
        <c:axId val="2132156512"/>
      </c:areaChart>
      <c:lineChart>
        <c:grouping val="standard"/>
        <c:varyColors val="0"/>
        <c:ser>
          <c:idx val="0"/>
          <c:order val="0"/>
          <c:tx>
            <c:strRef>
              <c:f>Pivot!$B$14</c:f>
              <c:strCache>
                <c:ptCount val="1"/>
                <c:pt idx="0">
                  <c:v>Casual</c:v>
                </c:pt>
              </c:strCache>
            </c:strRef>
          </c:tx>
          <c:spPr>
            <a:ln w="28575" cap="rnd">
              <a:solidFill>
                <a:schemeClr val="accent2">
                  <a:lumMod val="60000"/>
                  <a:lumOff val="40000"/>
                </a:schemeClr>
              </a:solidFill>
              <a:round/>
            </a:ln>
            <a:effectLst/>
          </c:spPr>
          <c:marker>
            <c:symbol val="circle"/>
            <c:size val="5"/>
            <c:spPr>
              <a:solidFill>
                <a:schemeClr val="accent2">
                  <a:lumMod val="75000"/>
                </a:schemeClr>
              </a:solidFill>
              <a:ln w="9525">
                <a:noFill/>
              </a:ln>
              <a:effectLst/>
            </c:spPr>
          </c:marker>
          <c:cat>
            <c:numRef>
              <c:f>Pivot!$A$15:$A$38</c:f>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cat>
          <c:val>
            <c:numRef>
              <c:f>Pivot!$B$15:$B$38</c:f>
              <c:numCache>
                <c:formatCode>General</c:formatCode>
                <c:ptCount val="24"/>
                <c:pt idx="0">
                  <c:v>74</c:v>
                </c:pt>
                <c:pt idx="1">
                  <c:v>48</c:v>
                </c:pt>
                <c:pt idx="2">
                  <c:v>33</c:v>
                </c:pt>
                <c:pt idx="3">
                  <c:v>34</c:v>
                </c:pt>
                <c:pt idx="4">
                  <c:v>7</c:v>
                </c:pt>
                <c:pt idx="5">
                  <c:v>3</c:v>
                </c:pt>
                <c:pt idx="6">
                  <c:v>21</c:v>
                </c:pt>
                <c:pt idx="7">
                  <c:v>64</c:v>
                </c:pt>
                <c:pt idx="8">
                  <c:v>127</c:v>
                </c:pt>
                <c:pt idx="9">
                  <c:v>172</c:v>
                </c:pt>
                <c:pt idx="10">
                  <c:v>216</c:v>
                </c:pt>
                <c:pt idx="11">
                  <c:v>367</c:v>
                </c:pt>
                <c:pt idx="12">
                  <c:v>482</c:v>
                </c:pt>
                <c:pt idx="13">
                  <c:v>513</c:v>
                </c:pt>
                <c:pt idx="14">
                  <c:v>466</c:v>
                </c:pt>
                <c:pt idx="15">
                  <c:v>536</c:v>
                </c:pt>
                <c:pt idx="16">
                  <c:v>493</c:v>
                </c:pt>
                <c:pt idx="17">
                  <c:v>395</c:v>
                </c:pt>
                <c:pt idx="18">
                  <c:v>222</c:v>
                </c:pt>
                <c:pt idx="19">
                  <c:v>187</c:v>
                </c:pt>
                <c:pt idx="20">
                  <c:v>140</c:v>
                </c:pt>
                <c:pt idx="21">
                  <c:v>117</c:v>
                </c:pt>
                <c:pt idx="22">
                  <c:v>103</c:v>
                </c:pt>
                <c:pt idx="23">
                  <c:v>101</c:v>
                </c:pt>
              </c:numCache>
            </c:numRef>
          </c:val>
          <c:smooth val="0"/>
          <c:extLst>
            <c:ext xmlns:c16="http://schemas.microsoft.com/office/drawing/2014/chart" uri="{C3380CC4-5D6E-409C-BE32-E72D297353CC}">
              <c16:uniqueId val="{00000001-82B0-4040-AABB-CFF461CD57D7}"/>
            </c:ext>
          </c:extLst>
        </c:ser>
        <c:dLbls>
          <c:showLegendKey val="0"/>
          <c:showVal val="0"/>
          <c:showCatName val="0"/>
          <c:showSerName val="0"/>
          <c:showPercent val="0"/>
          <c:showBubbleSize val="0"/>
        </c:dLbls>
        <c:marker val="1"/>
        <c:smooth val="0"/>
        <c:axId val="2132170432"/>
        <c:axId val="2132156512"/>
      </c:lineChart>
      <c:catAx>
        <c:axId val="213217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156512"/>
        <c:crosses val="autoZero"/>
        <c:auto val="1"/>
        <c:lblAlgn val="ctr"/>
        <c:lblOffset val="100"/>
        <c:noMultiLvlLbl val="0"/>
      </c:catAx>
      <c:valAx>
        <c:axId val="2132156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170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r>
              <a:rPr lang="en-IN">
                <a:solidFill>
                  <a:schemeClr val="accent2">
                    <a:lumMod val="75000"/>
                  </a:schemeClr>
                </a:solidFill>
              </a:rPr>
              <a:t>Registered</a:t>
            </a:r>
          </a:p>
        </c:rich>
      </c:tx>
      <c:layout>
        <c:manualLayout>
          <c:xMode val="edge"/>
          <c:yMode val="edge"/>
          <c:x val="5.8353906256767424E-2"/>
          <c:y val="5.83333333333333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endParaRPr lang="en-US"/>
        </a:p>
      </c:txPr>
    </c:title>
    <c:autoTitleDeleted val="0"/>
    <c:plotArea>
      <c:layout/>
      <c:areaChart>
        <c:grouping val="standard"/>
        <c:varyColors val="0"/>
        <c:ser>
          <c:idx val="1"/>
          <c:order val="1"/>
          <c:tx>
            <c:strRef>
              <c:f>Pivot!$E$14</c:f>
              <c:strCache>
                <c:ptCount val="1"/>
                <c:pt idx="0">
                  <c:v>Registered.</c:v>
                </c:pt>
              </c:strCache>
            </c:strRef>
          </c:tx>
          <c:spPr>
            <a:gradFill flip="none" rotWithShape="1">
              <a:gsLst>
                <a:gs pos="0">
                  <a:schemeClr val="accent2">
                    <a:lumMod val="20000"/>
                    <a:lumOff val="80000"/>
                    <a:alpha val="50000"/>
                  </a:schemeClr>
                </a:gs>
                <a:gs pos="100000">
                  <a:schemeClr val="accent2">
                    <a:lumMod val="75000"/>
                  </a:schemeClr>
                </a:gs>
              </a:gsLst>
              <a:lin ang="16200000" scaled="1"/>
              <a:tileRect/>
            </a:gradFill>
            <a:ln>
              <a:noFill/>
            </a:ln>
            <a:effectLst/>
          </c:spPr>
          <c:cat>
            <c:numRef>
              <c:f>Pivot!$A$15:$A$38</c:f>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cat>
          <c:val>
            <c:numRef>
              <c:f>Pivot!$E$15:$E$38</c:f>
              <c:numCache>
                <c:formatCode>General</c:formatCode>
                <c:ptCount val="24"/>
                <c:pt idx="0">
                  <c:v>629</c:v>
                </c:pt>
                <c:pt idx="1">
                  <c:v>412</c:v>
                </c:pt>
                <c:pt idx="2">
                  <c:v>261</c:v>
                </c:pt>
                <c:pt idx="3">
                  <c:v>117</c:v>
                </c:pt>
                <c:pt idx="4">
                  <c:v>62</c:v>
                </c:pt>
                <c:pt idx="5">
                  <c:v>161</c:v>
                </c:pt>
                <c:pt idx="6">
                  <c:v>801</c:v>
                </c:pt>
                <c:pt idx="7">
                  <c:v>2275</c:v>
                </c:pt>
                <c:pt idx="8">
                  <c:v>5261</c:v>
                </c:pt>
                <c:pt idx="9">
                  <c:v>3500</c:v>
                </c:pt>
                <c:pt idx="10">
                  <c:v>2037</c:v>
                </c:pt>
                <c:pt idx="11">
                  <c:v>2127</c:v>
                </c:pt>
                <c:pt idx="12">
                  <c:v>2801</c:v>
                </c:pt>
                <c:pt idx="13">
                  <c:v>2863</c:v>
                </c:pt>
                <c:pt idx="14">
                  <c:v>2734</c:v>
                </c:pt>
                <c:pt idx="15">
                  <c:v>2816</c:v>
                </c:pt>
                <c:pt idx="16">
                  <c:v>3435</c:v>
                </c:pt>
                <c:pt idx="17">
                  <c:v>5774</c:v>
                </c:pt>
                <c:pt idx="18">
                  <c:v>5061</c:v>
                </c:pt>
                <c:pt idx="19">
                  <c:v>3474</c:v>
                </c:pt>
                <c:pt idx="20">
                  <c:v>2516</c:v>
                </c:pt>
                <c:pt idx="21">
                  <c:v>1879</c:v>
                </c:pt>
                <c:pt idx="22">
                  <c:v>1405</c:v>
                </c:pt>
                <c:pt idx="23">
                  <c:v>982</c:v>
                </c:pt>
              </c:numCache>
            </c:numRef>
          </c:val>
          <c:extLst>
            <c:ext xmlns:c16="http://schemas.microsoft.com/office/drawing/2014/chart" uri="{C3380CC4-5D6E-409C-BE32-E72D297353CC}">
              <c16:uniqueId val="{00000000-B431-47B8-A910-B5EC264113B5}"/>
            </c:ext>
          </c:extLst>
        </c:ser>
        <c:dLbls>
          <c:showLegendKey val="0"/>
          <c:showVal val="0"/>
          <c:showCatName val="0"/>
          <c:showSerName val="0"/>
          <c:showPercent val="0"/>
          <c:showBubbleSize val="0"/>
        </c:dLbls>
        <c:axId val="1571742400"/>
        <c:axId val="1571743840"/>
      </c:areaChart>
      <c:lineChart>
        <c:grouping val="standard"/>
        <c:varyColors val="0"/>
        <c:ser>
          <c:idx val="0"/>
          <c:order val="0"/>
          <c:tx>
            <c:strRef>
              <c:f>Pivot!$D$14</c:f>
              <c:strCache>
                <c:ptCount val="1"/>
                <c:pt idx="0">
                  <c:v>Registered</c:v>
                </c:pt>
              </c:strCache>
            </c:strRef>
          </c:tx>
          <c:spPr>
            <a:ln w="28575" cap="rnd">
              <a:solidFill>
                <a:schemeClr val="accent2">
                  <a:lumMod val="60000"/>
                  <a:lumOff val="40000"/>
                </a:schemeClr>
              </a:solidFill>
              <a:round/>
            </a:ln>
            <a:effectLst/>
          </c:spPr>
          <c:marker>
            <c:symbol val="circle"/>
            <c:size val="5"/>
            <c:spPr>
              <a:solidFill>
                <a:schemeClr val="accent2">
                  <a:lumMod val="75000"/>
                </a:schemeClr>
              </a:solidFill>
              <a:ln w="9525">
                <a:noFill/>
              </a:ln>
              <a:effectLst/>
            </c:spPr>
          </c:marker>
          <c:cat>
            <c:numRef>
              <c:f>Pivot!$A$15:$A$38</c:f>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cat>
          <c:val>
            <c:numRef>
              <c:f>Pivot!$D$15:$D$38</c:f>
              <c:numCache>
                <c:formatCode>General</c:formatCode>
                <c:ptCount val="24"/>
                <c:pt idx="0">
                  <c:v>629</c:v>
                </c:pt>
                <c:pt idx="1">
                  <c:v>412</c:v>
                </c:pt>
                <c:pt idx="2">
                  <c:v>261</c:v>
                </c:pt>
                <c:pt idx="3">
                  <c:v>117</c:v>
                </c:pt>
                <c:pt idx="4">
                  <c:v>62</c:v>
                </c:pt>
                <c:pt idx="5">
                  <c:v>161</c:v>
                </c:pt>
                <c:pt idx="6">
                  <c:v>801</c:v>
                </c:pt>
                <c:pt idx="7">
                  <c:v>2275</c:v>
                </c:pt>
                <c:pt idx="8">
                  <c:v>5261</c:v>
                </c:pt>
                <c:pt idx="9">
                  <c:v>3500</c:v>
                </c:pt>
                <c:pt idx="10">
                  <c:v>2037</c:v>
                </c:pt>
                <c:pt idx="11">
                  <c:v>2127</c:v>
                </c:pt>
                <c:pt idx="12">
                  <c:v>2801</c:v>
                </c:pt>
                <c:pt idx="13">
                  <c:v>2863</c:v>
                </c:pt>
                <c:pt idx="14">
                  <c:v>2734</c:v>
                </c:pt>
                <c:pt idx="15">
                  <c:v>2816</c:v>
                </c:pt>
                <c:pt idx="16">
                  <c:v>3435</c:v>
                </c:pt>
                <c:pt idx="17">
                  <c:v>5774</c:v>
                </c:pt>
                <c:pt idx="18">
                  <c:v>5061</c:v>
                </c:pt>
                <c:pt idx="19">
                  <c:v>3474</c:v>
                </c:pt>
                <c:pt idx="20">
                  <c:v>2516</c:v>
                </c:pt>
                <c:pt idx="21">
                  <c:v>1879</c:v>
                </c:pt>
                <c:pt idx="22">
                  <c:v>1405</c:v>
                </c:pt>
                <c:pt idx="23">
                  <c:v>982</c:v>
                </c:pt>
              </c:numCache>
            </c:numRef>
          </c:val>
          <c:smooth val="0"/>
          <c:extLst>
            <c:ext xmlns:c16="http://schemas.microsoft.com/office/drawing/2014/chart" uri="{C3380CC4-5D6E-409C-BE32-E72D297353CC}">
              <c16:uniqueId val="{00000001-B431-47B8-A910-B5EC264113B5}"/>
            </c:ext>
          </c:extLst>
        </c:ser>
        <c:dLbls>
          <c:showLegendKey val="0"/>
          <c:showVal val="0"/>
          <c:showCatName val="0"/>
          <c:showSerName val="0"/>
          <c:showPercent val="0"/>
          <c:showBubbleSize val="0"/>
        </c:dLbls>
        <c:marker val="1"/>
        <c:smooth val="0"/>
        <c:axId val="1571742400"/>
        <c:axId val="1571743840"/>
      </c:lineChart>
      <c:catAx>
        <c:axId val="15717424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743840"/>
        <c:crosses val="autoZero"/>
        <c:auto val="1"/>
        <c:lblAlgn val="ctr"/>
        <c:lblOffset val="100"/>
        <c:noMultiLvlLbl val="0"/>
      </c:catAx>
      <c:valAx>
        <c:axId val="15717438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742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50000"/>
                  </a:schemeClr>
                </a:solidFill>
              </a:rPr>
              <a:t>Windspeed</a:t>
            </a:r>
          </a:p>
        </c:rich>
      </c:tx>
      <c:layout>
        <c:manualLayout>
          <c:xMode val="edge"/>
          <c:yMode val="edge"/>
          <c:x val="0.6711145481814772"/>
          <c:y val="0.138888888888888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Pivot!$O$13</c:f>
              <c:strCache>
                <c:ptCount val="1"/>
                <c:pt idx="0">
                  <c:v>Windspeed</c:v>
                </c:pt>
              </c:strCache>
            </c:strRef>
          </c:tx>
          <c:spPr>
            <a:gradFill flip="none" rotWithShape="1">
              <a:gsLst>
                <a:gs pos="0">
                  <a:schemeClr val="accent2">
                    <a:lumMod val="75000"/>
                  </a:schemeClr>
                </a:gs>
                <a:gs pos="100000">
                  <a:schemeClr val="accent2">
                    <a:lumMod val="50000"/>
                  </a:schemeClr>
                </a:gs>
              </a:gsLst>
              <a:lin ang="0" scaled="1"/>
              <a:tileRect/>
            </a:gradFill>
            <a:ln w="6350">
              <a:noFill/>
            </a:ln>
            <a:effectLst/>
          </c:spPr>
          <c:invertIfNegative val="0"/>
          <c:dLbls>
            <c:dLbl>
              <c:idx val="6"/>
              <c:delete val="1"/>
              <c:extLst>
                <c:ext xmlns:c15="http://schemas.microsoft.com/office/drawing/2012/chart" uri="{CE6537A1-D6FC-4f65-9D91-7224C49458BB}"/>
                <c:ext xmlns:c16="http://schemas.microsoft.com/office/drawing/2014/chart" uri="{C3380CC4-5D6E-409C-BE32-E72D297353CC}">
                  <c16:uniqueId val="{00000004-F73B-49E6-9A7D-9AB2D60B89D1}"/>
                </c:ext>
              </c:extLst>
            </c:dLbl>
            <c:dLbl>
              <c:idx val="7"/>
              <c:delete val="1"/>
              <c:extLst>
                <c:ext xmlns:c15="http://schemas.microsoft.com/office/drawing/2012/chart" uri="{CE6537A1-D6FC-4f65-9D91-7224C49458BB}"/>
                <c:ext xmlns:c16="http://schemas.microsoft.com/office/drawing/2014/chart" uri="{C3380CC4-5D6E-409C-BE32-E72D297353CC}">
                  <c16:uniqueId val="{00000005-F73B-49E6-9A7D-9AB2D60B89D1}"/>
                </c:ext>
              </c:extLst>
            </c:dLbl>
            <c:dLbl>
              <c:idx val="8"/>
              <c:delete val="1"/>
              <c:extLst>
                <c:ext xmlns:c15="http://schemas.microsoft.com/office/drawing/2012/chart" uri="{CE6537A1-D6FC-4f65-9D91-7224C49458BB}"/>
                <c:ext xmlns:c16="http://schemas.microsoft.com/office/drawing/2014/chart" uri="{C3380CC4-5D6E-409C-BE32-E72D297353CC}">
                  <c16:uniqueId val="{00000006-F73B-49E6-9A7D-9AB2D60B89D1}"/>
                </c:ext>
              </c:extLst>
            </c:dLbl>
            <c:dLbl>
              <c:idx val="9"/>
              <c:delete val="1"/>
              <c:extLst>
                <c:ext xmlns:c15="http://schemas.microsoft.com/office/drawing/2012/chart" uri="{CE6537A1-D6FC-4f65-9D91-7224C49458BB}"/>
                <c:ext xmlns:c16="http://schemas.microsoft.com/office/drawing/2014/chart" uri="{C3380CC4-5D6E-409C-BE32-E72D297353CC}">
                  <c16:uniqueId val="{00000007-F73B-49E6-9A7D-9AB2D60B89D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Pivot!$N$14:$N$23</c:f>
              <c:strCache>
                <c:ptCount val="10"/>
                <c:pt idx="0">
                  <c:v>0.00-0.10</c:v>
                </c:pt>
                <c:pt idx="1">
                  <c:v>0.10-0.20</c:v>
                </c:pt>
                <c:pt idx="2">
                  <c:v>0.20-0.30</c:v>
                </c:pt>
                <c:pt idx="3">
                  <c:v>0.30-0.40</c:v>
                </c:pt>
                <c:pt idx="4">
                  <c:v>0.40-0.50</c:v>
                </c:pt>
                <c:pt idx="5">
                  <c:v>0.50-0.60</c:v>
                </c:pt>
                <c:pt idx="6">
                  <c:v>0.60-0.70</c:v>
                </c:pt>
                <c:pt idx="7">
                  <c:v>0.70-0.80</c:v>
                </c:pt>
                <c:pt idx="8">
                  <c:v>0.80-0.90</c:v>
                </c:pt>
                <c:pt idx="9">
                  <c:v>0.90-1.00</c:v>
                </c:pt>
              </c:strCache>
            </c:strRef>
          </c:cat>
          <c:val>
            <c:numRef>
              <c:f>Pivot!$O$14:$O$23</c:f>
              <c:numCache>
                <c:formatCode>General</c:formatCode>
                <c:ptCount val="10"/>
                <c:pt idx="0">
                  <c:v>11994</c:v>
                </c:pt>
                <c:pt idx="1">
                  <c:v>19888</c:v>
                </c:pt>
                <c:pt idx="2">
                  <c:v>14008</c:v>
                </c:pt>
                <c:pt idx="3">
                  <c:v>6927</c:v>
                </c:pt>
                <c:pt idx="4">
                  <c:v>4049</c:v>
                </c:pt>
                <c:pt idx="5">
                  <c:v>1438</c:v>
                </c:pt>
                <c:pt idx="6">
                  <c:v>0</c:v>
                </c:pt>
                <c:pt idx="7">
                  <c:v>0</c:v>
                </c:pt>
                <c:pt idx="8">
                  <c:v>0</c:v>
                </c:pt>
                <c:pt idx="9">
                  <c:v>0</c:v>
                </c:pt>
              </c:numCache>
            </c:numRef>
          </c:val>
          <c:extLst>
            <c:ext xmlns:c16="http://schemas.microsoft.com/office/drawing/2014/chart" uri="{C3380CC4-5D6E-409C-BE32-E72D297353CC}">
              <c16:uniqueId val="{00000000-F73B-49E6-9A7D-9AB2D60B89D1}"/>
            </c:ext>
          </c:extLst>
        </c:ser>
        <c:dLbls>
          <c:dLblPos val="outEnd"/>
          <c:showLegendKey val="0"/>
          <c:showVal val="1"/>
          <c:showCatName val="0"/>
          <c:showSerName val="0"/>
          <c:showPercent val="0"/>
          <c:showBubbleSize val="0"/>
        </c:dLbls>
        <c:gapWidth val="36"/>
        <c:axId val="966142768"/>
        <c:axId val="966131248"/>
      </c:barChart>
      <c:catAx>
        <c:axId val="966142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131248"/>
        <c:crosses val="autoZero"/>
        <c:auto val="1"/>
        <c:lblAlgn val="ctr"/>
        <c:lblOffset val="100"/>
        <c:noMultiLvlLbl val="0"/>
      </c:catAx>
      <c:valAx>
        <c:axId val="966131248"/>
        <c:scaling>
          <c:orientation val="minMax"/>
        </c:scaling>
        <c:delete val="1"/>
        <c:axPos val="b"/>
        <c:numFmt formatCode="General" sourceLinked="1"/>
        <c:majorTickMark val="none"/>
        <c:minorTickMark val="none"/>
        <c:tickLblPos val="nextTo"/>
        <c:crossAx val="966142768"/>
        <c:crosses val="autoZero"/>
        <c:crossBetween val="between"/>
      </c:valAx>
      <c:spPr>
        <a:solidFill>
          <a:schemeClr val="accent2">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4">
                    <a:lumMod val="50000"/>
                  </a:schemeClr>
                </a:solidFill>
              </a:rPr>
              <a:t>Humidity</a:t>
            </a:r>
          </a:p>
        </c:rich>
      </c:tx>
      <c:layout>
        <c:manualLayout>
          <c:xMode val="edge"/>
          <c:yMode val="edge"/>
          <c:x val="0.74445456444810065"/>
          <c:y val="0.138888888888888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Pivot!$P$13</c:f>
              <c:strCache>
                <c:ptCount val="1"/>
                <c:pt idx="0">
                  <c:v>Humidity</c:v>
                </c:pt>
              </c:strCache>
            </c:strRef>
          </c:tx>
          <c:spPr>
            <a:gradFill flip="none" rotWithShape="1">
              <a:gsLst>
                <a:gs pos="0">
                  <a:schemeClr val="accent4">
                    <a:lumMod val="75000"/>
                  </a:schemeClr>
                </a:gs>
                <a:gs pos="100000">
                  <a:schemeClr val="accent4">
                    <a:lumMod val="50000"/>
                  </a:schemeClr>
                </a:gs>
              </a:gsLst>
              <a:lin ang="0" scaled="1"/>
              <a:tileRect/>
            </a:gra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5-82A1-443C-939F-804CAB59C0E2}"/>
                </c:ext>
              </c:extLst>
            </c:dLbl>
            <c:dLbl>
              <c:idx val="1"/>
              <c:delete val="1"/>
              <c:extLst>
                <c:ext xmlns:c15="http://schemas.microsoft.com/office/drawing/2012/chart" uri="{CE6537A1-D6FC-4f65-9D91-7224C49458BB}"/>
                <c:ext xmlns:c16="http://schemas.microsoft.com/office/drawing/2014/chart" uri="{C3380CC4-5D6E-409C-BE32-E72D297353CC}">
                  <c16:uniqueId val="{00000004-82A1-443C-939F-804CAB59C0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Pivot!$N$14:$N$23</c:f>
              <c:strCache>
                <c:ptCount val="10"/>
                <c:pt idx="0">
                  <c:v>0.00-0.10</c:v>
                </c:pt>
                <c:pt idx="1">
                  <c:v>0.10-0.20</c:v>
                </c:pt>
                <c:pt idx="2">
                  <c:v>0.20-0.30</c:v>
                </c:pt>
                <c:pt idx="3">
                  <c:v>0.30-0.40</c:v>
                </c:pt>
                <c:pt idx="4">
                  <c:v>0.40-0.50</c:v>
                </c:pt>
                <c:pt idx="5">
                  <c:v>0.50-0.60</c:v>
                </c:pt>
                <c:pt idx="6">
                  <c:v>0.60-0.70</c:v>
                </c:pt>
                <c:pt idx="7">
                  <c:v>0.70-0.80</c:v>
                </c:pt>
                <c:pt idx="8">
                  <c:v>0.80-0.90</c:v>
                </c:pt>
                <c:pt idx="9">
                  <c:v>0.90-1.00</c:v>
                </c:pt>
              </c:strCache>
            </c:strRef>
          </c:cat>
          <c:val>
            <c:numRef>
              <c:f>Pivot!$P$14:$P$23</c:f>
              <c:numCache>
                <c:formatCode>General</c:formatCode>
                <c:ptCount val="10"/>
                <c:pt idx="0">
                  <c:v>0</c:v>
                </c:pt>
                <c:pt idx="1">
                  <c:v>0</c:v>
                </c:pt>
                <c:pt idx="2">
                  <c:v>4667</c:v>
                </c:pt>
                <c:pt idx="3">
                  <c:v>11002</c:v>
                </c:pt>
                <c:pt idx="4">
                  <c:v>14067</c:v>
                </c:pt>
                <c:pt idx="5">
                  <c:v>11659</c:v>
                </c:pt>
                <c:pt idx="6">
                  <c:v>5762</c:v>
                </c:pt>
                <c:pt idx="7">
                  <c:v>4565</c:v>
                </c:pt>
                <c:pt idx="8">
                  <c:v>3113</c:v>
                </c:pt>
                <c:pt idx="9">
                  <c:v>3469</c:v>
                </c:pt>
              </c:numCache>
            </c:numRef>
          </c:val>
          <c:extLst>
            <c:ext xmlns:c16="http://schemas.microsoft.com/office/drawing/2014/chart" uri="{C3380CC4-5D6E-409C-BE32-E72D297353CC}">
              <c16:uniqueId val="{00000000-82A1-443C-939F-804CAB59C0E2}"/>
            </c:ext>
          </c:extLst>
        </c:ser>
        <c:dLbls>
          <c:showLegendKey val="0"/>
          <c:showVal val="0"/>
          <c:showCatName val="0"/>
          <c:showSerName val="0"/>
          <c:showPercent val="0"/>
          <c:showBubbleSize val="0"/>
        </c:dLbls>
        <c:gapWidth val="36"/>
        <c:axId val="966142768"/>
        <c:axId val="966131248"/>
      </c:barChart>
      <c:catAx>
        <c:axId val="966142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131248"/>
        <c:crosses val="autoZero"/>
        <c:auto val="1"/>
        <c:lblAlgn val="ctr"/>
        <c:lblOffset val="100"/>
        <c:noMultiLvlLbl val="0"/>
      </c:catAx>
      <c:valAx>
        <c:axId val="966131248"/>
        <c:scaling>
          <c:orientation val="minMax"/>
        </c:scaling>
        <c:delete val="1"/>
        <c:axPos val="b"/>
        <c:numFmt formatCode="General" sourceLinked="1"/>
        <c:majorTickMark val="none"/>
        <c:minorTickMark val="none"/>
        <c:tickLblPos val="nextTo"/>
        <c:crossAx val="966142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accent5">
                    <a:lumMod val="50000"/>
                  </a:schemeClr>
                </a:solidFill>
                <a:latin typeface="Aptos Display" panose="020B0004020202020204" pitchFamily="34" charset="0"/>
              </a:rPr>
              <a:t>Temperature</a:t>
            </a:r>
          </a:p>
        </c:rich>
      </c:tx>
      <c:layout>
        <c:manualLayout>
          <c:xMode val="edge"/>
          <c:yMode val="edge"/>
          <c:x val="0.61179011277436479"/>
          <c:y val="0.13237063778580024"/>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Pivot!$J$34</c:f>
              <c:strCache>
                <c:ptCount val="1"/>
                <c:pt idx="0">
                  <c:v>Temperature</c:v>
                </c:pt>
              </c:strCache>
            </c:strRef>
          </c:tx>
          <c:spPr>
            <a:gradFill>
              <a:gsLst>
                <a:gs pos="0">
                  <a:schemeClr val="accent5">
                    <a:lumMod val="75000"/>
                  </a:schemeClr>
                </a:gs>
                <a:gs pos="100000">
                  <a:schemeClr val="accent5">
                    <a:lumMod val="50000"/>
                  </a:schemeClr>
                </a:gs>
              </a:gsLst>
              <a:lin ang="0" scaled="1"/>
            </a:gradFill>
            <a:ln>
              <a:noFill/>
            </a:ln>
            <a:effectLst/>
          </c:spPr>
          <c:invertIfNegative val="0"/>
          <c:dLbls>
            <c:dLbl>
              <c:idx val="5"/>
              <c:delete val="1"/>
              <c:extLst>
                <c:ext xmlns:c15="http://schemas.microsoft.com/office/drawing/2012/chart" uri="{CE6537A1-D6FC-4f65-9D91-7224C49458BB}"/>
                <c:ext xmlns:c16="http://schemas.microsoft.com/office/drawing/2014/chart" uri="{C3380CC4-5D6E-409C-BE32-E72D297353CC}">
                  <c16:uniqueId val="{00000001-215E-4400-AFB0-8A873C6AF606}"/>
                </c:ext>
              </c:extLst>
            </c:dLbl>
            <c:dLbl>
              <c:idx val="6"/>
              <c:delete val="1"/>
              <c:extLst>
                <c:ext xmlns:c15="http://schemas.microsoft.com/office/drawing/2012/chart" uri="{CE6537A1-D6FC-4f65-9D91-7224C49458BB}"/>
                <c:ext xmlns:c16="http://schemas.microsoft.com/office/drawing/2014/chart" uri="{C3380CC4-5D6E-409C-BE32-E72D297353CC}">
                  <c16:uniqueId val="{00000002-215E-4400-AFB0-8A873C6AF606}"/>
                </c:ext>
              </c:extLst>
            </c:dLbl>
            <c:dLbl>
              <c:idx val="7"/>
              <c:delete val="1"/>
              <c:extLst>
                <c:ext xmlns:c15="http://schemas.microsoft.com/office/drawing/2012/chart" uri="{CE6537A1-D6FC-4f65-9D91-7224C49458BB}"/>
                <c:ext xmlns:c16="http://schemas.microsoft.com/office/drawing/2014/chart" uri="{C3380CC4-5D6E-409C-BE32-E72D297353CC}">
                  <c16:uniqueId val="{00000003-215E-4400-AFB0-8A873C6AF606}"/>
                </c:ext>
              </c:extLst>
            </c:dLbl>
            <c:dLbl>
              <c:idx val="8"/>
              <c:delete val="1"/>
              <c:extLst>
                <c:ext xmlns:c15="http://schemas.microsoft.com/office/drawing/2012/chart" uri="{CE6537A1-D6FC-4f65-9D91-7224C49458BB}"/>
                <c:ext xmlns:c16="http://schemas.microsoft.com/office/drawing/2014/chart" uri="{C3380CC4-5D6E-409C-BE32-E72D297353CC}">
                  <c16:uniqueId val="{00000004-215E-4400-AFB0-8A873C6AF606}"/>
                </c:ext>
              </c:extLst>
            </c:dLbl>
            <c:dLbl>
              <c:idx val="9"/>
              <c:delete val="1"/>
              <c:extLst>
                <c:ext xmlns:c15="http://schemas.microsoft.com/office/drawing/2012/chart" uri="{CE6537A1-D6FC-4f65-9D91-7224C49458BB}"/>
                <c:ext xmlns:c16="http://schemas.microsoft.com/office/drawing/2014/chart" uri="{C3380CC4-5D6E-409C-BE32-E72D297353CC}">
                  <c16:uniqueId val="{00000005-215E-4400-AFB0-8A873C6AF6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Pivot!$N$14:$N$23</c:f>
              <c:strCache>
                <c:ptCount val="10"/>
                <c:pt idx="0">
                  <c:v>0.00-0.10</c:v>
                </c:pt>
                <c:pt idx="1">
                  <c:v>0.10-0.20</c:v>
                </c:pt>
                <c:pt idx="2">
                  <c:v>0.20-0.30</c:v>
                </c:pt>
                <c:pt idx="3">
                  <c:v>0.30-0.40</c:v>
                </c:pt>
                <c:pt idx="4">
                  <c:v>0.40-0.50</c:v>
                </c:pt>
                <c:pt idx="5">
                  <c:v>0.50-0.60</c:v>
                </c:pt>
                <c:pt idx="6">
                  <c:v>0.60-0.70</c:v>
                </c:pt>
                <c:pt idx="7">
                  <c:v>0.70-0.80</c:v>
                </c:pt>
                <c:pt idx="8">
                  <c:v>0.80-0.90</c:v>
                </c:pt>
                <c:pt idx="9">
                  <c:v>0.90-1.00</c:v>
                </c:pt>
              </c:strCache>
            </c:strRef>
          </c:cat>
          <c:val>
            <c:numRef>
              <c:f>Pivot!$J$35:$J$44</c:f>
              <c:numCache>
                <c:formatCode>General</c:formatCode>
                <c:ptCount val="10"/>
                <c:pt idx="0">
                  <c:v>2779</c:v>
                </c:pt>
                <c:pt idx="1">
                  <c:v>25413</c:v>
                </c:pt>
                <c:pt idx="2">
                  <c:v>21843</c:v>
                </c:pt>
                <c:pt idx="3">
                  <c:v>7291</c:v>
                </c:pt>
                <c:pt idx="4">
                  <c:v>978</c:v>
                </c:pt>
                <c:pt idx="5">
                  <c:v>0</c:v>
                </c:pt>
                <c:pt idx="6">
                  <c:v>0</c:v>
                </c:pt>
                <c:pt idx="7">
                  <c:v>0</c:v>
                </c:pt>
                <c:pt idx="8">
                  <c:v>0</c:v>
                </c:pt>
                <c:pt idx="9">
                  <c:v>0</c:v>
                </c:pt>
              </c:numCache>
            </c:numRef>
          </c:val>
          <c:extLst>
            <c:ext xmlns:c16="http://schemas.microsoft.com/office/drawing/2014/chart" uri="{C3380CC4-5D6E-409C-BE32-E72D297353CC}">
              <c16:uniqueId val="{00000000-215E-4400-AFB0-8A873C6AF606}"/>
            </c:ext>
          </c:extLst>
        </c:ser>
        <c:dLbls>
          <c:showLegendKey val="0"/>
          <c:showVal val="0"/>
          <c:showCatName val="0"/>
          <c:showSerName val="0"/>
          <c:showPercent val="0"/>
          <c:showBubbleSize val="0"/>
        </c:dLbls>
        <c:gapWidth val="36"/>
        <c:axId val="309819215"/>
        <c:axId val="309820175"/>
      </c:barChart>
      <c:catAx>
        <c:axId val="3098192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820175"/>
        <c:crosses val="autoZero"/>
        <c:auto val="1"/>
        <c:lblAlgn val="ctr"/>
        <c:lblOffset val="100"/>
        <c:noMultiLvlLbl val="0"/>
      </c:catAx>
      <c:valAx>
        <c:axId val="309820175"/>
        <c:scaling>
          <c:orientation val="minMax"/>
        </c:scaling>
        <c:delete val="1"/>
        <c:axPos val="b"/>
        <c:numFmt formatCode="General" sourceLinked="1"/>
        <c:majorTickMark val="none"/>
        <c:minorTickMark val="none"/>
        <c:tickLblPos val="nextTo"/>
        <c:crossAx val="30981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Pivot!$M$27</c:f>
              <c:strCache>
                <c:ptCount val="1"/>
                <c:pt idx="0">
                  <c:v>Sum of Casual</c:v>
                </c:pt>
              </c:strCache>
            </c:strRef>
          </c:tx>
          <c:spPr>
            <a:solidFill>
              <a:srgbClr val="FF0000"/>
            </a:solidFill>
            <a:ln w="19050">
              <a:noFill/>
            </a:ln>
            <a:effectLst/>
          </c:spPr>
          <c:invertIfNegative val="0"/>
          <c:dLbls>
            <c:dLbl>
              <c:idx val="0"/>
              <c:layout>
                <c:manualLayout>
                  <c:x val="8.5354896675651368E-2"/>
                  <c:y val="-5.52012028647173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9F8-48D4-BFE9-561C53AF1E4F}"/>
                </c:ext>
              </c:extLst>
            </c:dLbl>
            <c:dLbl>
              <c:idx val="1"/>
              <c:layout>
                <c:manualLayout>
                  <c:x val="8.5354896675651395E-2"/>
                  <c:y val="-5.18075944024585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9F8-48D4-BFE9-561C53AF1E4F}"/>
                </c:ext>
              </c:extLst>
            </c:dLbl>
            <c:dLbl>
              <c:idx val="2"/>
              <c:layout>
                <c:manualLayout>
                  <c:x val="8.5354896675651395E-2"/>
                  <c:y val="-4.70765903005844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9F8-48D4-BFE9-561C53AF1E4F}"/>
                </c:ext>
              </c:extLst>
            </c:dLbl>
            <c:dLbl>
              <c:idx val="3"/>
              <c:layout>
                <c:manualLayout>
                  <c:x val="8.5354896675651395E-2"/>
                  <c:y val="-4.6001002387264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9F8-48D4-BFE9-561C53AF1E4F}"/>
                </c:ext>
              </c:extLst>
            </c:dLbl>
            <c:dLbl>
              <c:idx val="4"/>
              <c:layout>
                <c:manualLayout>
                  <c:x val="8.0862533692722213E-2"/>
                  <c:y val="-5.9746897215737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9F8-48D4-BFE9-561C53AF1E4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Pivot!$L$28:$L$32</c:f>
              <c:strCache>
                <c:ptCount val="5"/>
                <c:pt idx="0">
                  <c:v>0.00-0.10</c:v>
                </c:pt>
                <c:pt idx="1">
                  <c:v>0.10-0.20</c:v>
                </c:pt>
                <c:pt idx="2">
                  <c:v>0.20-0.30</c:v>
                </c:pt>
                <c:pt idx="3">
                  <c:v>0.30-0.40</c:v>
                </c:pt>
                <c:pt idx="4">
                  <c:v>0.40-0.50</c:v>
                </c:pt>
              </c:strCache>
            </c:strRef>
          </c:cat>
          <c:val>
            <c:numRef>
              <c:f>Pivot!$M$28:$M$32</c:f>
              <c:numCache>
                <c:formatCode>General</c:formatCode>
                <c:ptCount val="5"/>
                <c:pt idx="0">
                  <c:v>144</c:v>
                </c:pt>
                <c:pt idx="1">
                  <c:v>1343</c:v>
                </c:pt>
                <c:pt idx="2">
                  <c:v>1894</c:v>
                </c:pt>
                <c:pt idx="3">
                  <c:v>1235</c:v>
                </c:pt>
                <c:pt idx="4">
                  <c:v>305</c:v>
                </c:pt>
              </c:numCache>
            </c:numRef>
          </c:val>
          <c:extLst>
            <c:ext xmlns:c16="http://schemas.microsoft.com/office/drawing/2014/chart" uri="{C3380CC4-5D6E-409C-BE32-E72D297353CC}">
              <c16:uniqueId val="{00000000-69F8-48D4-BFE9-561C53AF1E4F}"/>
            </c:ext>
          </c:extLst>
        </c:ser>
        <c:ser>
          <c:idx val="1"/>
          <c:order val="1"/>
          <c:tx>
            <c:strRef>
              <c:f>Pivot!$N$27</c:f>
              <c:strCache>
                <c:ptCount val="1"/>
                <c:pt idx="0">
                  <c:v>Sum of Registered</c:v>
                </c:pt>
              </c:strCache>
            </c:strRef>
          </c:tx>
          <c:spPr>
            <a:solidFill>
              <a:schemeClr val="accent5">
                <a:lumMod val="75000"/>
              </a:schemeClr>
            </a:solidFill>
            <a:ln w="19050">
              <a:noFill/>
            </a:ln>
            <a:effectLst/>
          </c:spPr>
          <c:invertIfNegative val="0"/>
          <c:dLbls>
            <c:dLbl>
              <c:idx val="0"/>
              <c:layout>
                <c:manualLayout>
                  <c:x val="0"/>
                  <c:y val="-0.4501226605468286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9F8-48D4-BFE9-561C53AF1E4F}"/>
                </c:ext>
              </c:extLst>
            </c:dLbl>
            <c:dLbl>
              <c:idx val="1"/>
              <c:layout>
                <c:manualLayout>
                  <c:x val="-4.117951830087329E-17"/>
                  <c:y val="-0.3602243500969414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9F8-48D4-BFE9-561C53AF1E4F}"/>
                </c:ext>
              </c:extLst>
            </c:dLbl>
            <c:dLbl>
              <c:idx val="2"/>
              <c:layout>
                <c:manualLayout>
                  <c:x val="0"/>
                  <c:y val="-0.3578726968174204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9F8-48D4-BFE9-561C53AF1E4F}"/>
                </c:ext>
              </c:extLst>
            </c:dLbl>
            <c:dLbl>
              <c:idx val="3"/>
              <c:layout>
                <c:manualLayout>
                  <c:x val="-8.2359036601746579E-17"/>
                  <c:y val="-0.2312157902372756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9F8-48D4-BFE9-561C53AF1E4F}"/>
                </c:ext>
              </c:extLst>
            </c:dLbl>
            <c:dLbl>
              <c:idx val="4"/>
              <c:layout>
                <c:manualLayout>
                  <c:x val="-1.6471807320349316E-16"/>
                  <c:y val="-0.2090716047428745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9F8-48D4-BFE9-561C53AF1E4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Pivot!$L$28:$L$32</c:f>
              <c:strCache>
                <c:ptCount val="5"/>
                <c:pt idx="0">
                  <c:v>0.00-0.10</c:v>
                </c:pt>
                <c:pt idx="1">
                  <c:v>0.10-0.20</c:v>
                </c:pt>
                <c:pt idx="2">
                  <c:v>0.20-0.30</c:v>
                </c:pt>
                <c:pt idx="3">
                  <c:v>0.30-0.40</c:v>
                </c:pt>
                <c:pt idx="4">
                  <c:v>0.40-0.50</c:v>
                </c:pt>
              </c:strCache>
            </c:strRef>
          </c:cat>
          <c:val>
            <c:numRef>
              <c:f>Pivot!$N$28:$N$32</c:f>
              <c:numCache>
                <c:formatCode>General</c:formatCode>
                <c:ptCount val="5"/>
                <c:pt idx="0">
                  <c:v>2635</c:v>
                </c:pt>
                <c:pt idx="1">
                  <c:v>24070</c:v>
                </c:pt>
                <c:pt idx="2">
                  <c:v>19949</c:v>
                </c:pt>
                <c:pt idx="3">
                  <c:v>6056</c:v>
                </c:pt>
                <c:pt idx="4">
                  <c:v>673</c:v>
                </c:pt>
              </c:numCache>
            </c:numRef>
          </c:val>
          <c:extLst>
            <c:ext xmlns:c16="http://schemas.microsoft.com/office/drawing/2014/chart" uri="{C3380CC4-5D6E-409C-BE32-E72D297353CC}">
              <c16:uniqueId val="{00000001-69F8-48D4-BFE9-561C53AF1E4F}"/>
            </c:ext>
          </c:extLst>
        </c:ser>
        <c:dLbls>
          <c:showLegendKey val="0"/>
          <c:showVal val="0"/>
          <c:showCatName val="0"/>
          <c:showSerName val="0"/>
          <c:showPercent val="0"/>
          <c:showBubbleSize val="0"/>
        </c:dLbls>
        <c:gapWidth val="150"/>
        <c:overlap val="100"/>
        <c:axId val="1494309215"/>
        <c:axId val="1494310175"/>
      </c:barChart>
      <c:catAx>
        <c:axId val="14943092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310175"/>
        <c:crosses val="autoZero"/>
        <c:auto val="1"/>
        <c:lblAlgn val="ctr"/>
        <c:lblOffset val="100"/>
        <c:noMultiLvlLbl val="0"/>
      </c:catAx>
      <c:valAx>
        <c:axId val="1494310175"/>
        <c:scaling>
          <c:orientation val="minMax"/>
        </c:scaling>
        <c:delete val="1"/>
        <c:axPos val="l"/>
        <c:numFmt formatCode="General" sourceLinked="1"/>
        <c:majorTickMark val="out"/>
        <c:minorTickMark val="none"/>
        <c:tickLblPos val="nextTo"/>
        <c:crossAx val="149430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Pivot!$M$34</c:f>
              <c:strCache>
                <c:ptCount val="1"/>
                <c:pt idx="0">
                  <c:v>Sum of Casual</c:v>
                </c:pt>
              </c:strCache>
            </c:strRef>
          </c:tx>
          <c:spPr>
            <a:solidFill>
              <a:srgbClr val="FF0000"/>
            </a:solidFill>
            <a:ln>
              <a:noFill/>
            </a:ln>
            <a:effectLst/>
          </c:spPr>
          <c:invertIfNegative val="0"/>
          <c:dLbls>
            <c:dLbl>
              <c:idx val="0"/>
              <c:layout>
                <c:manualLayout>
                  <c:x val="6.7340067340067339E-2"/>
                  <c:y val="-2.41545893719806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5A5-4072-9BC9-93F6CC5A3277}"/>
                </c:ext>
              </c:extLst>
            </c:dLbl>
            <c:dLbl>
              <c:idx val="1"/>
              <c:layout>
                <c:manualLayout>
                  <c:x val="7.575757575757576E-2"/>
                  <c:y val="-2.41545893719806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5A5-4072-9BC9-93F6CC5A3277}"/>
                </c:ext>
              </c:extLst>
            </c:dLbl>
            <c:dLbl>
              <c:idx val="2"/>
              <c:layout>
                <c:manualLayout>
                  <c:x val="7.5757575757575676E-2"/>
                  <c:y val="-3.22061191626408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5A5-4072-9BC9-93F6CC5A3277}"/>
                </c:ext>
              </c:extLst>
            </c:dLbl>
            <c:dLbl>
              <c:idx val="3"/>
              <c:layout>
                <c:manualLayout>
                  <c:x val="7.9966329966330046E-2"/>
                  <c:y val="-4.83091787439614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5A5-4072-9BC9-93F6CC5A3277}"/>
                </c:ext>
              </c:extLst>
            </c:dLbl>
            <c:dLbl>
              <c:idx val="4"/>
              <c:layout>
                <c:manualLayout>
                  <c:x val="7.154882154882139E-2"/>
                  <c:y val="-3.22061191626408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5A5-4072-9BC9-93F6CC5A3277}"/>
                </c:ext>
              </c:extLst>
            </c:dLbl>
            <c:dLbl>
              <c:idx val="5"/>
              <c:layout>
                <c:manualLayout>
                  <c:x val="6.7340067340067339E-2"/>
                  <c:y val="-4.02576489533011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5A5-4072-9BC9-93F6CC5A327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Pivot!$L$35:$L$40</c:f>
              <c:strCache>
                <c:ptCount val="6"/>
                <c:pt idx="0">
                  <c:v>0.00-0.10</c:v>
                </c:pt>
                <c:pt idx="1">
                  <c:v>0.10-0.20</c:v>
                </c:pt>
                <c:pt idx="2">
                  <c:v>0.20-0.30</c:v>
                </c:pt>
                <c:pt idx="3">
                  <c:v>0.30-0.40</c:v>
                </c:pt>
                <c:pt idx="4">
                  <c:v>0.40-0.50</c:v>
                </c:pt>
                <c:pt idx="5">
                  <c:v>0.50-0.60</c:v>
                </c:pt>
              </c:strCache>
            </c:strRef>
          </c:cat>
          <c:val>
            <c:numRef>
              <c:f>Pivot!$M$35:$M$40</c:f>
              <c:numCache>
                <c:formatCode>General</c:formatCode>
                <c:ptCount val="6"/>
                <c:pt idx="0">
                  <c:v>959</c:v>
                </c:pt>
                <c:pt idx="1">
                  <c:v>1329</c:v>
                </c:pt>
                <c:pt idx="2">
                  <c:v>1512</c:v>
                </c:pt>
                <c:pt idx="3">
                  <c:v>558</c:v>
                </c:pt>
                <c:pt idx="4">
                  <c:v>472</c:v>
                </c:pt>
                <c:pt idx="5">
                  <c:v>91</c:v>
                </c:pt>
              </c:numCache>
            </c:numRef>
          </c:val>
          <c:extLst>
            <c:ext xmlns:c16="http://schemas.microsoft.com/office/drawing/2014/chart" uri="{C3380CC4-5D6E-409C-BE32-E72D297353CC}">
              <c16:uniqueId val="{00000000-15A5-4072-9BC9-93F6CC5A3277}"/>
            </c:ext>
          </c:extLst>
        </c:ser>
        <c:ser>
          <c:idx val="1"/>
          <c:order val="1"/>
          <c:tx>
            <c:strRef>
              <c:f>Pivot!$N$34</c:f>
              <c:strCache>
                <c:ptCount val="1"/>
                <c:pt idx="0">
                  <c:v>Sum of Registered</c:v>
                </c:pt>
              </c:strCache>
            </c:strRef>
          </c:tx>
          <c:spPr>
            <a:solidFill>
              <a:schemeClr val="accent2">
                <a:lumMod val="50000"/>
              </a:schemeClr>
            </a:solidFill>
            <a:ln>
              <a:noFill/>
            </a:ln>
            <a:effectLst/>
          </c:spPr>
          <c:invertIfNegative val="0"/>
          <c:dLbls>
            <c:dLbl>
              <c:idx val="0"/>
              <c:layout>
                <c:manualLayout>
                  <c:x val="-9.6449503091060558E-18"/>
                  <c:y val="-0.418679549114331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5A5-4072-9BC9-93F6CC5A3277}"/>
                </c:ext>
              </c:extLst>
            </c:dLbl>
            <c:dLbl>
              <c:idx val="1"/>
              <c:layout>
                <c:manualLayout>
                  <c:x val="0"/>
                  <c:y val="-0.386473429951690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5A5-4072-9BC9-93F6CC5A3277}"/>
                </c:ext>
              </c:extLst>
            </c:dLbl>
            <c:dLbl>
              <c:idx val="2"/>
              <c:layout>
                <c:manualLayout>
                  <c:x val="-7.7159602472848446E-17"/>
                  <c:y val="-0.378421900161030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5A5-4072-9BC9-93F6CC5A3277}"/>
                </c:ext>
              </c:extLst>
            </c:dLbl>
            <c:dLbl>
              <c:idx val="3"/>
              <c:layout>
                <c:manualLayout>
                  <c:x val="0"/>
                  <c:y val="-0.297906602254428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5A5-4072-9BC9-93F6CC5A3277}"/>
                </c:ext>
              </c:extLst>
            </c:dLbl>
            <c:dLbl>
              <c:idx val="4"/>
              <c:layout>
                <c:manualLayout>
                  <c:x val="-4.2088013110037148E-3"/>
                  <c:y val="-0.217391304347826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5A5-4072-9BC9-93F6CC5A3277}"/>
                </c:ext>
              </c:extLst>
            </c:dLbl>
            <c:dLbl>
              <c:idx val="5"/>
              <c:layout>
                <c:manualLayout>
                  <c:x val="-1.5431920494569689E-16"/>
                  <c:y val="-0.225442834138486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5A5-4072-9BC9-93F6CC5A327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Pivot!$L$35:$L$40</c:f>
              <c:strCache>
                <c:ptCount val="6"/>
                <c:pt idx="0">
                  <c:v>0.00-0.10</c:v>
                </c:pt>
                <c:pt idx="1">
                  <c:v>0.10-0.20</c:v>
                </c:pt>
                <c:pt idx="2">
                  <c:v>0.20-0.30</c:v>
                </c:pt>
                <c:pt idx="3">
                  <c:v>0.30-0.40</c:v>
                </c:pt>
                <c:pt idx="4">
                  <c:v>0.40-0.50</c:v>
                </c:pt>
                <c:pt idx="5">
                  <c:v>0.50-0.60</c:v>
                </c:pt>
              </c:strCache>
            </c:strRef>
          </c:cat>
          <c:val>
            <c:numRef>
              <c:f>Pivot!$N$35:$N$40</c:f>
              <c:numCache>
                <c:formatCode>General</c:formatCode>
                <c:ptCount val="6"/>
                <c:pt idx="0">
                  <c:v>11035</c:v>
                </c:pt>
                <c:pt idx="1">
                  <c:v>18559</c:v>
                </c:pt>
                <c:pt idx="2">
                  <c:v>12496</c:v>
                </c:pt>
                <c:pt idx="3">
                  <c:v>6369</c:v>
                </c:pt>
                <c:pt idx="4">
                  <c:v>3577</c:v>
                </c:pt>
                <c:pt idx="5">
                  <c:v>1347</c:v>
                </c:pt>
              </c:numCache>
            </c:numRef>
          </c:val>
          <c:extLst>
            <c:ext xmlns:c16="http://schemas.microsoft.com/office/drawing/2014/chart" uri="{C3380CC4-5D6E-409C-BE32-E72D297353CC}">
              <c16:uniqueId val="{00000001-15A5-4072-9BC9-93F6CC5A3277}"/>
            </c:ext>
          </c:extLst>
        </c:ser>
        <c:dLbls>
          <c:showLegendKey val="0"/>
          <c:showVal val="0"/>
          <c:showCatName val="0"/>
          <c:showSerName val="0"/>
          <c:showPercent val="0"/>
          <c:showBubbleSize val="0"/>
        </c:dLbls>
        <c:gapWidth val="150"/>
        <c:overlap val="100"/>
        <c:axId val="163501792"/>
        <c:axId val="163510432"/>
      </c:barChart>
      <c:catAx>
        <c:axId val="1635017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10432"/>
        <c:crosses val="autoZero"/>
        <c:auto val="1"/>
        <c:lblAlgn val="ctr"/>
        <c:lblOffset val="100"/>
        <c:noMultiLvlLbl val="0"/>
      </c:catAx>
      <c:valAx>
        <c:axId val="163510432"/>
        <c:scaling>
          <c:orientation val="minMax"/>
        </c:scaling>
        <c:delete val="1"/>
        <c:axPos val="l"/>
        <c:numFmt formatCode="General" sourceLinked="1"/>
        <c:majorTickMark val="out"/>
        <c:minorTickMark val="none"/>
        <c:tickLblPos val="nextTo"/>
        <c:crossAx val="163501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471062561381138E-2"/>
          <c:y val="9.2165898617511524E-2"/>
          <c:w val="0.90802060338484192"/>
          <c:h val="0.67659990081884924"/>
        </c:manualLayout>
      </c:layout>
      <c:barChart>
        <c:barDir val="col"/>
        <c:grouping val="stacked"/>
        <c:varyColors val="0"/>
        <c:ser>
          <c:idx val="0"/>
          <c:order val="0"/>
          <c:tx>
            <c:strRef>
              <c:f>Pivot!$I$22</c:f>
              <c:strCache>
                <c:ptCount val="1"/>
                <c:pt idx="0">
                  <c:v>Sum of Casual</c:v>
                </c:pt>
              </c:strCache>
            </c:strRef>
          </c:tx>
          <c:spPr>
            <a:solidFill>
              <a:srgbClr val="FF0000"/>
            </a:solidFill>
            <a:ln>
              <a:noFill/>
            </a:ln>
            <a:effectLst/>
          </c:spPr>
          <c:invertIfNegative val="0"/>
          <c:dLbls>
            <c:dLbl>
              <c:idx val="0"/>
              <c:layout>
                <c:manualLayout>
                  <c:x val="5.1057622173595898E-2"/>
                  <c:y val="-3.84024577572964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CD1-4A0B-AEAF-474833184A09}"/>
                </c:ext>
              </c:extLst>
            </c:dLbl>
            <c:dLbl>
              <c:idx val="1"/>
              <c:layout>
                <c:manualLayout>
                  <c:x val="5.4431229934623078E-2"/>
                  <c:y val="-4.224270353302611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FF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0958173857818095"/>
                      <c:h val="8.4370502074337481E-2"/>
                    </c:manualLayout>
                  </c15:layout>
                </c:ext>
                <c:ext xmlns:c16="http://schemas.microsoft.com/office/drawing/2014/chart" uri="{C3380CC4-5D6E-409C-BE32-E72D297353CC}">
                  <c16:uniqueId val="{00000005-CCD1-4A0B-AEAF-474833184A09}"/>
                </c:ext>
              </c:extLst>
            </c:dLbl>
            <c:dLbl>
              <c:idx val="2"/>
              <c:layout>
                <c:manualLayout>
                  <c:x val="5.4548494607338967E-2"/>
                  <c:y val="-6.144393241167434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CD1-4A0B-AEAF-474833184A09}"/>
                </c:ext>
              </c:extLst>
            </c:dLbl>
            <c:dLbl>
              <c:idx val="3"/>
              <c:layout>
                <c:manualLayout>
                  <c:x val="5.7102069950035687E-2"/>
                  <c:y val="-3.84024577572964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CD1-4A0B-AEAF-474833184A09}"/>
                </c:ext>
              </c:extLst>
            </c:dLbl>
            <c:dLbl>
              <c:idx val="4"/>
              <c:layout>
                <c:manualLayout>
                  <c:x val="6.067094932191279E-2"/>
                  <c:y val="-3.84024577572964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CD1-4A0B-AEAF-474833184A09}"/>
                </c:ext>
              </c:extLst>
            </c:dLbl>
            <c:dLbl>
              <c:idx val="5"/>
              <c:layout>
                <c:manualLayout>
                  <c:x val="6.067094932191279E-2"/>
                  <c:y val="-2.304147465437788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CD1-4A0B-AEAF-474833184A09}"/>
                </c:ext>
              </c:extLst>
            </c:dLbl>
            <c:dLbl>
              <c:idx val="6"/>
              <c:layout>
                <c:manualLayout>
                  <c:x val="5.353319057815846E-2"/>
                  <c:y val="-4.608294930875590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CD1-4A0B-AEAF-474833184A09}"/>
                </c:ext>
              </c:extLst>
            </c:dLbl>
            <c:dLbl>
              <c:idx val="7"/>
              <c:layout>
                <c:manualLayout>
                  <c:x val="5.7102069950035556E-2"/>
                  <c:y val="-3.072196620583717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CD1-4A0B-AEAF-474833184A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Pivot!$H$23:$H$30</c:f>
              <c:strCache>
                <c:ptCount val="8"/>
                <c:pt idx="0">
                  <c:v>0.20-0.30</c:v>
                </c:pt>
                <c:pt idx="1">
                  <c:v>0.30-0.40</c:v>
                </c:pt>
                <c:pt idx="2">
                  <c:v>0.40-0.50</c:v>
                </c:pt>
                <c:pt idx="3">
                  <c:v>0.50-0.60</c:v>
                </c:pt>
                <c:pt idx="4">
                  <c:v>0.60-0.70</c:v>
                </c:pt>
                <c:pt idx="5">
                  <c:v>0.70-0.80</c:v>
                </c:pt>
                <c:pt idx="6">
                  <c:v>0.80-0.90</c:v>
                </c:pt>
                <c:pt idx="7">
                  <c:v>0.90-1.00</c:v>
                </c:pt>
              </c:strCache>
            </c:strRef>
          </c:cat>
          <c:val>
            <c:numRef>
              <c:f>Pivot!$I$23:$I$30</c:f>
              <c:numCache>
                <c:formatCode>General</c:formatCode>
                <c:ptCount val="8"/>
                <c:pt idx="0">
                  <c:v>630</c:v>
                </c:pt>
                <c:pt idx="1">
                  <c:v>1158</c:v>
                </c:pt>
                <c:pt idx="2">
                  <c:v>1136</c:v>
                </c:pt>
                <c:pt idx="3">
                  <c:v>731</c:v>
                </c:pt>
                <c:pt idx="4">
                  <c:v>432</c:v>
                </c:pt>
                <c:pt idx="5">
                  <c:v>403</c:v>
                </c:pt>
                <c:pt idx="6">
                  <c:v>257</c:v>
                </c:pt>
                <c:pt idx="7">
                  <c:v>174</c:v>
                </c:pt>
              </c:numCache>
            </c:numRef>
          </c:val>
          <c:extLst>
            <c:ext xmlns:c16="http://schemas.microsoft.com/office/drawing/2014/chart" uri="{C3380CC4-5D6E-409C-BE32-E72D297353CC}">
              <c16:uniqueId val="{00000000-CCD1-4A0B-AEAF-474833184A09}"/>
            </c:ext>
          </c:extLst>
        </c:ser>
        <c:ser>
          <c:idx val="1"/>
          <c:order val="1"/>
          <c:tx>
            <c:strRef>
              <c:f>Pivot!$J$22</c:f>
              <c:strCache>
                <c:ptCount val="1"/>
                <c:pt idx="0">
                  <c:v>Sum of Registered</c:v>
                </c:pt>
              </c:strCache>
            </c:strRef>
          </c:tx>
          <c:spPr>
            <a:solidFill>
              <a:schemeClr val="accent4">
                <a:lumMod val="50000"/>
              </a:schemeClr>
            </a:solidFill>
            <a:ln>
              <a:noFill/>
            </a:ln>
            <a:effectLst/>
          </c:spPr>
          <c:invertIfNegative val="0"/>
          <c:dLbls>
            <c:dLbl>
              <c:idx val="0"/>
              <c:layout>
                <c:manualLayout>
                  <c:x val="0"/>
                  <c:y val="-0.2764976958525345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D1-4A0B-AEAF-474833184A09}"/>
                </c:ext>
              </c:extLst>
            </c:dLbl>
            <c:dLbl>
              <c:idx val="1"/>
              <c:layout>
                <c:manualLayout>
                  <c:x val="0"/>
                  <c:y val="-0.3456221198156682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CD1-4A0B-AEAF-474833184A09}"/>
                </c:ext>
              </c:extLst>
            </c:dLbl>
            <c:dLbl>
              <c:idx val="2"/>
              <c:layout>
                <c:manualLayout>
                  <c:x val="0"/>
                  <c:y val="-0.3533026113671275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CD1-4A0B-AEAF-474833184A09}"/>
                </c:ext>
              </c:extLst>
            </c:dLbl>
            <c:dLbl>
              <c:idx val="3"/>
              <c:layout>
                <c:manualLayout>
                  <c:x val="0"/>
                  <c:y val="-0.3763440860215053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CD1-4A0B-AEAF-474833184A09}"/>
                </c:ext>
              </c:extLst>
            </c:dLbl>
            <c:dLbl>
              <c:idx val="4"/>
              <c:layout>
                <c:manualLayout>
                  <c:x val="6.542869931316484E-17"/>
                  <c:y val="-0.291858678955453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CD1-4A0B-AEAF-474833184A09}"/>
                </c:ext>
              </c:extLst>
            </c:dLbl>
            <c:dLbl>
              <c:idx val="5"/>
              <c:layout>
                <c:manualLayout>
                  <c:x val="-1.3085739862632968E-16"/>
                  <c:y val="-0.2457757296466974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CD1-4A0B-AEAF-474833184A09}"/>
                </c:ext>
              </c:extLst>
            </c:dLbl>
            <c:dLbl>
              <c:idx val="6"/>
              <c:layout>
                <c:manualLayout>
                  <c:x val="0"/>
                  <c:y val="-0.1996927803379416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CD1-4A0B-AEAF-474833184A09}"/>
                </c:ext>
              </c:extLst>
            </c:dLbl>
            <c:dLbl>
              <c:idx val="7"/>
              <c:layout>
                <c:manualLayout>
                  <c:x val="-3.584229390681135E-3"/>
                  <c:y val="-0.2918586789554531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CD1-4A0B-AEAF-474833184A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Pivot!$H$23:$H$30</c:f>
              <c:strCache>
                <c:ptCount val="8"/>
                <c:pt idx="0">
                  <c:v>0.20-0.30</c:v>
                </c:pt>
                <c:pt idx="1">
                  <c:v>0.30-0.40</c:v>
                </c:pt>
                <c:pt idx="2">
                  <c:v>0.40-0.50</c:v>
                </c:pt>
                <c:pt idx="3">
                  <c:v>0.50-0.60</c:v>
                </c:pt>
                <c:pt idx="4">
                  <c:v>0.60-0.70</c:v>
                </c:pt>
                <c:pt idx="5">
                  <c:v>0.70-0.80</c:v>
                </c:pt>
                <c:pt idx="6">
                  <c:v>0.80-0.90</c:v>
                </c:pt>
                <c:pt idx="7">
                  <c:v>0.90-1.00</c:v>
                </c:pt>
              </c:strCache>
            </c:strRef>
          </c:cat>
          <c:val>
            <c:numRef>
              <c:f>Pivot!$J$23:$J$30</c:f>
              <c:numCache>
                <c:formatCode>General</c:formatCode>
                <c:ptCount val="8"/>
                <c:pt idx="0">
                  <c:v>4037</c:v>
                </c:pt>
                <c:pt idx="1">
                  <c:v>9844</c:v>
                </c:pt>
                <c:pt idx="2">
                  <c:v>12931</c:v>
                </c:pt>
                <c:pt idx="3">
                  <c:v>10928</c:v>
                </c:pt>
                <c:pt idx="4">
                  <c:v>5330</c:v>
                </c:pt>
                <c:pt idx="5">
                  <c:v>4162</c:v>
                </c:pt>
                <c:pt idx="6">
                  <c:v>2856</c:v>
                </c:pt>
                <c:pt idx="7">
                  <c:v>3295</c:v>
                </c:pt>
              </c:numCache>
            </c:numRef>
          </c:val>
          <c:extLst>
            <c:ext xmlns:c16="http://schemas.microsoft.com/office/drawing/2014/chart" uri="{C3380CC4-5D6E-409C-BE32-E72D297353CC}">
              <c16:uniqueId val="{00000001-CCD1-4A0B-AEAF-474833184A09}"/>
            </c:ext>
          </c:extLst>
        </c:ser>
        <c:dLbls>
          <c:showLegendKey val="0"/>
          <c:showVal val="0"/>
          <c:showCatName val="0"/>
          <c:showSerName val="0"/>
          <c:showPercent val="0"/>
          <c:showBubbleSize val="0"/>
        </c:dLbls>
        <c:gapWidth val="150"/>
        <c:overlap val="100"/>
        <c:axId val="163502272"/>
        <c:axId val="163511392"/>
      </c:barChart>
      <c:catAx>
        <c:axId val="163502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3511392"/>
        <c:crosses val="autoZero"/>
        <c:auto val="1"/>
        <c:lblAlgn val="ctr"/>
        <c:lblOffset val="100"/>
        <c:noMultiLvlLbl val="0"/>
      </c:catAx>
      <c:valAx>
        <c:axId val="163511392"/>
        <c:scaling>
          <c:orientation val="minMax"/>
        </c:scaling>
        <c:delete val="1"/>
        <c:axPos val="l"/>
        <c:numFmt formatCode="General" sourceLinked="1"/>
        <c:majorTickMark val="none"/>
        <c:minorTickMark val="none"/>
        <c:tickLblPos val="nextTo"/>
        <c:crossAx val="16350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1"/>
          <c:order val="0"/>
          <c:tx>
            <c:strRef>
              <c:f>weatherdata!$C$3</c:f>
              <c:strCache>
                <c:ptCount val="1"/>
                <c:pt idx="0">
                  <c:v>Sum of 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weatherdata!$A$4:$A$7</c:f>
              <c:strCache>
                <c:ptCount val="4"/>
                <c:pt idx="0">
                  <c:v>1 Clear</c:v>
                </c:pt>
                <c:pt idx="1">
                  <c:v>2 Misty/Cloudy</c:v>
                </c:pt>
                <c:pt idx="2">
                  <c:v>3 Light rain/snow</c:v>
                </c:pt>
                <c:pt idx="3">
                  <c:v>4 Heavy rain/snow</c:v>
                </c:pt>
              </c:strCache>
            </c:strRef>
          </c:cat>
          <c:val>
            <c:numRef>
              <c:f>weatherdata!$C$4:$C$7</c:f>
              <c:numCache>
                <c:formatCode>General</c:formatCode>
                <c:ptCount val="4"/>
                <c:pt idx="0">
                  <c:v>37373</c:v>
                </c:pt>
                <c:pt idx="1">
                  <c:v>18106</c:v>
                </c:pt>
                <c:pt idx="2">
                  <c:v>2789</c:v>
                </c:pt>
                <c:pt idx="3">
                  <c:v>36</c:v>
                </c:pt>
              </c:numCache>
            </c:numRef>
          </c:val>
          <c:extLst>
            <c:ext xmlns:c16="http://schemas.microsoft.com/office/drawing/2014/chart" uri="{C3380CC4-5D6E-409C-BE32-E72D297353CC}">
              <c16:uniqueId val="{00000001-ACA5-4172-95BB-6F10408E9B3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17035651793525811"/>
          <c:y val="0.89409667541557303"/>
          <c:w val="0.73706474190726157"/>
          <c:h val="7.8125546806649168E-2"/>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'forcast reg'!$B$1</c:f>
              <c:strCache>
                <c:ptCount val="1"/>
                <c:pt idx="0">
                  <c:v>Values</c:v>
                </c:pt>
              </c:strCache>
            </c:strRef>
          </c:tx>
          <c:spPr>
            <a:ln w="28575" cap="rnd">
              <a:solidFill>
                <a:schemeClr val="accent1"/>
              </a:solidFill>
              <a:round/>
            </a:ln>
            <a:effectLst/>
          </c:spPr>
          <c:marker>
            <c:symbol val="none"/>
          </c:marker>
          <c:val>
            <c:numRef>
              <c:f>'forcast reg'!$B$2:$B$60</c:f>
              <c:numCache>
                <c:formatCode>General</c:formatCode>
                <c:ptCount val="59"/>
                <c:pt idx="0">
                  <c:v>654</c:v>
                </c:pt>
                <c:pt idx="1">
                  <c:v>670</c:v>
                </c:pt>
                <c:pt idx="2">
                  <c:v>1229</c:v>
                </c:pt>
                <c:pt idx="3">
                  <c:v>1454</c:v>
                </c:pt>
                <c:pt idx="4">
                  <c:v>1518</c:v>
                </c:pt>
                <c:pt idx="5">
                  <c:v>1518</c:v>
                </c:pt>
                <c:pt idx="6">
                  <c:v>1362</c:v>
                </c:pt>
                <c:pt idx="7">
                  <c:v>891</c:v>
                </c:pt>
                <c:pt idx="8">
                  <c:v>768</c:v>
                </c:pt>
                <c:pt idx="9">
                  <c:v>1280</c:v>
                </c:pt>
                <c:pt idx="10">
                  <c:v>1220</c:v>
                </c:pt>
                <c:pt idx="11">
                  <c:v>1137</c:v>
                </c:pt>
                <c:pt idx="12">
                  <c:v>1368</c:v>
                </c:pt>
                <c:pt idx="13">
                  <c:v>1367</c:v>
                </c:pt>
                <c:pt idx="14">
                  <c:v>1026</c:v>
                </c:pt>
                <c:pt idx="15">
                  <c:v>953</c:v>
                </c:pt>
                <c:pt idx="16">
                  <c:v>883</c:v>
                </c:pt>
                <c:pt idx="17">
                  <c:v>674</c:v>
                </c:pt>
                <c:pt idx="18">
                  <c:v>1572</c:v>
                </c:pt>
                <c:pt idx="19">
                  <c:v>1844</c:v>
                </c:pt>
                <c:pt idx="20">
                  <c:v>1468</c:v>
                </c:pt>
                <c:pt idx="21">
                  <c:v>888</c:v>
                </c:pt>
                <c:pt idx="22">
                  <c:v>836</c:v>
                </c:pt>
                <c:pt idx="23">
                  <c:v>1330</c:v>
                </c:pt>
                <c:pt idx="24">
                  <c:v>1799</c:v>
                </c:pt>
                <c:pt idx="25">
                  <c:v>472</c:v>
                </c:pt>
                <c:pt idx="26">
                  <c:v>416</c:v>
                </c:pt>
                <c:pt idx="27">
                  <c:v>1129</c:v>
                </c:pt>
                <c:pt idx="28">
                  <c:v>975</c:v>
                </c:pt>
                <c:pt idx="29">
                  <c:v>956</c:v>
                </c:pt>
                <c:pt idx="30">
                  <c:v>1459</c:v>
                </c:pt>
                <c:pt idx="31">
                  <c:v>1313</c:v>
                </c:pt>
                <c:pt idx="32">
                  <c:v>1454</c:v>
                </c:pt>
                <c:pt idx="33">
                  <c:v>1489</c:v>
                </c:pt>
                <c:pt idx="34">
                  <c:v>1620</c:v>
                </c:pt>
                <c:pt idx="35">
                  <c:v>905</c:v>
                </c:pt>
                <c:pt idx="36">
                  <c:v>1269</c:v>
                </c:pt>
                <c:pt idx="37">
                  <c:v>1592</c:v>
                </c:pt>
                <c:pt idx="38">
                  <c:v>1466</c:v>
                </c:pt>
                <c:pt idx="39">
                  <c:v>1552</c:v>
                </c:pt>
                <c:pt idx="40">
                  <c:v>1491</c:v>
                </c:pt>
                <c:pt idx="41">
                  <c:v>1597</c:v>
                </c:pt>
                <c:pt idx="42">
                  <c:v>1184</c:v>
                </c:pt>
                <c:pt idx="43">
                  <c:v>1192</c:v>
                </c:pt>
                <c:pt idx="44">
                  <c:v>143</c:v>
                </c:pt>
              </c:numCache>
            </c:numRef>
          </c:val>
          <c:smooth val="0"/>
          <c:extLst>
            <c:ext xmlns:c16="http://schemas.microsoft.com/office/drawing/2014/chart" uri="{C3380CC4-5D6E-409C-BE32-E72D297353CC}">
              <c16:uniqueId val="{00000000-CDD5-462D-9CBB-278729D0D7FC}"/>
            </c:ext>
          </c:extLst>
        </c:ser>
        <c:ser>
          <c:idx val="1"/>
          <c:order val="1"/>
          <c:tx>
            <c:strRef>
              <c:f>'forcast reg'!$C$1</c:f>
              <c:strCache>
                <c:ptCount val="1"/>
                <c:pt idx="0">
                  <c:v>Forecast</c:v>
                </c:pt>
              </c:strCache>
            </c:strRef>
          </c:tx>
          <c:spPr>
            <a:ln w="25400" cap="rnd">
              <a:solidFill>
                <a:schemeClr val="accent2"/>
              </a:solidFill>
              <a:round/>
            </a:ln>
            <a:effectLst/>
          </c:spPr>
          <c:marker>
            <c:symbol val="none"/>
          </c:marker>
          <c:cat>
            <c:numRef>
              <c:f>'forcast reg'!$A$2:$A$60</c:f>
              <c:numCache>
                <c:formatCode>m/d/yyyy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'forcast reg'!$C$2:$C$60</c:f>
              <c:numCache>
                <c:formatCode>General</c:formatCode>
                <c:ptCount val="59"/>
                <c:pt idx="44">
                  <c:v>143</c:v>
                </c:pt>
                <c:pt idx="45" formatCode="0">
                  <c:v>1068.5882308159967</c:v>
                </c:pt>
                <c:pt idx="46" formatCode="0">
                  <c:v>1072.5039120688534</c:v>
                </c:pt>
                <c:pt idx="47" formatCode="0">
                  <c:v>1076.41959332171</c:v>
                </c:pt>
                <c:pt idx="48" formatCode="0">
                  <c:v>1080.3352745745667</c:v>
                </c:pt>
                <c:pt idx="49" formatCode="0">
                  <c:v>1084.2509558274232</c:v>
                </c:pt>
                <c:pt idx="50" formatCode="0">
                  <c:v>1088.1666370802798</c:v>
                </c:pt>
                <c:pt idx="51" formatCode="0">
                  <c:v>1092.0823183331365</c:v>
                </c:pt>
                <c:pt idx="52" formatCode="0">
                  <c:v>1095.9979995859931</c:v>
                </c:pt>
                <c:pt idx="53" formatCode="0">
                  <c:v>1099.9136808388498</c:v>
                </c:pt>
                <c:pt idx="54" formatCode="0">
                  <c:v>1103.8293620917063</c:v>
                </c:pt>
                <c:pt idx="55" formatCode="0">
                  <c:v>1107.7450433445631</c:v>
                </c:pt>
                <c:pt idx="56" formatCode="0">
                  <c:v>1111.6607245974196</c:v>
                </c:pt>
                <c:pt idx="57" formatCode="0">
                  <c:v>1115.5764058502762</c:v>
                </c:pt>
                <c:pt idx="58" formatCode="0">
                  <c:v>1119.4920871031329</c:v>
                </c:pt>
              </c:numCache>
            </c:numRef>
          </c:val>
          <c:smooth val="0"/>
          <c:extLst>
            <c:ext xmlns:c16="http://schemas.microsoft.com/office/drawing/2014/chart" uri="{C3380CC4-5D6E-409C-BE32-E72D297353CC}">
              <c16:uniqueId val="{00000001-CDD5-462D-9CBB-278729D0D7FC}"/>
            </c:ext>
          </c:extLst>
        </c:ser>
        <c:ser>
          <c:idx val="2"/>
          <c:order val="2"/>
          <c:tx>
            <c:strRef>
              <c:f>'forcast reg'!$D$1</c:f>
              <c:strCache>
                <c:ptCount val="1"/>
                <c:pt idx="0">
                  <c:v>Lower Confidence Bound</c:v>
                </c:pt>
              </c:strCache>
            </c:strRef>
          </c:tx>
          <c:spPr>
            <a:ln w="12700" cap="rnd">
              <a:solidFill>
                <a:srgbClr val="ED7D31"/>
              </a:solidFill>
              <a:prstDash val="solid"/>
              <a:round/>
            </a:ln>
            <a:effectLst/>
          </c:spPr>
          <c:marker>
            <c:symbol val="none"/>
          </c:marker>
          <c:cat>
            <c:numRef>
              <c:f>'forcast reg'!$A$2:$A$60</c:f>
              <c:numCache>
                <c:formatCode>m/d/yyyy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'forcast reg'!$D$2:$D$60</c:f>
              <c:numCache>
                <c:formatCode>General</c:formatCode>
                <c:ptCount val="59"/>
                <c:pt idx="44" formatCode="0.00">
                  <c:v>143</c:v>
                </c:pt>
                <c:pt idx="45" formatCode="0">
                  <c:v>267.36170357179299</c:v>
                </c:pt>
                <c:pt idx="46" formatCode="0">
                  <c:v>246.42381991965851</c:v>
                </c:pt>
                <c:pt idx="47" formatCode="0">
                  <c:v>226.02227606555698</c:v>
                </c:pt>
                <c:pt idx="48" formatCode="0">
                  <c:v>206.11158035127391</c:v>
                </c:pt>
                <c:pt idx="49" formatCode="0">
                  <c:v>186.65192863989546</c:v>
                </c:pt>
                <c:pt idx="50" formatCode="0">
                  <c:v>167.60826341564211</c:v>
                </c:pt>
                <c:pt idx="51" formatCode="0">
                  <c:v>148.94952353826955</c:v>
                </c:pt>
                <c:pt idx="52" formatCode="0">
                  <c:v>130.64803951121587</c:v>
                </c:pt>
                <c:pt idx="53" formatCode="0">
                  <c:v>112.67904122759182</c:v>
                </c:pt>
                <c:pt idx="54" formatCode="0">
                  <c:v>95.02025366659791</c:v>
                </c:pt>
                <c:pt idx="55" formatCode="0">
                  <c:v>77.651562089805566</c:v>
                </c:pt>
                <c:pt idx="56" formatCode="0">
                  <c:v>60.554732690554147</c:v>
                </c:pt>
                <c:pt idx="57" formatCode="0">
                  <c:v>43.713177884008019</c:v>
                </c:pt>
                <c:pt idx="58" formatCode="0">
                  <c:v>27.111757830081388</c:v>
                </c:pt>
              </c:numCache>
            </c:numRef>
          </c:val>
          <c:smooth val="0"/>
          <c:extLst>
            <c:ext xmlns:c16="http://schemas.microsoft.com/office/drawing/2014/chart" uri="{C3380CC4-5D6E-409C-BE32-E72D297353CC}">
              <c16:uniqueId val="{00000002-CDD5-462D-9CBB-278729D0D7FC}"/>
            </c:ext>
          </c:extLst>
        </c:ser>
        <c:ser>
          <c:idx val="3"/>
          <c:order val="3"/>
          <c:tx>
            <c:strRef>
              <c:f>'forcast reg'!$E$1</c:f>
              <c:strCache>
                <c:ptCount val="1"/>
                <c:pt idx="0">
                  <c:v>Upper Confidence Bound</c:v>
                </c:pt>
              </c:strCache>
            </c:strRef>
          </c:tx>
          <c:spPr>
            <a:ln w="12700" cap="rnd">
              <a:solidFill>
                <a:srgbClr val="ED7D31"/>
              </a:solidFill>
              <a:prstDash val="solid"/>
              <a:round/>
            </a:ln>
            <a:effectLst/>
          </c:spPr>
          <c:marker>
            <c:symbol val="none"/>
          </c:marker>
          <c:cat>
            <c:numRef>
              <c:f>'forcast reg'!$A$2:$A$60</c:f>
              <c:numCache>
                <c:formatCode>m/d/yyyy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'forcast reg'!$E$2:$E$60</c:f>
              <c:numCache>
                <c:formatCode>General</c:formatCode>
                <c:ptCount val="59"/>
                <c:pt idx="44" formatCode="0.00">
                  <c:v>143</c:v>
                </c:pt>
                <c:pt idx="45" formatCode="0">
                  <c:v>1869.8147580602003</c:v>
                </c:pt>
                <c:pt idx="46" formatCode="0">
                  <c:v>1898.5840042180484</c:v>
                </c:pt>
                <c:pt idx="47" formatCode="0">
                  <c:v>1926.8169105778629</c:v>
                </c:pt>
                <c:pt idx="48" formatCode="0">
                  <c:v>1954.5589687978595</c:v>
                </c:pt>
                <c:pt idx="49" formatCode="0">
                  <c:v>1981.849983014951</c:v>
                </c:pt>
                <c:pt idx="50" formatCode="0">
                  <c:v>2008.7250107449174</c:v>
                </c:pt>
                <c:pt idx="51" formatCode="0">
                  <c:v>2035.2151131280034</c:v>
                </c:pt>
                <c:pt idx="52" formatCode="0">
                  <c:v>2061.3479596607704</c:v>
                </c:pt>
                <c:pt idx="53" formatCode="0">
                  <c:v>2087.1483204501078</c:v>
                </c:pt>
                <c:pt idx="54" formatCode="0">
                  <c:v>2112.6384705168148</c:v>
                </c:pt>
                <c:pt idx="55" formatCode="0">
                  <c:v>2137.8385245993204</c:v>
                </c:pt>
                <c:pt idx="56" formatCode="0">
                  <c:v>2162.7667165042849</c:v>
                </c:pt>
                <c:pt idx="57" formatCode="0">
                  <c:v>2187.4396338165443</c:v>
                </c:pt>
                <c:pt idx="58" formatCode="0">
                  <c:v>2211.8724163761844</c:v>
                </c:pt>
              </c:numCache>
            </c:numRef>
          </c:val>
          <c:smooth val="0"/>
          <c:extLst>
            <c:ext xmlns:c16="http://schemas.microsoft.com/office/drawing/2014/chart" uri="{C3380CC4-5D6E-409C-BE32-E72D297353CC}">
              <c16:uniqueId val="{00000003-CDD5-462D-9CBB-278729D0D7FC}"/>
            </c:ext>
          </c:extLst>
        </c:ser>
        <c:dLbls>
          <c:showLegendKey val="0"/>
          <c:showVal val="0"/>
          <c:showCatName val="0"/>
          <c:showSerName val="0"/>
          <c:showPercent val="0"/>
          <c:showBubbleSize val="0"/>
        </c:dLbls>
        <c:smooth val="0"/>
        <c:axId val="1384590095"/>
        <c:axId val="1384589135"/>
      </c:lineChart>
      <c:catAx>
        <c:axId val="1384590095"/>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589135"/>
        <c:crosses val="autoZero"/>
        <c:auto val="1"/>
        <c:lblAlgn val="ctr"/>
        <c:lblOffset val="100"/>
        <c:noMultiLvlLbl val="0"/>
      </c:catAx>
      <c:valAx>
        <c:axId val="1384589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5900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'Forcast cas'!$B$1</c:f>
              <c:strCache>
                <c:ptCount val="1"/>
                <c:pt idx="0">
                  <c:v>Values</c:v>
                </c:pt>
              </c:strCache>
            </c:strRef>
          </c:tx>
          <c:spPr>
            <a:ln w="28575" cap="rnd">
              <a:solidFill>
                <a:schemeClr val="accent1"/>
              </a:solidFill>
              <a:round/>
            </a:ln>
            <a:effectLst/>
          </c:spPr>
          <c:marker>
            <c:symbol val="none"/>
          </c:marker>
          <c:val>
            <c:numRef>
              <c:f>'Forcast cas'!$B$2:$B$60</c:f>
              <c:numCache>
                <c:formatCode>General</c:formatCode>
                <c:ptCount val="59"/>
                <c:pt idx="0">
                  <c:v>331</c:v>
                </c:pt>
                <c:pt idx="1">
                  <c:v>131</c:v>
                </c:pt>
                <c:pt idx="2">
                  <c:v>120</c:v>
                </c:pt>
                <c:pt idx="3">
                  <c:v>108</c:v>
                </c:pt>
                <c:pt idx="4">
                  <c:v>82</c:v>
                </c:pt>
                <c:pt idx="5">
                  <c:v>88</c:v>
                </c:pt>
                <c:pt idx="6">
                  <c:v>148</c:v>
                </c:pt>
                <c:pt idx="7">
                  <c:v>68</c:v>
                </c:pt>
                <c:pt idx="8">
                  <c:v>54</c:v>
                </c:pt>
                <c:pt idx="9">
                  <c:v>41</c:v>
                </c:pt>
                <c:pt idx="10">
                  <c:v>43</c:v>
                </c:pt>
                <c:pt idx="11">
                  <c:v>25</c:v>
                </c:pt>
                <c:pt idx="12">
                  <c:v>38</c:v>
                </c:pt>
                <c:pt idx="13">
                  <c:v>54</c:v>
                </c:pt>
                <c:pt idx="14">
                  <c:v>222</c:v>
                </c:pt>
                <c:pt idx="15">
                  <c:v>251</c:v>
                </c:pt>
                <c:pt idx="16">
                  <c:v>117</c:v>
                </c:pt>
                <c:pt idx="17">
                  <c:v>9</c:v>
                </c:pt>
                <c:pt idx="18">
                  <c:v>78</c:v>
                </c:pt>
                <c:pt idx="19">
                  <c:v>83</c:v>
                </c:pt>
                <c:pt idx="20">
                  <c:v>75</c:v>
                </c:pt>
                <c:pt idx="21">
                  <c:v>93</c:v>
                </c:pt>
                <c:pt idx="22">
                  <c:v>150</c:v>
                </c:pt>
                <c:pt idx="23">
                  <c:v>86</c:v>
                </c:pt>
                <c:pt idx="24">
                  <c:v>186</c:v>
                </c:pt>
                <c:pt idx="25">
                  <c:v>34</c:v>
                </c:pt>
                <c:pt idx="26">
                  <c:v>15</c:v>
                </c:pt>
                <c:pt idx="27">
                  <c:v>38</c:v>
                </c:pt>
                <c:pt idx="28">
                  <c:v>123</c:v>
                </c:pt>
                <c:pt idx="29">
                  <c:v>140</c:v>
                </c:pt>
                <c:pt idx="30">
                  <c:v>42</c:v>
                </c:pt>
                <c:pt idx="31">
                  <c:v>47</c:v>
                </c:pt>
                <c:pt idx="32">
                  <c:v>72</c:v>
                </c:pt>
                <c:pt idx="33">
                  <c:v>61</c:v>
                </c:pt>
                <c:pt idx="34">
                  <c:v>88</c:v>
                </c:pt>
                <c:pt idx="35">
                  <c:v>100</c:v>
                </c:pt>
                <c:pt idx="36">
                  <c:v>354</c:v>
                </c:pt>
                <c:pt idx="37">
                  <c:v>120</c:v>
                </c:pt>
                <c:pt idx="38">
                  <c:v>64</c:v>
                </c:pt>
                <c:pt idx="39">
                  <c:v>53</c:v>
                </c:pt>
                <c:pt idx="40">
                  <c:v>47</c:v>
                </c:pt>
                <c:pt idx="41">
                  <c:v>149</c:v>
                </c:pt>
                <c:pt idx="42">
                  <c:v>288</c:v>
                </c:pt>
                <c:pt idx="43">
                  <c:v>397</c:v>
                </c:pt>
                <c:pt idx="44">
                  <c:v>8</c:v>
                </c:pt>
              </c:numCache>
            </c:numRef>
          </c:val>
          <c:smooth val="0"/>
          <c:extLst>
            <c:ext xmlns:c16="http://schemas.microsoft.com/office/drawing/2014/chart" uri="{C3380CC4-5D6E-409C-BE32-E72D297353CC}">
              <c16:uniqueId val="{00000000-147D-456B-92FB-030E564655E8}"/>
            </c:ext>
          </c:extLst>
        </c:ser>
        <c:ser>
          <c:idx val="1"/>
          <c:order val="1"/>
          <c:tx>
            <c:strRef>
              <c:f>'Forcast cas'!$C$1</c:f>
              <c:strCache>
                <c:ptCount val="1"/>
                <c:pt idx="0">
                  <c:v>Forecast</c:v>
                </c:pt>
              </c:strCache>
            </c:strRef>
          </c:tx>
          <c:spPr>
            <a:ln w="25400" cap="rnd">
              <a:solidFill>
                <a:schemeClr val="accent2"/>
              </a:solidFill>
              <a:round/>
            </a:ln>
            <a:effectLst/>
          </c:spPr>
          <c:marker>
            <c:symbol val="none"/>
          </c:marker>
          <c:cat>
            <c:numRef>
              <c:f>'Forcast cas'!$A$2:$A$60</c:f>
              <c:numCache>
                <c:formatCode>m/d/yyyy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'Forcast cas'!$C$2:$C$60</c:f>
              <c:numCache>
                <c:formatCode>General</c:formatCode>
                <c:ptCount val="59"/>
                <c:pt idx="44">
                  <c:v>8</c:v>
                </c:pt>
                <c:pt idx="45" formatCode="0">
                  <c:v>99.922537643849864</c:v>
                </c:pt>
                <c:pt idx="46" formatCode="0">
                  <c:v>105.8626861968563</c:v>
                </c:pt>
                <c:pt idx="47" formatCode="0">
                  <c:v>114.92347543402356</c:v>
                </c:pt>
                <c:pt idx="48" formatCode="0">
                  <c:v>136.0742804356513</c:v>
                </c:pt>
                <c:pt idx="49" formatCode="0">
                  <c:v>171.82244529518391</c:v>
                </c:pt>
                <c:pt idx="50" formatCode="0">
                  <c:v>197.29313623021056</c:v>
                </c:pt>
                <c:pt idx="51" formatCode="0">
                  <c:v>136.0727591333218</c:v>
                </c:pt>
                <c:pt idx="52" formatCode="0">
                  <c:v>101.86259496386702</c:v>
                </c:pt>
                <c:pt idx="53" formatCode="0">
                  <c:v>107.80274351687343</c:v>
                </c:pt>
                <c:pt idx="54" formatCode="0">
                  <c:v>116.86353275404072</c:v>
                </c:pt>
                <c:pt idx="55" formatCode="0">
                  <c:v>138.01433775566844</c:v>
                </c:pt>
                <c:pt idx="56" formatCode="0">
                  <c:v>173.76250261520107</c:v>
                </c:pt>
                <c:pt idx="57" formatCode="0">
                  <c:v>199.2331935502277</c:v>
                </c:pt>
                <c:pt idx="58" formatCode="0">
                  <c:v>138.01281645333896</c:v>
                </c:pt>
              </c:numCache>
            </c:numRef>
          </c:val>
          <c:smooth val="0"/>
          <c:extLst>
            <c:ext xmlns:c16="http://schemas.microsoft.com/office/drawing/2014/chart" uri="{C3380CC4-5D6E-409C-BE32-E72D297353CC}">
              <c16:uniqueId val="{00000001-147D-456B-92FB-030E564655E8}"/>
            </c:ext>
          </c:extLst>
        </c:ser>
        <c:ser>
          <c:idx val="2"/>
          <c:order val="2"/>
          <c:tx>
            <c:strRef>
              <c:f>'Forcast cas'!$D$1</c:f>
              <c:strCache>
                <c:ptCount val="1"/>
                <c:pt idx="0">
                  <c:v>Lower Confidence Bound</c:v>
                </c:pt>
              </c:strCache>
            </c:strRef>
          </c:tx>
          <c:spPr>
            <a:ln w="12700" cap="rnd">
              <a:solidFill>
                <a:srgbClr val="ED7D31"/>
              </a:solidFill>
              <a:prstDash val="solid"/>
              <a:round/>
            </a:ln>
            <a:effectLst/>
          </c:spPr>
          <c:marker>
            <c:symbol val="none"/>
          </c:marker>
          <c:cat>
            <c:numRef>
              <c:f>'Forcast cas'!$A$2:$A$60</c:f>
              <c:numCache>
                <c:formatCode>m/d/yyyy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'Forcast cas'!$D$2:$D$60</c:f>
              <c:numCache>
                <c:formatCode>General</c:formatCode>
                <c:ptCount val="59"/>
                <c:pt idx="44" formatCode="0.00">
                  <c:v>8</c:v>
                </c:pt>
                <c:pt idx="45" formatCode="0">
                  <c:v>-64.360448422134368</c:v>
                </c:pt>
                <c:pt idx="46" formatCode="0">
                  <c:v>-77.958450082585259</c:v>
                </c:pt>
                <c:pt idx="47" formatCode="0">
                  <c:v>-86.617201897829162</c:v>
                </c:pt>
                <c:pt idx="48" formatCode="0">
                  <c:v>-81.811600055734061</c:v>
                </c:pt>
                <c:pt idx="49" formatCode="0">
                  <c:v>-61.323648421260117</c:v>
                </c:pt>
                <c:pt idx="50" formatCode="0">
                  <c:v>-50.229046392626117</c:v>
                </c:pt>
                <c:pt idx="51" formatCode="0">
                  <c:v>-125.08753746766106</c:v>
                </c:pt>
                <c:pt idx="52" formatCode="0">
                  <c:v>-172.35814020191071</c:v>
                </c:pt>
                <c:pt idx="53" formatCode="0">
                  <c:v>-178.88405888080564</c:v>
                </c:pt>
                <c:pt idx="54" formatCode="0">
                  <c:v>-181.81545115971511</c:v>
                </c:pt>
                <c:pt idx="55" formatCode="0">
                  <c:v>-172.23798513797536</c:v>
                </c:pt>
                <c:pt idx="56" formatCode="0">
                  <c:v>-147.68964302120554</c:v>
                </c:pt>
                <c:pt idx="57" formatCode="0">
                  <c:v>-133.08310702739337</c:v>
                </c:pt>
                <c:pt idx="58" formatCode="0">
                  <c:v>-204.86395867839778</c:v>
                </c:pt>
              </c:numCache>
            </c:numRef>
          </c:val>
          <c:smooth val="0"/>
          <c:extLst>
            <c:ext xmlns:c16="http://schemas.microsoft.com/office/drawing/2014/chart" uri="{C3380CC4-5D6E-409C-BE32-E72D297353CC}">
              <c16:uniqueId val="{00000002-147D-456B-92FB-030E564655E8}"/>
            </c:ext>
          </c:extLst>
        </c:ser>
        <c:ser>
          <c:idx val="3"/>
          <c:order val="3"/>
          <c:tx>
            <c:strRef>
              <c:f>'Forcast cas'!$E$1</c:f>
              <c:strCache>
                <c:ptCount val="1"/>
                <c:pt idx="0">
                  <c:v>Upper Confidence Bound</c:v>
                </c:pt>
              </c:strCache>
            </c:strRef>
          </c:tx>
          <c:spPr>
            <a:ln w="12700" cap="rnd">
              <a:solidFill>
                <a:srgbClr val="ED7D31"/>
              </a:solidFill>
              <a:prstDash val="solid"/>
              <a:round/>
            </a:ln>
            <a:effectLst/>
          </c:spPr>
          <c:marker>
            <c:symbol val="none"/>
          </c:marker>
          <c:cat>
            <c:numRef>
              <c:f>'Forcast cas'!$A$2:$A$60</c:f>
              <c:numCache>
                <c:formatCode>m/d/yyyy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'Forcast cas'!$E$2:$E$60</c:f>
              <c:numCache>
                <c:formatCode>General</c:formatCode>
                <c:ptCount val="59"/>
                <c:pt idx="44" formatCode="0.00">
                  <c:v>8</c:v>
                </c:pt>
                <c:pt idx="45" formatCode="0">
                  <c:v>264.2055237098341</c:v>
                </c:pt>
                <c:pt idx="46" formatCode="0">
                  <c:v>289.68382247629785</c:v>
                </c:pt>
                <c:pt idx="47" formatCode="0">
                  <c:v>316.46415276587629</c:v>
                </c:pt>
                <c:pt idx="48" formatCode="0">
                  <c:v>353.96016092703667</c:v>
                </c:pt>
                <c:pt idx="49" formatCode="0">
                  <c:v>404.96853901162797</c:v>
                </c:pt>
                <c:pt idx="50" formatCode="0">
                  <c:v>444.81531885304724</c:v>
                </c:pt>
                <c:pt idx="51" formatCode="0">
                  <c:v>397.23305573430468</c:v>
                </c:pt>
                <c:pt idx="52" formatCode="0">
                  <c:v>376.08333012964476</c:v>
                </c:pt>
                <c:pt idx="53" formatCode="0">
                  <c:v>394.48954591455248</c:v>
                </c:pt>
                <c:pt idx="54" formatCode="0">
                  <c:v>415.54251666779652</c:v>
                </c:pt>
                <c:pt idx="55" formatCode="0">
                  <c:v>448.26666064931226</c:v>
                </c:pt>
                <c:pt idx="56" formatCode="0">
                  <c:v>495.21464825160768</c:v>
                </c:pt>
                <c:pt idx="57" formatCode="0">
                  <c:v>531.54949412784879</c:v>
                </c:pt>
                <c:pt idx="58" formatCode="0">
                  <c:v>480.88959158507566</c:v>
                </c:pt>
              </c:numCache>
            </c:numRef>
          </c:val>
          <c:smooth val="0"/>
          <c:extLst>
            <c:ext xmlns:c16="http://schemas.microsoft.com/office/drawing/2014/chart" uri="{C3380CC4-5D6E-409C-BE32-E72D297353CC}">
              <c16:uniqueId val="{00000003-147D-456B-92FB-030E564655E8}"/>
            </c:ext>
          </c:extLst>
        </c:ser>
        <c:dLbls>
          <c:showLegendKey val="0"/>
          <c:showVal val="0"/>
          <c:showCatName val="0"/>
          <c:showSerName val="0"/>
          <c:showPercent val="0"/>
          <c:showBubbleSize val="0"/>
        </c:dLbls>
        <c:smooth val="0"/>
        <c:axId val="1394090111"/>
        <c:axId val="1394091071"/>
      </c:lineChart>
      <c:catAx>
        <c:axId val="1394090111"/>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091071"/>
        <c:crosses val="autoZero"/>
        <c:auto val="1"/>
        <c:lblAlgn val="ctr"/>
        <c:lblOffset val="100"/>
        <c:noMultiLvlLbl val="0"/>
      </c:catAx>
      <c:valAx>
        <c:axId val="1394091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0901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Dataset.xlsx]Forcasting!PivotTable1</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Forcasting!$B$3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exp"/>
            <c:forward val="15"/>
            <c:dispRSqr val="1"/>
            <c:dispEq val="0"/>
            <c:trendlineLbl>
              <c:layout>
                <c:manualLayout>
                  <c:x val="0.25715813648293961"/>
                  <c:y val="-0.4615999562554680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strRef>
              <c:f>Forcasting!$A$4:$A$49</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Forcasting!$B$4:$B$49</c:f>
              <c:numCache>
                <c:formatCode>General</c:formatCode>
                <c:ptCount val="45"/>
                <c:pt idx="0">
                  <c:v>331</c:v>
                </c:pt>
                <c:pt idx="1">
                  <c:v>131</c:v>
                </c:pt>
                <c:pt idx="2">
                  <c:v>120</c:v>
                </c:pt>
                <c:pt idx="3">
                  <c:v>108</c:v>
                </c:pt>
                <c:pt idx="4">
                  <c:v>82</c:v>
                </c:pt>
                <c:pt idx="5">
                  <c:v>88</c:v>
                </c:pt>
                <c:pt idx="6">
                  <c:v>148</c:v>
                </c:pt>
                <c:pt idx="7">
                  <c:v>68</c:v>
                </c:pt>
                <c:pt idx="8">
                  <c:v>54</c:v>
                </c:pt>
                <c:pt idx="9">
                  <c:v>41</c:v>
                </c:pt>
                <c:pt idx="10">
                  <c:v>43</c:v>
                </c:pt>
                <c:pt idx="11">
                  <c:v>25</c:v>
                </c:pt>
                <c:pt idx="12">
                  <c:v>38</c:v>
                </c:pt>
                <c:pt idx="13">
                  <c:v>54</c:v>
                </c:pt>
                <c:pt idx="14">
                  <c:v>222</c:v>
                </c:pt>
                <c:pt idx="15">
                  <c:v>251</c:v>
                </c:pt>
                <c:pt idx="16">
                  <c:v>117</c:v>
                </c:pt>
                <c:pt idx="17">
                  <c:v>9</c:v>
                </c:pt>
                <c:pt idx="18">
                  <c:v>78</c:v>
                </c:pt>
                <c:pt idx="19">
                  <c:v>83</c:v>
                </c:pt>
                <c:pt idx="20">
                  <c:v>75</c:v>
                </c:pt>
                <c:pt idx="21">
                  <c:v>93</c:v>
                </c:pt>
                <c:pt idx="22">
                  <c:v>150</c:v>
                </c:pt>
                <c:pt idx="23">
                  <c:v>86</c:v>
                </c:pt>
                <c:pt idx="24">
                  <c:v>186</c:v>
                </c:pt>
                <c:pt idx="25">
                  <c:v>34</c:v>
                </c:pt>
                <c:pt idx="26">
                  <c:v>15</c:v>
                </c:pt>
                <c:pt idx="27">
                  <c:v>38</c:v>
                </c:pt>
                <c:pt idx="28">
                  <c:v>123</c:v>
                </c:pt>
                <c:pt idx="29">
                  <c:v>140</c:v>
                </c:pt>
                <c:pt idx="30">
                  <c:v>42</c:v>
                </c:pt>
                <c:pt idx="31">
                  <c:v>47</c:v>
                </c:pt>
                <c:pt idx="32">
                  <c:v>72</c:v>
                </c:pt>
                <c:pt idx="33">
                  <c:v>61</c:v>
                </c:pt>
                <c:pt idx="34">
                  <c:v>88</c:v>
                </c:pt>
                <c:pt idx="35">
                  <c:v>100</c:v>
                </c:pt>
                <c:pt idx="36">
                  <c:v>354</c:v>
                </c:pt>
                <c:pt idx="37">
                  <c:v>120</c:v>
                </c:pt>
                <c:pt idx="38">
                  <c:v>64</c:v>
                </c:pt>
                <c:pt idx="39">
                  <c:v>53</c:v>
                </c:pt>
                <c:pt idx="40">
                  <c:v>47</c:v>
                </c:pt>
                <c:pt idx="41">
                  <c:v>149</c:v>
                </c:pt>
                <c:pt idx="42">
                  <c:v>288</c:v>
                </c:pt>
                <c:pt idx="43">
                  <c:v>397</c:v>
                </c:pt>
                <c:pt idx="44">
                  <c:v>8</c:v>
                </c:pt>
              </c:numCache>
            </c:numRef>
          </c:val>
          <c:smooth val="0"/>
          <c:extLst>
            <c:ext xmlns:c16="http://schemas.microsoft.com/office/drawing/2014/chart" uri="{C3380CC4-5D6E-409C-BE32-E72D297353CC}">
              <c16:uniqueId val="{00000000-6FC4-4830-9A94-04660457FE03}"/>
            </c:ext>
          </c:extLst>
        </c:ser>
        <c:dLbls>
          <c:showLegendKey val="0"/>
          <c:showVal val="0"/>
          <c:showCatName val="0"/>
          <c:showSerName val="0"/>
          <c:showPercent val="0"/>
          <c:showBubbleSize val="0"/>
        </c:dLbls>
        <c:marker val="1"/>
        <c:smooth val="0"/>
        <c:axId val="1382388815"/>
        <c:axId val="1384329695"/>
      </c:lineChart>
      <c:catAx>
        <c:axId val="138238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329695"/>
        <c:crosses val="autoZero"/>
        <c:auto val="1"/>
        <c:lblAlgn val="ctr"/>
        <c:lblOffset val="100"/>
        <c:noMultiLvlLbl val="0"/>
      </c:catAx>
      <c:valAx>
        <c:axId val="1384329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388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Dataset.xlsx]Forcasting!PivotTable2</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Forcasting!$L$2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6"/>
            <c:dispRSqr val="1"/>
            <c:dispEq val="0"/>
            <c:trendlineLbl>
              <c:layout>
                <c:manualLayout>
                  <c:x val="0.25423950131233608"/>
                  <c:y val="-0.3129582239720035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strRef>
              <c:f>Forcasting!$K$3:$K$48</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Forcasting!$L$3:$L$48</c:f>
              <c:numCache>
                <c:formatCode>General</c:formatCode>
                <c:ptCount val="45"/>
                <c:pt idx="0">
                  <c:v>654</c:v>
                </c:pt>
                <c:pt idx="1">
                  <c:v>670</c:v>
                </c:pt>
                <c:pt idx="2">
                  <c:v>1229</c:v>
                </c:pt>
                <c:pt idx="3">
                  <c:v>1454</c:v>
                </c:pt>
                <c:pt idx="4">
                  <c:v>1518</c:v>
                </c:pt>
                <c:pt idx="5">
                  <c:v>1518</c:v>
                </c:pt>
                <c:pt idx="6">
                  <c:v>1362</c:v>
                </c:pt>
                <c:pt idx="7">
                  <c:v>891</c:v>
                </c:pt>
                <c:pt idx="8">
                  <c:v>768</c:v>
                </c:pt>
                <c:pt idx="9">
                  <c:v>1280</c:v>
                </c:pt>
                <c:pt idx="10">
                  <c:v>1220</c:v>
                </c:pt>
                <c:pt idx="11">
                  <c:v>1137</c:v>
                </c:pt>
                <c:pt idx="12">
                  <c:v>1368</c:v>
                </c:pt>
                <c:pt idx="13">
                  <c:v>1367</c:v>
                </c:pt>
                <c:pt idx="14">
                  <c:v>1026</c:v>
                </c:pt>
                <c:pt idx="15">
                  <c:v>953</c:v>
                </c:pt>
                <c:pt idx="16">
                  <c:v>883</c:v>
                </c:pt>
                <c:pt idx="17">
                  <c:v>674</c:v>
                </c:pt>
                <c:pt idx="18">
                  <c:v>1572</c:v>
                </c:pt>
                <c:pt idx="19">
                  <c:v>1844</c:v>
                </c:pt>
                <c:pt idx="20">
                  <c:v>1468</c:v>
                </c:pt>
                <c:pt idx="21">
                  <c:v>888</c:v>
                </c:pt>
                <c:pt idx="22">
                  <c:v>836</c:v>
                </c:pt>
                <c:pt idx="23">
                  <c:v>1330</c:v>
                </c:pt>
                <c:pt idx="24">
                  <c:v>1799</c:v>
                </c:pt>
                <c:pt idx="25">
                  <c:v>472</c:v>
                </c:pt>
                <c:pt idx="26">
                  <c:v>416</c:v>
                </c:pt>
                <c:pt idx="27">
                  <c:v>1129</c:v>
                </c:pt>
                <c:pt idx="28">
                  <c:v>975</c:v>
                </c:pt>
                <c:pt idx="29">
                  <c:v>956</c:v>
                </c:pt>
                <c:pt idx="30">
                  <c:v>1459</c:v>
                </c:pt>
                <c:pt idx="31">
                  <c:v>1313</c:v>
                </c:pt>
                <c:pt idx="32">
                  <c:v>1454</c:v>
                </c:pt>
                <c:pt idx="33">
                  <c:v>1489</c:v>
                </c:pt>
                <c:pt idx="34">
                  <c:v>1620</c:v>
                </c:pt>
                <c:pt idx="35">
                  <c:v>905</c:v>
                </c:pt>
                <c:pt idx="36">
                  <c:v>1269</c:v>
                </c:pt>
                <c:pt idx="37">
                  <c:v>1592</c:v>
                </c:pt>
                <c:pt idx="38">
                  <c:v>1466</c:v>
                </c:pt>
                <c:pt idx="39">
                  <c:v>1552</c:v>
                </c:pt>
                <c:pt idx="40">
                  <c:v>1491</c:v>
                </c:pt>
                <c:pt idx="41">
                  <c:v>1597</c:v>
                </c:pt>
                <c:pt idx="42">
                  <c:v>1184</c:v>
                </c:pt>
                <c:pt idx="43">
                  <c:v>1192</c:v>
                </c:pt>
                <c:pt idx="44">
                  <c:v>143</c:v>
                </c:pt>
              </c:numCache>
            </c:numRef>
          </c:val>
          <c:smooth val="0"/>
          <c:extLst>
            <c:ext xmlns:c16="http://schemas.microsoft.com/office/drawing/2014/chart" uri="{C3380CC4-5D6E-409C-BE32-E72D297353CC}">
              <c16:uniqueId val="{00000000-68CB-41A1-B1E1-E36F9ED68E23}"/>
            </c:ext>
          </c:extLst>
        </c:ser>
        <c:dLbls>
          <c:showLegendKey val="0"/>
          <c:showVal val="0"/>
          <c:showCatName val="0"/>
          <c:showSerName val="0"/>
          <c:showPercent val="0"/>
          <c:showBubbleSize val="0"/>
        </c:dLbls>
        <c:marker val="1"/>
        <c:smooth val="0"/>
        <c:axId val="1239805711"/>
        <c:axId val="1239805231"/>
      </c:lineChart>
      <c:catAx>
        <c:axId val="1239805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805231"/>
        <c:crosses val="autoZero"/>
        <c:auto val="1"/>
        <c:lblAlgn val="ctr"/>
        <c:lblOffset val="100"/>
        <c:noMultiLvlLbl val="0"/>
      </c:catAx>
      <c:valAx>
        <c:axId val="1239805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805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114300</xdr:colOff>
      <xdr:row>9</xdr:row>
      <xdr:rowOff>76200</xdr:rowOff>
    </xdr:from>
    <xdr:to>
      <xdr:col>16</xdr:col>
      <xdr:colOff>594360</xdr:colOff>
      <xdr:row>34</xdr:row>
      <xdr:rowOff>53340</xdr:rowOff>
    </xdr:to>
    <xdr:sp macro="" textlink="">
      <xdr:nvSpPr>
        <xdr:cNvPr id="50" name="Rectangle 49">
          <a:extLst>
            <a:ext uri="{FF2B5EF4-FFF2-40B4-BE49-F238E27FC236}">
              <a16:creationId xmlns:a16="http://schemas.microsoft.com/office/drawing/2014/main" id="{33CB0081-3FD7-779F-B8DF-684F2E64BB42}"/>
            </a:ext>
          </a:extLst>
        </xdr:cNvPr>
        <xdr:cNvSpPr/>
      </xdr:nvSpPr>
      <xdr:spPr>
        <a:xfrm>
          <a:off x="114300" y="1402080"/>
          <a:ext cx="9342120" cy="4549140"/>
        </a:xfrm>
        <a:prstGeom prst="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99060</xdr:colOff>
      <xdr:row>3</xdr:row>
      <xdr:rowOff>38100</xdr:rowOff>
    </xdr:from>
    <xdr:to>
      <xdr:col>24</xdr:col>
      <xdr:colOff>373380</xdr:colOff>
      <xdr:row>29</xdr:row>
      <xdr:rowOff>129540</xdr:rowOff>
    </xdr:to>
    <xdr:sp macro="" textlink="">
      <xdr:nvSpPr>
        <xdr:cNvPr id="40" name="Rectangle 39">
          <a:extLst>
            <a:ext uri="{FF2B5EF4-FFF2-40B4-BE49-F238E27FC236}">
              <a16:creationId xmlns:a16="http://schemas.microsoft.com/office/drawing/2014/main" id="{DDFCB218-F15E-92A9-543B-B829133C2B11}"/>
            </a:ext>
          </a:extLst>
        </xdr:cNvPr>
        <xdr:cNvSpPr/>
      </xdr:nvSpPr>
      <xdr:spPr>
        <a:xfrm>
          <a:off x="10279380" y="266700"/>
          <a:ext cx="3931920" cy="484632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30480</xdr:colOff>
      <xdr:row>3</xdr:row>
      <xdr:rowOff>106680</xdr:rowOff>
    </xdr:from>
    <xdr:to>
      <xdr:col>4</xdr:col>
      <xdr:colOff>312420</xdr:colOff>
      <xdr:row>9</xdr:row>
      <xdr:rowOff>38100</xdr:rowOff>
    </xdr:to>
    <xdr:sp macro="" textlink="">
      <xdr:nvSpPr>
        <xdr:cNvPr id="2" name="Rectangle 1">
          <a:extLst>
            <a:ext uri="{FF2B5EF4-FFF2-40B4-BE49-F238E27FC236}">
              <a16:creationId xmlns:a16="http://schemas.microsoft.com/office/drawing/2014/main" id="{FBE8A2CE-18FA-6666-1E01-9185335FF5E9}"/>
            </a:ext>
          </a:extLst>
        </xdr:cNvPr>
        <xdr:cNvSpPr/>
      </xdr:nvSpPr>
      <xdr:spPr>
        <a:xfrm>
          <a:off x="457200" y="472440"/>
          <a:ext cx="1501140" cy="10287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600">
            <a:solidFill>
              <a:schemeClr val="bg1"/>
            </a:solidFill>
          </a:endParaRPr>
        </a:p>
      </xdr:txBody>
    </xdr:sp>
    <xdr:clientData/>
  </xdr:twoCellAnchor>
  <xdr:twoCellAnchor>
    <xdr:from>
      <xdr:col>2</xdr:col>
      <xdr:colOff>297180</xdr:colOff>
      <xdr:row>3</xdr:row>
      <xdr:rowOff>129540</xdr:rowOff>
    </xdr:from>
    <xdr:to>
      <xdr:col>4</xdr:col>
      <xdr:colOff>312420</xdr:colOff>
      <xdr:row>5</xdr:row>
      <xdr:rowOff>0</xdr:rowOff>
    </xdr:to>
    <xdr:sp macro="" textlink="">
      <xdr:nvSpPr>
        <xdr:cNvPr id="3" name="TextBox 2">
          <a:extLst>
            <a:ext uri="{FF2B5EF4-FFF2-40B4-BE49-F238E27FC236}">
              <a16:creationId xmlns:a16="http://schemas.microsoft.com/office/drawing/2014/main" id="{3755EF76-CDE5-40FA-3D45-B0D6CE1F1CF1}"/>
            </a:ext>
          </a:extLst>
        </xdr:cNvPr>
        <xdr:cNvSpPr txBox="1"/>
      </xdr:nvSpPr>
      <xdr:spPr>
        <a:xfrm>
          <a:off x="723900" y="129540"/>
          <a:ext cx="1234440" cy="23622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Total Rental</a:t>
          </a:r>
        </a:p>
      </xdr:txBody>
    </xdr:sp>
    <xdr:clientData/>
  </xdr:twoCellAnchor>
  <xdr:twoCellAnchor>
    <xdr:from>
      <xdr:col>2</xdr:col>
      <xdr:colOff>30480</xdr:colOff>
      <xdr:row>5</xdr:row>
      <xdr:rowOff>15240</xdr:rowOff>
    </xdr:from>
    <xdr:to>
      <xdr:col>3</xdr:col>
      <xdr:colOff>274320</xdr:colOff>
      <xdr:row>6</xdr:row>
      <xdr:rowOff>91440</xdr:rowOff>
    </xdr:to>
    <xdr:sp macro="" textlink="Pivot!I4">
      <xdr:nvSpPr>
        <xdr:cNvPr id="4" name="TextBox 3">
          <a:extLst>
            <a:ext uri="{FF2B5EF4-FFF2-40B4-BE49-F238E27FC236}">
              <a16:creationId xmlns:a16="http://schemas.microsoft.com/office/drawing/2014/main" id="{3A427103-A0F4-2F6A-7FF3-85CC040CFEF2}"/>
            </a:ext>
          </a:extLst>
        </xdr:cNvPr>
        <xdr:cNvSpPr txBox="1"/>
      </xdr:nvSpPr>
      <xdr:spPr>
        <a:xfrm>
          <a:off x="457200" y="746760"/>
          <a:ext cx="853440" cy="25908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AC1D674-E568-41DB-96BE-8C0FFD4AD32C}" type="TxLink">
            <a:rPr lang="en-US" sz="1400" b="0" i="0" u="none" strike="noStrike">
              <a:solidFill>
                <a:schemeClr val="bg1"/>
              </a:solidFill>
              <a:latin typeface="Calibri"/>
              <a:ea typeface="Calibri"/>
              <a:cs typeface="Calibri"/>
            </a:rPr>
            <a:pPr algn="ctr"/>
            <a:t>58,304</a:t>
          </a:fld>
          <a:endParaRPr lang="en-IN" sz="1400">
            <a:solidFill>
              <a:schemeClr val="bg1"/>
            </a:solidFill>
          </a:endParaRPr>
        </a:p>
      </xdr:txBody>
    </xdr:sp>
    <xdr:clientData/>
  </xdr:twoCellAnchor>
  <xdr:twoCellAnchor>
    <xdr:from>
      <xdr:col>3</xdr:col>
      <xdr:colOff>160020</xdr:colOff>
      <xdr:row>5</xdr:row>
      <xdr:rowOff>22860</xdr:rowOff>
    </xdr:from>
    <xdr:to>
      <xdr:col>4</xdr:col>
      <xdr:colOff>289560</xdr:colOff>
      <xdr:row>6</xdr:row>
      <xdr:rowOff>129540</xdr:rowOff>
    </xdr:to>
    <xdr:sp macro="" textlink="Pivot!I8">
      <xdr:nvSpPr>
        <xdr:cNvPr id="5" name="TextBox 4">
          <a:extLst>
            <a:ext uri="{FF2B5EF4-FFF2-40B4-BE49-F238E27FC236}">
              <a16:creationId xmlns:a16="http://schemas.microsoft.com/office/drawing/2014/main" id="{9A16338B-F0E5-E818-CA32-05ED5DD6F2D7}"/>
            </a:ext>
          </a:extLst>
        </xdr:cNvPr>
        <xdr:cNvSpPr txBox="1"/>
      </xdr:nvSpPr>
      <xdr:spPr>
        <a:xfrm>
          <a:off x="1196340" y="754380"/>
          <a:ext cx="739140" cy="28956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88B1ED-EC49-4BE2-8F41-58DE520B6CB0}" type="TxLink">
            <a:rPr lang="en-US" sz="1400" b="0" i="0" u="none" strike="noStrike">
              <a:solidFill>
                <a:srgbClr val="FDCFF5"/>
              </a:solidFill>
              <a:latin typeface="Calibri"/>
              <a:ea typeface="Calibri"/>
              <a:cs typeface="Calibri"/>
            </a:rPr>
            <a:pPr/>
            <a:t>58,304</a:t>
          </a:fld>
          <a:endParaRPr lang="en-IN" sz="1400">
            <a:solidFill>
              <a:srgbClr val="FDCFF5"/>
            </a:solidFill>
          </a:endParaRPr>
        </a:p>
      </xdr:txBody>
    </xdr:sp>
    <xdr:clientData/>
  </xdr:twoCellAnchor>
  <xdr:twoCellAnchor>
    <xdr:from>
      <xdr:col>2</xdr:col>
      <xdr:colOff>297180</xdr:colOff>
      <xdr:row>7</xdr:row>
      <xdr:rowOff>114300</xdr:rowOff>
    </xdr:from>
    <xdr:to>
      <xdr:col>3</xdr:col>
      <xdr:colOff>0</xdr:colOff>
      <xdr:row>9</xdr:row>
      <xdr:rowOff>30480</xdr:rowOff>
    </xdr:to>
    <xdr:sp macro="" textlink="Pivot!J8">
      <xdr:nvSpPr>
        <xdr:cNvPr id="6" name="TextBox 5">
          <a:extLst>
            <a:ext uri="{FF2B5EF4-FFF2-40B4-BE49-F238E27FC236}">
              <a16:creationId xmlns:a16="http://schemas.microsoft.com/office/drawing/2014/main" id="{5C9DD5CC-ADD3-09AA-9544-F9F4C5CD84FD}"/>
            </a:ext>
          </a:extLst>
        </xdr:cNvPr>
        <xdr:cNvSpPr txBox="1"/>
      </xdr:nvSpPr>
      <xdr:spPr>
        <a:xfrm>
          <a:off x="723900" y="1211580"/>
          <a:ext cx="312420" cy="28194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30959AD-1805-4984-B239-6807410B628F}" type="TxLink">
            <a:rPr lang="en-US" sz="1200" b="0" i="0" u="none" strike="noStrike">
              <a:solidFill>
                <a:srgbClr val="FDCFF5"/>
              </a:solidFill>
              <a:latin typeface="Calibri"/>
              <a:ea typeface="Calibri"/>
              <a:cs typeface="Calibri"/>
            </a:rPr>
            <a:pPr marL="0" indent="0"/>
            <a:t>1</a:t>
          </a:fld>
          <a:endParaRPr lang="en-IN" sz="1200" b="0" i="0" u="none" strike="noStrike">
            <a:solidFill>
              <a:srgbClr val="FDCFF5"/>
            </a:solidFill>
            <a:latin typeface="Calibri"/>
            <a:ea typeface="Calibri"/>
            <a:cs typeface="Calibri"/>
          </a:endParaRPr>
        </a:p>
      </xdr:txBody>
    </xdr:sp>
    <xdr:clientData/>
  </xdr:twoCellAnchor>
  <xdr:twoCellAnchor>
    <xdr:from>
      <xdr:col>3</xdr:col>
      <xdr:colOff>342900</xdr:colOff>
      <xdr:row>7</xdr:row>
      <xdr:rowOff>129540</xdr:rowOff>
    </xdr:from>
    <xdr:to>
      <xdr:col>4</xdr:col>
      <xdr:colOff>213360</xdr:colOff>
      <xdr:row>9</xdr:row>
      <xdr:rowOff>30480</xdr:rowOff>
    </xdr:to>
    <xdr:sp macro="" textlink="Pivot!K8">
      <xdr:nvSpPr>
        <xdr:cNvPr id="8" name="TextBox 7">
          <a:extLst>
            <a:ext uri="{FF2B5EF4-FFF2-40B4-BE49-F238E27FC236}">
              <a16:creationId xmlns:a16="http://schemas.microsoft.com/office/drawing/2014/main" id="{06B12396-0A7A-44B5-8EAE-888EBF41298F}"/>
            </a:ext>
          </a:extLst>
        </xdr:cNvPr>
        <xdr:cNvSpPr txBox="1"/>
      </xdr:nvSpPr>
      <xdr:spPr>
        <a:xfrm>
          <a:off x="1379220" y="1005840"/>
          <a:ext cx="480060" cy="2667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28F23DB-1125-4C17-9AC7-D3479EB474D4}" type="TxLink">
            <a:rPr lang="en-US" sz="1200" b="0" i="0" u="none" strike="noStrike">
              <a:solidFill>
                <a:srgbClr val="FDCFF5"/>
              </a:solidFill>
              <a:latin typeface="Calibri"/>
              <a:ea typeface="Calibri"/>
              <a:cs typeface="Calibri"/>
            </a:rPr>
            <a:pPr marL="0" indent="0"/>
            <a:t>249</a:t>
          </a:fld>
          <a:endParaRPr lang="en-IN" sz="1200" b="0" i="0" u="none" strike="noStrike">
            <a:solidFill>
              <a:srgbClr val="FDCFF5"/>
            </a:solidFill>
            <a:latin typeface="Calibri"/>
            <a:ea typeface="Calibri"/>
            <a:cs typeface="Calibri"/>
          </a:endParaRPr>
        </a:p>
      </xdr:txBody>
    </xdr:sp>
    <xdr:clientData/>
  </xdr:twoCellAnchor>
  <xdr:twoCellAnchor>
    <xdr:from>
      <xdr:col>2</xdr:col>
      <xdr:colOff>220980</xdr:colOff>
      <xdr:row>6</xdr:row>
      <xdr:rowOff>91440</xdr:rowOff>
    </xdr:from>
    <xdr:to>
      <xdr:col>3</xdr:col>
      <xdr:colOff>45720</xdr:colOff>
      <xdr:row>7</xdr:row>
      <xdr:rowOff>76200</xdr:rowOff>
    </xdr:to>
    <xdr:sp macro="" textlink="">
      <xdr:nvSpPr>
        <xdr:cNvPr id="10" name="TextBox 9">
          <a:extLst>
            <a:ext uri="{FF2B5EF4-FFF2-40B4-BE49-F238E27FC236}">
              <a16:creationId xmlns:a16="http://schemas.microsoft.com/office/drawing/2014/main" id="{34F38A27-5F09-7EDD-CBE5-851E7AB784CE}"/>
            </a:ext>
          </a:extLst>
        </xdr:cNvPr>
        <xdr:cNvSpPr txBox="1"/>
      </xdr:nvSpPr>
      <xdr:spPr>
        <a:xfrm>
          <a:off x="647700" y="1005840"/>
          <a:ext cx="434340" cy="16764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rgbClr val="FDCFF5"/>
              </a:solidFill>
            </a:rPr>
            <a:t>Min</a:t>
          </a:r>
        </a:p>
      </xdr:txBody>
    </xdr:sp>
    <xdr:clientData/>
  </xdr:twoCellAnchor>
  <xdr:twoCellAnchor>
    <xdr:from>
      <xdr:col>3</xdr:col>
      <xdr:colOff>335280</xdr:colOff>
      <xdr:row>6</xdr:row>
      <xdr:rowOff>91440</xdr:rowOff>
    </xdr:from>
    <xdr:to>
      <xdr:col>4</xdr:col>
      <xdr:colOff>167640</xdr:colOff>
      <xdr:row>7</xdr:row>
      <xdr:rowOff>106680</xdr:rowOff>
    </xdr:to>
    <xdr:sp macro="" textlink="">
      <xdr:nvSpPr>
        <xdr:cNvPr id="11" name="TextBox 10">
          <a:extLst>
            <a:ext uri="{FF2B5EF4-FFF2-40B4-BE49-F238E27FC236}">
              <a16:creationId xmlns:a16="http://schemas.microsoft.com/office/drawing/2014/main" id="{ED43F53E-FC95-BFCF-2D99-0BF81B58D993}"/>
            </a:ext>
          </a:extLst>
        </xdr:cNvPr>
        <xdr:cNvSpPr txBox="1"/>
      </xdr:nvSpPr>
      <xdr:spPr>
        <a:xfrm>
          <a:off x="1371600" y="1005840"/>
          <a:ext cx="441960" cy="19812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rgbClr val="FDCFF5"/>
              </a:solidFill>
              <a:latin typeface="+mn-lt"/>
              <a:ea typeface="+mn-ea"/>
              <a:cs typeface="+mn-cs"/>
            </a:rPr>
            <a:t>Max</a:t>
          </a:r>
        </a:p>
      </xdr:txBody>
    </xdr:sp>
    <xdr:clientData/>
  </xdr:twoCellAnchor>
  <xdr:twoCellAnchor>
    <xdr:from>
      <xdr:col>4</xdr:col>
      <xdr:colOff>449580</xdr:colOff>
      <xdr:row>3</xdr:row>
      <xdr:rowOff>114300</xdr:rowOff>
    </xdr:from>
    <xdr:to>
      <xdr:col>7</xdr:col>
      <xdr:colOff>121920</xdr:colOff>
      <xdr:row>9</xdr:row>
      <xdr:rowOff>45720</xdr:rowOff>
    </xdr:to>
    <xdr:sp macro="" textlink="">
      <xdr:nvSpPr>
        <xdr:cNvPr id="18" name="Rectangle 17">
          <a:extLst>
            <a:ext uri="{FF2B5EF4-FFF2-40B4-BE49-F238E27FC236}">
              <a16:creationId xmlns:a16="http://schemas.microsoft.com/office/drawing/2014/main" id="{BB38F84A-D3A4-470F-BA7F-585913BAC535}"/>
            </a:ext>
          </a:extLst>
        </xdr:cNvPr>
        <xdr:cNvSpPr/>
      </xdr:nvSpPr>
      <xdr:spPr>
        <a:xfrm>
          <a:off x="2095500" y="259080"/>
          <a:ext cx="1501140" cy="10287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endParaRPr lang="en-US" sz="1200" b="0" i="0" u="none" strike="noStrike">
            <a:solidFill>
              <a:srgbClr val="FDCFF5"/>
            </a:solidFill>
            <a:latin typeface="Calibri"/>
            <a:ea typeface="Calibri"/>
            <a:cs typeface="Calibri"/>
          </a:endParaRPr>
        </a:p>
      </xdr:txBody>
    </xdr:sp>
    <xdr:clientData/>
  </xdr:twoCellAnchor>
  <xdr:twoCellAnchor>
    <xdr:from>
      <xdr:col>5</xdr:col>
      <xdr:colOff>106680</xdr:colOff>
      <xdr:row>3</xdr:row>
      <xdr:rowOff>137160</xdr:rowOff>
    </xdr:from>
    <xdr:to>
      <xdr:col>7</xdr:col>
      <xdr:colOff>121920</xdr:colOff>
      <xdr:row>5</xdr:row>
      <xdr:rowOff>7620</xdr:rowOff>
    </xdr:to>
    <xdr:sp macro="" textlink="">
      <xdr:nvSpPr>
        <xdr:cNvPr id="19" name="TextBox 18">
          <a:extLst>
            <a:ext uri="{FF2B5EF4-FFF2-40B4-BE49-F238E27FC236}">
              <a16:creationId xmlns:a16="http://schemas.microsoft.com/office/drawing/2014/main" id="{4CA540DD-31E7-40E9-8FAE-4583B36D0732}"/>
            </a:ext>
          </a:extLst>
        </xdr:cNvPr>
        <xdr:cNvSpPr txBox="1"/>
      </xdr:nvSpPr>
      <xdr:spPr>
        <a:xfrm>
          <a:off x="2362200" y="281940"/>
          <a:ext cx="1234440" cy="23622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latin typeface="+mn-lt"/>
              <a:ea typeface="+mn-ea"/>
              <a:cs typeface="+mn-cs"/>
            </a:rPr>
            <a:t>Total</a:t>
          </a:r>
          <a:r>
            <a:rPr lang="en-IN" sz="1200" b="1">
              <a:solidFill>
                <a:schemeClr val="bg1"/>
              </a:solidFill>
            </a:rPr>
            <a:t> Casual</a:t>
          </a:r>
        </a:p>
      </xdr:txBody>
    </xdr:sp>
    <xdr:clientData/>
  </xdr:twoCellAnchor>
  <xdr:twoCellAnchor>
    <xdr:from>
      <xdr:col>4</xdr:col>
      <xdr:colOff>449580</xdr:colOff>
      <xdr:row>5</xdr:row>
      <xdr:rowOff>22860</xdr:rowOff>
    </xdr:from>
    <xdr:to>
      <xdr:col>6</xdr:col>
      <xdr:colOff>83820</xdr:colOff>
      <xdr:row>6</xdr:row>
      <xdr:rowOff>99060</xdr:rowOff>
    </xdr:to>
    <xdr:sp macro="" textlink="Pivot!L4">
      <xdr:nvSpPr>
        <xdr:cNvPr id="20" name="TextBox 19">
          <a:extLst>
            <a:ext uri="{FF2B5EF4-FFF2-40B4-BE49-F238E27FC236}">
              <a16:creationId xmlns:a16="http://schemas.microsoft.com/office/drawing/2014/main" id="{E7F0A4DD-9C4E-4704-87FA-8FD6A0C1FF87}"/>
            </a:ext>
          </a:extLst>
        </xdr:cNvPr>
        <xdr:cNvSpPr txBox="1"/>
      </xdr:nvSpPr>
      <xdr:spPr>
        <a:xfrm>
          <a:off x="2095500" y="533400"/>
          <a:ext cx="853440" cy="25908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A603032-DE3C-4C95-A1C7-C13388C56864}" type="TxLink">
            <a:rPr lang="en-US" sz="1400" b="0" i="0" u="none" strike="noStrike">
              <a:solidFill>
                <a:schemeClr val="bg1"/>
              </a:solidFill>
              <a:latin typeface="Calibri"/>
              <a:ea typeface="Calibri"/>
              <a:cs typeface="Calibri"/>
            </a:rPr>
            <a:pPr marL="0" indent="0" algn="ctr"/>
            <a:t>4,921</a:t>
          </a:fld>
          <a:endParaRPr lang="en-IN" sz="1400" b="0" i="0" u="none" strike="noStrike">
            <a:solidFill>
              <a:schemeClr val="bg1"/>
            </a:solidFill>
            <a:latin typeface="Calibri"/>
            <a:ea typeface="Calibri"/>
            <a:cs typeface="Calibri"/>
          </a:endParaRPr>
        </a:p>
      </xdr:txBody>
    </xdr:sp>
    <xdr:clientData/>
  </xdr:twoCellAnchor>
  <xdr:twoCellAnchor>
    <xdr:from>
      <xdr:col>5</xdr:col>
      <xdr:colOff>579120</xdr:colOff>
      <xdr:row>5</xdr:row>
      <xdr:rowOff>30480</xdr:rowOff>
    </xdr:from>
    <xdr:to>
      <xdr:col>7</xdr:col>
      <xdr:colOff>99060</xdr:colOff>
      <xdr:row>6</xdr:row>
      <xdr:rowOff>137160</xdr:rowOff>
    </xdr:to>
    <xdr:sp macro="" textlink="Pivot!L8">
      <xdr:nvSpPr>
        <xdr:cNvPr id="21" name="TextBox 20">
          <a:extLst>
            <a:ext uri="{FF2B5EF4-FFF2-40B4-BE49-F238E27FC236}">
              <a16:creationId xmlns:a16="http://schemas.microsoft.com/office/drawing/2014/main" id="{E5DC352C-06CB-4573-997D-0AD3FB8718FF}"/>
            </a:ext>
          </a:extLst>
        </xdr:cNvPr>
        <xdr:cNvSpPr txBox="1"/>
      </xdr:nvSpPr>
      <xdr:spPr>
        <a:xfrm>
          <a:off x="2834640" y="541020"/>
          <a:ext cx="739140" cy="28956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A37726B-7DF5-4277-9461-77B5BB1C54D0}" type="TxLink">
            <a:rPr lang="en-US" sz="1400" b="0" i="0" u="none" strike="noStrike">
              <a:solidFill>
                <a:srgbClr val="FDCFF5"/>
              </a:solidFill>
              <a:latin typeface="Calibri"/>
              <a:ea typeface="Calibri"/>
              <a:cs typeface="Calibri"/>
            </a:rPr>
            <a:pPr marL="0" indent="0"/>
            <a:t>4,921</a:t>
          </a:fld>
          <a:endParaRPr lang="en-IN" sz="1400" b="0" i="0" u="none" strike="noStrike">
            <a:solidFill>
              <a:srgbClr val="FDCFF5"/>
            </a:solidFill>
            <a:latin typeface="Calibri"/>
            <a:ea typeface="Calibri"/>
            <a:cs typeface="Calibri"/>
          </a:endParaRPr>
        </a:p>
      </xdr:txBody>
    </xdr:sp>
    <xdr:clientData/>
  </xdr:twoCellAnchor>
  <xdr:twoCellAnchor>
    <xdr:from>
      <xdr:col>5</xdr:col>
      <xdr:colOff>106680</xdr:colOff>
      <xdr:row>7</xdr:row>
      <xdr:rowOff>121920</xdr:rowOff>
    </xdr:from>
    <xdr:to>
      <xdr:col>5</xdr:col>
      <xdr:colOff>419100</xdr:colOff>
      <xdr:row>9</xdr:row>
      <xdr:rowOff>38100</xdr:rowOff>
    </xdr:to>
    <xdr:sp macro="" textlink="Pivot!M8">
      <xdr:nvSpPr>
        <xdr:cNvPr id="22" name="TextBox 21">
          <a:extLst>
            <a:ext uri="{FF2B5EF4-FFF2-40B4-BE49-F238E27FC236}">
              <a16:creationId xmlns:a16="http://schemas.microsoft.com/office/drawing/2014/main" id="{57CB3805-9676-46E9-9636-B28C201752C0}"/>
            </a:ext>
          </a:extLst>
        </xdr:cNvPr>
        <xdr:cNvSpPr txBox="1"/>
      </xdr:nvSpPr>
      <xdr:spPr>
        <a:xfrm>
          <a:off x="2362200" y="998220"/>
          <a:ext cx="312420" cy="28194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8677389-F45A-48C0-87E0-9DC8947B549E}" type="TxLink">
            <a:rPr lang="en-US" sz="1200" b="0" i="0" u="none" strike="noStrike">
              <a:solidFill>
                <a:srgbClr val="FDCFF5"/>
              </a:solidFill>
              <a:latin typeface="Calibri"/>
              <a:ea typeface="Calibri"/>
              <a:cs typeface="Calibri"/>
            </a:rPr>
            <a:pPr marL="0" indent="0"/>
            <a:t>0</a:t>
          </a:fld>
          <a:endParaRPr lang="en-IN" sz="1200" b="0" i="0" u="none" strike="noStrike">
            <a:solidFill>
              <a:srgbClr val="FDCFF5"/>
            </a:solidFill>
            <a:latin typeface="Calibri"/>
            <a:ea typeface="Calibri"/>
            <a:cs typeface="Calibri"/>
          </a:endParaRPr>
        </a:p>
      </xdr:txBody>
    </xdr:sp>
    <xdr:clientData/>
  </xdr:twoCellAnchor>
  <xdr:twoCellAnchor>
    <xdr:from>
      <xdr:col>6</xdr:col>
      <xdr:colOff>152400</xdr:colOff>
      <xdr:row>7</xdr:row>
      <xdr:rowOff>137160</xdr:rowOff>
    </xdr:from>
    <xdr:to>
      <xdr:col>7</xdr:col>
      <xdr:colOff>22860</xdr:colOff>
      <xdr:row>9</xdr:row>
      <xdr:rowOff>38100</xdr:rowOff>
    </xdr:to>
    <xdr:sp macro="" textlink="Pivot!N8">
      <xdr:nvSpPr>
        <xdr:cNvPr id="23" name="TextBox 22">
          <a:extLst>
            <a:ext uri="{FF2B5EF4-FFF2-40B4-BE49-F238E27FC236}">
              <a16:creationId xmlns:a16="http://schemas.microsoft.com/office/drawing/2014/main" id="{27723161-FABF-49AF-9569-22455A20132B}"/>
            </a:ext>
          </a:extLst>
        </xdr:cNvPr>
        <xdr:cNvSpPr txBox="1"/>
      </xdr:nvSpPr>
      <xdr:spPr>
        <a:xfrm>
          <a:off x="3017520" y="1013460"/>
          <a:ext cx="480060" cy="2667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2ACDC77-21DC-4E53-890D-35A3220A82F7}" type="TxLink">
            <a:rPr lang="en-US" sz="1200" b="0" i="0" u="none" strike="noStrike">
              <a:solidFill>
                <a:srgbClr val="FDCFF5"/>
              </a:solidFill>
              <a:latin typeface="Calibri"/>
              <a:ea typeface="Calibri"/>
              <a:cs typeface="Calibri"/>
            </a:rPr>
            <a:pPr marL="0" indent="0"/>
            <a:t>62</a:t>
          </a:fld>
          <a:endParaRPr lang="en-IN" sz="1200" b="0" i="0" u="none" strike="noStrike">
            <a:solidFill>
              <a:srgbClr val="FDCFF5"/>
            </a:solidFill>
            <a:latin typeface="Calibri"/>
            <a:ea typeface="Calibri"/>
            <a:cs typeface="Calibri"/>
          </a:endParaRPr>
        </a:p>
      </xdr:txBody>
    </xdr:sp>
    <xdr:clientData/>
  </xdr:twoCellAnchor>
  <xdr:twoCellAnchor>
    <xdr:from>
      <xdr:col>5</xdr:col>
      <xdr:colOff>30480</xdr:colOff>
      <xdr:row>6</xdr:row>
      <xdr:rowOff>99060</xdr:rowOff>
    </xdr:from>
    <xdr:to>
      <xdr:col>5</xdr:col>
      <xdr:colOff>464820</xdr:colOff>
      <xdr:row>7</xdr:row>
      <xdr:rowOff>83820</xdr:rowOff>
    </xdr:to>
    <xdr:sp macro="" textlink="">
      <xdr:nvSpPr>
        <xdr:cNvPr id="24" name="TextBox 23">
          <a:extLst>
            <a:ext uri="{FF2B5EF4-FFF2-40B4-BE49-F238E27FC236}">
              <a16:creationId xmlns:a16="http://schemas.microsoft.com/office/drawing/2014/main" id="{5772B33F-E4E7-4A26-A29C-576A28458285}"/>
            </a:ext>
          </a:extLst>
        </xdr:cNvPr>
        <xdr:cNvSpPr txBox="1"/>
      </xdr:nvSpPr>
      <xdr:spPr>
        <a:xfrm>
          <a:off x="2286000" y="792480"/>
          <a:ext cx="434340" cy="16764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rgbClr val="FDCFF5"/>
              </a:solidFill>
              <a:latin typeface="+mn-lt"/>
              <a:ea typeface="+mn-ea"/>
              <a:cs typeface="+mn-cs"/>
            </a:rPr>
            <a:t>Min</a:t>
          </a:r>
        </a:p>
      </xdr:txBody>
    </xdr:sp>
    <xdr:clientData/>
  </xdr:twoCellAnchor>
  <xdr:twoCellAnchor>
    <xdr:from>
      <xdr:col>6</xdr:col>
      <xdr:colOff>144780</xdr:colOff>
      <xdr:row>6</xdr:row>
      <xdr:rowOff>99060</xdr:rowOff>
    </xdr:from>
    <xdr:to>
      <xdr:col>6</xdr:col>
      <xdr:colOff>586740</xdr:colOff>
      <xdr:row>7</xdr:row>
      <xdr:rowOff>114300</xdr:rowOff>
    </xdr:to>
    <xdr:sp macro="" textlink="">
      <xdr:nvSpPr>
        <xdr:cNvPr id="25" name="TextBox 24">
          <a:extLst>
            <a:ext uri="{FF2B5EF4-FFF2-40B4-BE49-F238E27FC236}">
              <a16:creationId xmlns:a16="http://schemas.microsoft.com/office/drawing/2014/main" id="{2ACF1945-7975-453C-9326-87B05FEBAD09}"/>
            </a:ext>
          </a:extLst>
        </xdr:cNvPr>
        <xdr:cNvSpPr txBox="1"/>
      </xdr:nvSpPr>
      <xdr:spPr>
        <a:xfrm>
          <a:off x="3009900" y="792480"/>
          <a:ext cx="441960" cy="19812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rgbClr val="FDCFF5"/>
              </a:solidFill>
              <a:latin typeface="+mn-lt"/>
              <a:ea typeface="+mn-ea"/>
              <a:cs typeface="+mn-cs"/>
            </a:rPr>
            <a:t>Max</a:t>
          </a:r>
        </a:p>
      </xdr:txBody>
    </xdr:sp>
    <xdr:clientData/>
  </xdr:twoCellAnchor>
  <xdr:twoCellAnchor>
    <xdr:from>
      <xdr:col>7</xdr:col>
      <xdr:colOff>243840</xdr:colOff>
      <xdr:row>3</xdr:row>
      <xdr:rowOff>114300</xdr:rowOff>
    </xdr:from>
    <xdr:to>
      <xdr:col>9</xdr:col>
      <xdr:colOff>525780</xdr:colOff>
      <xdr:row>9</xdr:row>
      <xdr:rowOff>53340</xdr:rowOff>
    </xdr:to>
    <xdr:sp macro="" textlink="">
      <xdr:nvSpPr>
        <xdr:cNvPr id="26" name="Rectangle 25">
          <a:extLst>
            <a:ext uri="{FF2B5EF4-FFF2-40B4-BE49-F238E27FC236}">
              <a16:creationId xmlns:a16="http://schemas.microsoft.com/office/drawing/2014/main" id="{41DAF754-49F6-48E6-94F2-CAF785B88D2A}"/>
            </a:ext>
          </a:extLst>
        </xdr:cNvPr>
        <xdr:cNvSpPr/>
      </xdr:nvSpPr>
      <xdr:spPr>
        <a:xfrm>
          <a:off x="3718560" y="342900"/>
          <a:ext cx="1501140" cy="103632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600">
            <a:solidFill>
              <a:schemeClr val="bg1"/>
            </a:solidFill>
          </a:endParaRPr>
        </a:p>
      </xdr:txBody>
    </xdr:sp>
    <xdr:clientData/>
  </xdr:twoCellAnchor>
  <xdr:twoCellAnchor>
    <xdr:from>
      <xdr:col>7</xdr:col>
      <xdr:colOff>411480</xdr:colOff>
      <xdr:row>3</xdr:row>
      <xdr:rowOff>137160</xdr:rowOff>
    </xdr:from>
    <xdr:to>
      <xdr:col>9</xdr:col>
      <xdr:colOff>426720</xdr:colOff>
      <xdr:row>5</xdr:row>
      <xdr:rowOff>7620</xdr:rowOff>
    </xdr:to>
    <xdr:sp macro="" textlink="">
      <xdr:nvSpPr>
        <xdr:cNvPr id="27" name="TextBox 26">
          <a:extLst>
            <a:ext uri="{FF2B5EF4-FFF2-40B4-BE49-F238E27FC236}">
              <a16:creationId xmlns:a16="http://schemas.microsoft.com/office/drawing/2014/main" id="{CB15ADF0-64A3-43C5-BD9B-CC54C05F6B7F}"/>
            </a:ext>
          </a:extLst>
        </xdr:cNvPr>
        <xdr:cNvSpPr txBox="1"/>
      </xdr:nvSpPr>
      <xdr:spPr>
        <a:xfrm>
          <a:off x="3886200" y="281940"/>
          <a:ext cx="1234440" cy="23622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Total </a:t>
          </a:r>
          <a:r>
            <a:rPr lang="en-IN" sz="1200" b="1">
              <a:solidFill>
                <a:schemeClr val="bg1"/>
              </a:solidFill>
              <a:latin typeface="+mn-lt"/>
              <a:ea typeface="+mn-ea"/>
              <a:cs typeface="+mn-cs"/>
            </a:rPr>
            <a:t>Registered</a:t>
          </a:r>
        </a:p>
      </xdr:txBody>
    </xdr:sp>
    <xdr:clientData/>
  </xdr:twoCellAnchor>
  <xdr:twoCellAnchor>
    <xdr:from>
      <xdr:col>7</xdr:col>
      <xdr:colOff>243840</xdr:colOff>
      <xdr:row>5</xdr:row>
      <xdr:rowOff>30480</xdr:rowOff>
    </xdr:from>
    <xdr:to>
      <xdr:col>8</xdr:col>
      <xdr:colOff>487680</xdr:colOff>
      <xdr:row>6</xdr:row>
      <xdr:rowOff>106680</xdr:rowOff>
    </xdr:to>
    <xdr:sp macro="" textlink="Pivot!O4">
      <xdr:nvSpPr>
        <xdr:cNvPr id="28" name="TextBox 27">
          <a:extLst>
            <a:ext uri="{FF2B5EF4-FFF2-40B4-BE49-F238E27FC236}">
              <a16:creationId xmlns:a16="http://schemas.microsoft.com/office/drawing/2014/main" id="{E0156161-8F1C-4271-B18F-860CB0343BE5}"/>
            </a:ext>
          </a:extLst>
        </xdr:cNvPr>
        <xdr:cNvSpPr txBox="1"/>
      </xdr:nvSpPr>
      <xdr:spPr>
        <a:xfrm>
          <a:off x="3718560" y="541020"/>
          <a:ext cx="853440" cy="25908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16733A9-A6A7-4D83-9BC9-BDE81F349589}" type="TxLink">
            <a:rPr lang="en-US" sz="1400" b="0" i="0" u="none" strike="noStrike">
              <a:solidFill>
                <a:schemeClr val="bg1"/>
              </a:solidFill>
              <a:latin typeface="Calibri"/>
              <a:ea typeface="Calibri"/>
              <a:cs typeface="Calibri"/>
            </a:rPr>
            <a:pPr marL="0" indent="0" algn="ctr"/>
            <a:t>53,383</a:t>
          </a:fld>
          <a:endParaRPr lang="en-IN" sz="1400" b="0" i="0" u="none" strike="noStrike">
            <a:solidFill>
              <a:schemeClr val="bg1"/>
            </a:solidFill>
            <a:latin typeface="Calibri"/>
            <a:ea typeface="Calibri"/>
            <a:cs typeface="Calibri"/>
          </a:endParaRPr>
        </a:p>
      </xdr:txBody>
    </xdr:sp>
    <xdr:clientData/>
  </xdr:twoCellAnchor>
  <xdr:twoCellAnchor>
    <xdr:from>
      <xdr:col>8</xdr:col>
      <xdr:colOff>373380</xdr:colOff>
      <xdr:row>5</xdr:row>
      <xdr:rowOff>38100</xdr:rowOff>
    </xdr:from>
    <xdr:to>
      <xdr:col>9</xdr:col>
      <xdr:colOff>502920</xdr:colOff>
      <xdr:row>6</xdr:row>
      <xdr:rowOff>144780</xdr:rowOff>
    </xdr:to>
    <xdr:sp macro="" textlink="Pivot!O8">
      <xdr:nvSpPr>
        <xdr:cNvPr id="29" name="TextBox 28">
          <a:extLst>
            <a:ext uri="{FF2B5EF4-FFF2-40B4-BE49-F238E27FC236}">
              <a16:creationId xmlns:a16="http://schemas.microsoft.com/office/drawing/2014/main" id="{25724804-A1FA-49C4-88EE-AD9C5709B74C}"/>
            </a:ext>
          </a:extLst>
        </xdr:cNvPr>
        <xdr:cNvSpPr txBox="1"/>
      </xdr:nvSpPr>
      <xdr:spPr>
        <a:xfrm>
          <a:off x="4457700" y="548640"/>
          <a:ext cx="739140" cy="28956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6F08315-F4DF-4D30-AF9B-6E23F6930013}" type="TxLink">
            <a:rPr lang="en-US" sz="1400" b="0" i="0" u="none" strike="noStrike">
              <a:solidFill>
                <a:srgbClr val="FDCFF5"/>
              </a:solidFill>
              <a:latin typeface="Calibri"/>
              <a:ea typeface="Calibri"/>
              <a:cs typeface="Calibri"/>
            </a:rPr>
            <a:pPr marL="0" indent="0"/>
            <a:t>53,383</a:t>
          </a:fld>
          <a:endParaRPr lang="en-IN" sz="1400" b="0" i="0" u="none" strike="noStrike">
            <a:solidFill>
              <a:srgbClr val="FDCFF5"/>
            </a:solidFill>
            <a:latin typeface="Calibri"/>
            <a:ea typeface="Calibri"/>
            <a:cs typeface="Calibri"/>
          </a:endParaRPr>
        </a:p>
      </xdr:txBody>
    </xdr:sp>
    <xdr:clientData/>
  </xdr:twoCellAnchor>
  <xdr:twoCellAnchor>
    <xdr:from>
      <xdr:col>7</xdr:col>
      <xdr:colOff>510540</xdr:colOff>
      <xdr:row>7</xdr:row>
      <xdr:rowOff>129540</xdr:rowOff>
    </xdr:from>
    <xdr:to>
      <xdr:col>8</xdr:col>
      <xdr:colOff>213360</xdr:colOff>
      <xdr:row>9</xdr:row>
      <xdr:rowOff>45720</xdr:rowOff>
    </xdr:to>
    <xdr:sp macro="" textlink="Pivot!P8">
      <xdr:nvSpPr>
        <xdr:cNvPr id="30" name="TextBox 29">
          <a:extLst>
            <a:ext uri="{FF2B5EF4-FFF2-40B4-BE49-F238E27FC236}">
              <a16:creationId xmlns:a16="http://schemas.microsoft.com/office/drawing/2014/main" id="{730C12B3-BBE2-42DB-9D35-292E822B1BD0}"/>
            </a:ext>
          </a:extLst>
        </xdr:cNvPr>
        <xdr:cNvSpPr txBox="1"/>
      </xdr:nvSpPr>
      <xdr:spPr>
        <a:xfrm>
          <a:off x="3985260" y="1005840"/>
          <a:ext cx="312420" cy="28194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1DFD4CE-D5AC-4FB9-8442-93253C098B51}" type="TxLink">
            <a:rPr lang="en-US" sz="1200" b="0" i="0" u="none" strike="noStrike">
              <a:solidFill>
                <a:srgbClr val="FDCFF5"/>
              </a:solidFill>
              <a:latin typeface="Calibri"/>
              <a:ea typeface="Calibri"/>
              <a:cs typeface="Calibri"/>
            </a:rPr>
            <a:pPr marL="0" indent="0"/>
            <a:t>0</a:t>
          </a:fld>
          <a:endParaRPr lang="en-IN" sz="1200" b="0" i="0" u="none" strike="noStrike">
            <a:solidFill>
              <a:srgbClr val="FDCFF5"/>
            </a:solidFill>
            <a:latin typeface="Calibri"/>
            <a:ea typeface="Calibri"/>
            <a:cs typeface="Calibri"/>
          </a:endParaRPr>
        </a:p>
      </xdr:txBody>
    </xdr:sp>
    <xdr:clientData/>
  </xdr:twoCellAnchor>
  <xdr:twoCellAnchor>
    <xdr:from>
      <xdr:col>8</xdr:col>
      <xdr:colOff>556260</xdr:colOff>
      <xdr:row>7</xdr:row>
      <xdr:rowOff>144780</xdr:rowOff>
    </xdr:from>
    <xdr:to>
      <xdr:col>9</xdr:col>
      <xdr:colOff>434340</xdr:colOff>
      <xdr:row>9</xdr:row>
      <xdr:rowOff>45720</xdr:rowOff>
    </xdr:to>
    <xdr:sp macro="" textlink="Pivot!Q8">
      <xdr:nvSpPr>
        <xdr:cNvPr id="31" name="TextBox 30">
          <a:extLst>
            <a:ext uri="{FF2B5EF4-FFF2-40B4-BE49-F238E27FC236}">
              <a16:creationId xmlns:a16="http://schemas.microsoft.com/office/drawing/2014/main" id="{F37B227A-C758-4B03-8A73-14F940E59EA8}"/>
            </a:ext>
          </a:extLst>
        </xdr:cNvPr>
        <xdr:cNvSpPr txBox="1"/>
      </xdr:nvSpPr>
      <xdr:spPr>
        <a:xfrm>
          <a:off x="4640580" y="1021080"/>
          <a:ext cx="487680" cy="2667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B789716-CF68-40D7-9548-F1B9A517A3F1}" type="TxLink">
            <a:rPr lang="en-US" sz="1200" b="0" i="0" u="none" strike="noStrike">
              <a:solidFill>
                <a:srgbClr val="FDCFF5"/>
              </a:solidFill>
              <a:latin typeface="Calibri"/>
              <a:ea typeface="Calibri"/>
              <a:cs typeface="Calibri"/>
            </a:rPr>
            <a:pPr marL="0" indent="0"/>
            <a:t>247</a:t>
          </a:fld>
          <a:endParaRPr lang="en-IN" sz="1200" b="0" i="0" u="none" strike="noStrike">
            <a:solidFill>
              <a:srgbClr val="FDCFF5"/>
            </a:solidFill>
            <a:latin typeface="Calibri"/>
            <a:ea typeface="Calibri"/>
            <a:cs typeface="Calibri"/>
          </a:endParaRPr>
        </a:p>
      </xdr:txBody>
    </xdr:sp>
    <xdr:clientData/>
  </xdr:twoCellAnchor>
  <xdr:twoCellAnchor>
    <xdr:from>
      <xdr:col>7</xdr:col>
      <xdr:colOff>434340</xdr:colOff>
      <xdr:row>6</xdr:row>
      <xdr:rowOff>106680</xdr:rowOff>
    </xdr:from>
    <xdr:to>
      <xdr:col>8</xdr:col>
      <xdr:colOff>259080</xdr:colOff>
      <xdr:row>7</xdr:row>
      <xdr:rowOff>91440</xdr:rowOff>
    </xdr:to>
    <xdr:sp macro="" textlink="">
      <xdr:nvSpPr>
        <xdr:cNvPr id="32" name="TextBox 31">
          <a:extLst>
            <a:ext uri="{FF2B5EF4-FFF2-40B4-BE49-F238E27FC236}">
              <a16:creationId xmlns:a16="http://schemas.microsoft.com/office/drawing/2014/main" id="{87CD2A12-1476-4BD5-9CA4-0BAF47C6DE77}"/>
            </a:ext>
          </a:extLst>
        </xdr:cNvPr>
        <xdr:cNvSpPr txBox="1"/>
      </xdr:nvSpPr>
      <xdr:spPr>
        <a:xfrm>
          <a:off x="3909060" y="800100"/>
          <a:ext cx="434340" cy="16764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rgbClr val="FDCFF5"/>
              </a:solidFill>
              <a:latin typeface="+mn-lt"/>
              <a:ea typeface="+mn-ea"/>
              <a:cs typeface="+mn-cs"/>
            </a:rPr>
            <a:t>Min</a:t>
          </a:r>
        </a:p>
      </xdr:txBody>
    </xdr:sp>
    <xdr:clientData/>
  </xdr:twoCellAnchor>
  <xdr:twoCellAnchor>
    <xdr:from>
      <xdr:col>8</xdr:col>
      <xdr:colOff>548640</xdr:colOff>
      <xdr:row>6</xdr:row>
      <xdr:rowOff>106680</xdr:rowOff>
    </xdr:from>
    <xdr:to>
      <xdr:col>9</xdr:col>
      <xdr:colOff>381000</xdr:colOff>
      <xdr:row>7</xdr:row>
      <xdr:rowOff>121920</xdr:rowOff>
    </xdr:to>
    <xdr:sp macro="" textlink="">
      <xdr:nvSpPr>
        <xdr:cNvPr id="33" name="TextBox 32">
          <a:extLst>
            <a:ext uri="{FF2B5EF4-FFF2-40B4-BE49-F238E27FC236}">
              <a16:creationId xmlns:a16="http://schemas.microsoft.com/office/drawing/2014/main" id="{ECB2C33A-E5BE-4DD3-B2D5-056306187EE8}"/>
            </a:ext>
          </a:extLst>
        </xdr:cNvPr>
        <xdr:cNvSpPr txBox="1"/>
      </xdr:nvSpPr>
      <xdr:spPr>
        <a:xfrm>
          <a:off x="4632960" y="800100"/>
          <a:ext cx="441960" cy="19812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rgbClr val="FDCFF5"/>
              </a:solidFill>
              <a:latin typeface="+mn-lt"/>
              <a:ea typeface="+mn-ea"/>
              <a:cs typeface="+mn-cs"/>
            </a:rPr>
            <a:t>Max</a:t>
          </a:r>
        </a:p>
      </xdr:txBody>
    </xdr:sp>
    <xdr:clientData/>
  </xdr:twoCellAnchor>
  <xdr:twoCellAnchor>
    <xdr:from>
      <xdr:col>10</xdr:col>
      <xdr:colOff>60960</xdr:colOff>
      <xdr:row>3</xdr:row>
      <xdr:rowOff>114300</xdr:rowOff>
    </xdr:from>
    <xdr:to>
      <xdr:col>12</xdr:col>
      <xdr:colOff>342900</xdr:colOff>
      <xdr:row>9</xdr:row>
      <xdr:rowOff>45720</xdr:rowOff>
    </xdr:to>
    <xdr:sp macro="" textlink="">
      <xdr:nvSpPr>
        <xdr:cNvPr id="42" name="Rectangle 41">
          <a:extLst>
            <a:ext uri="{FF2B5EF4-FFF2-40B4-BE49-F238E27FC236}">
              <a16:creationId xmlns:a16="http://schemas.microsoft.com/office/drawing/2014/main" id="{C3C5E19B-635C-48C7-9B1E-21F8CA6353CD}"/>
            </a:ext>
          </a:extLst>
        </xdr:cNvPr>
        <xdr:cNvSpPr/>
      </xdr:nvSpPr>
      <xdr:spPr>
        <a:xfrm>
          <a:off x="5364480" y="259080"/>
          <a:ext cx="1501140" cy="10287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600">
            <a:solidFill>
              <a:schemeClr val="bg1"/>
            </a:solidFill>
          </a:endParaRPr>
        </a:p>
      </xdr:txBody>
    </xdr:sp>
    <xdr:clientData/>
  </xdr:twoCellAnchor>
  <xdr:twoCellAnchor>
    <xdr:from>
      <xdr:col>10</xdr:col>
      <xdr:colOff>327660</xdr:colOff>
      <xdr:row>3</xdr:row>
      <xdr:rowOff>137160</xdr:rowOff>
    </xdr:from>
    <xdr:to>
      <xdr:col>12</xdr:col>
      <xdr:colOff>342900</xdr:colOff>
      <xdr:row>5</xdr:row>
      <xdr:rowOff>7620</xdr:rowOff>
    </xdr:to>
    <xdr:sp macro="" textlink="">
      <xdr:nvSpPr>
        <xdr:cNvPr id="43" name="TextBox 42">
          <a:extLst>
            <a:ext uri="{FF2B5EF4-FFF2-40B4-BE49-F238E27FC236}">
              <a16:creationId xmlns:a16="http://schemas.microsoft.com/office/drawing/2014/main" id="{85866D45-AF70-43B7-A914-90D33E4682D8}"/>
            </a:ext>
          </a:extLst>
        </xdr:cNvPr>
        <xdr:cNvSpPr txBox="1"/>
      </xdr:nvSpPr>
      <xdr:spPr>
        <a:xfrm>
          <a:off x="5631180" y="281940"/>
          <a:ext cx="1234440" cy="23622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latin typeface="+mn-lt"/>
              <a:ea typeface="+mn-ea"/>
              <a:cs typeface="+mn-cs"/>
            </a:rPr>
            <a:t>Temperature</a:t>
          </a:r>
        </a:p>
      </xdr:txBody>
    </xdr:sp>
    <xdr:clientData/>
  </xdr:twoCellAnchor>
  <xdr:twoCellAnchor>
    <xdr:from>
      <xdr:col>10</xdr:col>
      <xdr:colOff>60960</xdr:colOff>
      <xdr:row>5</xdr:row>
      <xdr:rowOff>22860</xdr:rowOff>
    </xdr:from>
    <xdr:to>
      <xdr:col>11</xdr:col>
      <xdr:colOff>304800</xdr:colOff>
      <xdr:row>6</xdr:row>
      <xdr:rowOff>99060</xdr:rowOff>
    </xdr:to>
    <xdr:sp macro="" textlink="Pivot!R4">
      <xdr:nvSpPr>
        <xdr:cNvPr id="44" name="TextBox 43">
          <a:extLst>
            <a:ext uri="{FF2B5EF4-FFF2-40B4-BE49-F238E27FC236}">
              <a16:creationId xmlns:a16="http://schemas.microsoft.com/office/drawing/2014/main" id="{A8F9824A-69C3-4CD1-AFA0-A8D11D265BB3}"/>
            </a:ext>
          </a:extLst>
        </xdr:cNvPr>
        <xdr:cNvSpPr txBox="1"/>
      </xdr:nvSpPr>
      <xdr:spPr>
        <a:xfrm>
          <a:off x="5364480" y="533400"/>
          <a:ext cx="853440" cy="25908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F9940E1-2D41-42D8-AFD7-E25D0295ACD1}" type="TxLink">
            <a:rPr lang="en-US" sz="1400" b="0" i="0" u="none" strike="noStrike">
              <a:solidFill>
                <a:schemeClr val="bg1"/>
              </a:solidFill>
              <a:latin typeface="Calibri"/>
              <a:ea typeface="Calibri"/>
              <a:cs typeface="Calibri"/>
            </a:rPr>
            <a:pPr marL="0" indent="0" algn="ctr"/>
            <a:t>0.21</a:t>
          </a:fld>
          <a:endParaRPr lang="en-IN" sz="1400" b="0" i="0" u="none" strike="noStrike">
            <a:solidFill>
              <a:schemeClr val="bg1"/>
            </a:solidFill>
            <a:latin typeface="Calibri"/>
            <a:ea typeface="Calibri"/>
            <a:cs typeface="Calibri"/>
          </a:endParaRPr>
        </a:p>
      </xdr:txBody>
    </xdr:sp>
    <xdr:clientData/>
  </xdr:twoCellAnchor>
  <xdr:twoCellAnchor>
    <xdr:from>
      <xdr:col>11</xdr:col>
      <xdr:colOff>190500</xdr:colOff>
      <xdr:row>5</xdr:row>
      <xdr:rowOff>30480</xdr:rowOff>
    </xdr:from>
    <xdr:to>
      <xdr:col>12</xdr:col>
      <xdr:colOff>320040</xdr:colOff>
      <xdr:row>6</xdr:row>
      <xdr:rowOff>137160</xdr:rowOff>
    </xdr:to>
    <xdr:sp macro="" textlink="Pivot!R8">
      <xdr:nvSpPr>
        <xdr:cNvPr id="45" name="TextBox 44">
          <a:extLst>
            <a:ext uri="{FF2B5EF4-FFF2-40B4-BE49-F238E27FC236}">
              <a16:creationId xmlns:a16="http://schemas.microsoft.com/office/drawing/2014/main" id="{BB5A752D-5BD7-41DA-9840-C4E8D0B68A97}"/>
            </a:ext>
          </a:extLst>
        </xdr:cNvPr>
        <xdr:cNvSpPr txBox="1"/>
      </xdr:nvSpPr>
      <xdr:spPr>
        <a:xfrm>
          <a:off x="6103620" y="541020"/>
          <a:ext cx="739140" cy="28956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E8AB3F5-262D-45E7-89B8-5B560E341ED7}" type="TxLink">
            <a:rPr lang="en-US" sz="1400" b="0" i="0" u="none" strike="noStrike">
              <a:solidFill>
                <a:srgbClr val="FDCFF5"/>
              </a:solidFill>
              <a:latin typeface="Calibri"/>
              <a:ea typeface="Calibri"/>
              <a:cs typeface="Calibri"/>
            </a:rPr>
            <a:pPr marL="0" indent="0"/>
            <a:t>0.21</a:t>
          </a:fld>
          <a:endParaRPr lang="en-IN" sz="1400" b="0" i="0" u="none" strike="noStrike">
            <a:solidFill>
              <a:srgbClr val="FDCFF5"/>
            </a:solidFill>
            <a:latin typeface="Calibri"/>
            <a:ea typeface="Calibri"/>
            <a:cs typeface="Calibri"/>
          </a:endParaRPr>
        </a:p>
      </xdr:txBody>
    </xdr:sp>
    <xdr:clientData/>
  </xdr:twoCellAnchor>
  <xdr:twoCellAnchor>
    <xdr:from>
      <xdr:col>10</xdr:col>
      <xdr:colOff>144780</xdr:colOff>
      <xdr:row>7</xdr:row>
      <xdr:rowOff>121920</xdr:rowOff>
    </xdr:from>
    <xdr:to>
      <xdr:col>11</xdr:col>
      <xdr:colOff>30480</xdr:colOff>
      <xdr:row>9</xdr:row>
      <xdr:rowOff>38100</xdr:rowOff>
    </xdr:to>
    <xdr:sp macro="" textlink="Pivot!S8">
      <xdr:nvSpPr>
        <xdr:cNvPr id="46" name="TextBox 45">
          <a:extLst>
            <a:ext uri="{FF2B5EF4-FFF2-40B4-BE49-F238E27FC236}">
              <a16:creationId xmlns:a16="http://schemas.microsoft.com/office/drawing/2014/main" id="{94090A1E-0700-475A-A9EB-7C112979AF9C}"/>
            </a:ext>
          </a:extLst>
        </xdr:cNvPr>
        <xdr:cNvSpPr txBox="1"/>
      </xdr:nvSpPr>
      <xdr:spPr>
        <a:xfrm>
          <a:off x="5448300" y="998220"/>
          <a:ext cx="495300" cy="28194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309A8C4-41F3-4903-9FC9-B2DA79D320BF}" type="TxLink">
            <a:rPr lang="en-US" sz="1200" b="0" i="0" u="none" strike="noStrike">
              <a:solidFill>
                <a:srgbClr val="FDCFF5"/>
              </a:solidFill>
              <a:latin typeface="Calibri"/>
              <a:ea typeface="Calibri"/>
              <a:cs typeface="Calibri"/>
            </a:rPr>
            <a:pPr marL="0" indent="0"/>
            <a:t>0.02</a:t>
          </a:fld>
          <a:endParaRPr lang="en-IN" sz="1200" b="0" i="0" u="none" strike="noStrike">
            <a:solidFill>
              <a:srgbClr val="FDCFF5"/>
            </a:solidFill>
            <a:latin typeface="Calibri"/>
            <a:ea typeface="Calibri"/>
            <a:cs typeface="Calibri"/>
          </a:endParaRPr>
        </a:p>
      </xdr:txBody>
    </xdr:sp>
    <xdr:clientData/>
  </xdr:twoCellAnchor>
  <xdr:twoCellAnchor>
    <xdr:from>
      <xdr:col>11</xdr:col>
      <xdr:colOff>373380</xdr:colOff>
      <xdr:row>7</xdr:row>
      <xdr:rowOff>137160</xdr:rowOff>
    </xdr:from>
    <xdr:to>
      <xdr:col>12</xdr:col>
      <xdr:colOff>289560</xdr:colOff>
      <xdr:row>9</xdr:row>
      <xdr:rowOff>38100</xdr:rowOff>
    </xdr:to>
    <xdr:sp macro="" textlink="Pivot!T8">
      <xdr:nvSpPr>
        <xdr:cNvPr id="47" name="TextBox 46">
          <a:extLst>
            <a:ext uri="{FF2B5EF4-FFF2-40B4-BE49-F238E27FC236}">
              <a16:creationId xmlns:a16="http://schemas.microsoft.com/office/drawing/2014/main" id="{34DDE307-8C6F-40E0-99BD-7B4A2C06E0E2}"/>
            </a:ext>
          </a:extLst>
        </xdr:cNvPr>
        <xdr:cNvSpPr txBox="1"/>
      </xdr:nvSpPr>
      <xdr:spPr>
        <a:xfrm>
          <a:off x="6286500" y="1013460"/>
          <a:ext cx="525780" cy="2667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3C251FB-384B-4045-BCD1-2CFB7632FBB6}" type="TxLink">
            <a:rPr lang="en-US" sz="1200" b="0" i="0" u="none" strike="noStrike">
              <a:solidFill>
                <a:srgbClr val="FDCFF5"/>
              </a:solidFill>
              <a:latin typeface="Calibri"/>
              <a:ea typeface="Calibri"/>
              <a:cs typeface="Calibri"/>
            </a:rPr>
            <a:pPr marL="0" indent="0"/>
            <a:t>0.46</a:t>
          </a:fld>
          <a:endParaRPr lang="en-IN" sz="1200" b="0" i="0" u="none" strike="noStrike">
            <a:solidFill>
              <a:srgbClr val="FDCFF5"/>
            </a:solidFill>
            <a:latin typeface="Calibri"/>
            <a:ea typeface="Calibri"/>
            <a:cs typeface="Calibri"/>
          </a:endParaRPr>
        </a:p>
      </xdr:txBody>
    </xdr:sp>
    <xdr:clientData/>
  </xdr:twoCellAnchor>
  <xdr:twoCellAnchor>
    <xdr:from>
      <xdr:col>10</xdr:col>
      <xdr:colOff>251460</xdr:colOff>
      <xdr:row>6</xdr:row>
      <xdr:rowOff>99060</xdr:rowOff>
    </xdr:from>
    <xdr:to>
      <xdr:col>11</xdr:col>
      <xdr:colOff>76200</xdr:colOff>
      <xdr:row>7</xdr:row>
      <xdr:rowOff>83820</xdr:rowOff>
    </xdr:to>
    <xdr:sp macro="" textlink="">
      <xdr:nvSpPr>
        <xdr:cNvPr id="48" name="TextBox 47">
          <a:extLst>
            <a:ext uri="{FF2B5EF4-FFF2-40B4-BE49-F238E27FC236}">
              <a16:creationId xmlns:a16="http://schemas.microsoft.com/office/drawing/2014/main" id="{8C923671-C180-4F3E-8E6F-ED5EFA030218}"/>
            </a:ext>
          </a:extLst>
        </xdr:cNvPr>
        <xdr:cNvSpPr txBox="1"/>
      </xdr:nvSpPr>
      <xdr:spPr>
        <a:xfrm>
          <a:off x="5554980" y="792480"/>
          <a:ext cx="434340" cy="16764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rgbClr val="FDCFF5"/>
              </a:solidFill>
              <a:latin typeface="+mn-lt"/>
              <a:ea typeface="+mn-ea"/>
              <a:cs typeface="+mn-cs"/>
            </a:rPr>
            <a:t>Min</a:t>
          </a:r>
        </a:p>
      </xdr:txBody>
    </xdr:sp>
    <xdr:clientData/>
  </xdr:twoCellAnchor>
  <xdr:twoCellAnchor>
    <xdr:from>
      <xdr:col>11</xdr:col>
      <xdr:colOff>365760</xdr:colOff>
      <xdr:row>6</xdr:row>
      <xdr:rowOff>99060</xdr:rowOff>
    </xdr:from>
    <xdr:to>
      <xdr:col>12</xdr:col>
      <xdr:colOff>198120</xdr:colOff>
      <xdr:row>7</xdr:row>
      <xdr:rowOff>114300</xdr:rowOff>
    </xdr:to>
    <xdr:sp macro="" textlink="">
      <xdr:nvSpPr>
        <xdr:cNvPr id="49" name="TextBox 48">
          <a:extLst>
            <a:ext uri="{FF2B5EF4-FFF2-40B4-BE49-F238E27FC236}">
              <a16:creationId xmlns:a16="http://schemas.microsoft.com/office/drawing/2014/main" id="{F920C8C2-A43C-45DE-8964-E99D839BB730}"/>
            </a:ext>
          </a:extLst>
        </xdr:cNvPr>
        <xdr:cNvSpPr txBox="1"/>
      </xdr:nvSpPr>
      <xdr:spPr>
        <a:xfrm>
          <a:off x="6278880" y="792480"/>
          <a:ext cx="441960" cy="19812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rgbClr val="FDCFF5"/>
              </a:solidFill>
              <a:latin typeface="+mn-lt"/>
              <a:ea typeface="+mn-ea"/>
              <a:cs typeface="+mn-cs"/>
            </a:rPr>
            <a:t>Max</a:t>
          </a:r>
        </a:p>
      </xdr:txBody>
    </xdr:sp>
    <xdr:clientData/>
  </xdr:twoCellAnchor>
  <xdr:twoCellAnchor>
    <xdr:from>
      <xdr:col>12</xdr:col>
      <xdr:colOff>495300</xdr:colOff>
      <xdr:row>3</xdr:row>
      <xdr:rowOff>106680</xdr:rowOff>
    </xdr:from>
    <xdr:to>
      <xdr:col>15</xdr:col>
      <xdr:colOff>167640</xdr:colOff>
      <xdr:row>9</xdr:row>
      <xdr:rowOff>38100</xdr:rowOff>
    </xdr:to>
    <xdr:sp macro="" textlink="">
      <xdr:nvSpPr>
        <xdr:cNvPr id="58" name="Rectangle 57">
          <a:extLst>
            <a:ext uri="{FF2B5EF4-FFF2-40B4-BE49-F238E27FC236}">
              <a16:creationId xmlns:a16="http://schemas.microsoft.com/office/drawing/2014/main" id="{5E97BA6A-74F3-4EA2-B3F9-1448C1628B0A}"/>
            </a:ext>
          </a:extLst>
        </xdr:cNvPr>
        <xdr:cNvSpPr/>
      </xdr:nvSpPr>
      <xdr:spPr>
        <a:xfrm>
          <a:off x="7018020" y="251460"/>
          <a:ext cx="1501140" cy="10287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600">
            <a:solidFill>
              <a:schemeClr val="bg1"/>
            </a:solidFill>
          </a:endParaRPr>
        </a:p>
      </xdr:txBody>
    </xdr:sp>
    <xdr:clientData/>
  </xdr:twoCellAnchor>
  <xdr:twoCellAnchor>
    <xdr:from>
      <xdr:col>13</xdr:col>
      <xdr:colOff>297180</xdr:colOff>
      <xdr:row>3</xdr:row>
      <xdr:rowOff>152400</xdr:rowOff>
    </xdr:from>
    <xdr:to>
      <xdr:col>15</xdr:col>
      <xdr:colOff>83820</xdr:colOff>
      <xdr:row>5</xdr:row>
      <xdr:rowOff>60960</xdr:rowOff>
    </xdr:to>
    <xdr:sp macro="" textlink="">
      <xdr:nvSpPr>
        <xdr:cNvPr id="59" name="TextBox 58">
          <a:extLst>
            <a:ext uri="{FF2B5EF4-FFF2-40B4-BE49-F238E27FC236}">
              <a16:creationId xmlns:a16="http://schemas.microsoft.com/office/drawing/2014/main" id="{F7FBC15E-EE1A-42A1-A02F-1199D6AC98BC}"/>
            </a:ext>
          </a:extLst>
        </xdr:cNvPr>
        <xdr:cNvSpPr txBox="1"/>
      </xdr:nvSpPr>
      <xdr:spPr>
        <a:xfrm>
          <a:off x="7429500" y="297180"/>
          <a:ext cx="1005840" cy="27432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latin typeface="+mn-lt"/>
              <a:ea typeface="+mn-ea"/>
              <a:cs typeface="+mn-cs"/>
            </a:rPr>
            <a:t>Humidity</a:t>
          </a:r>
        </a:p>
      </xdr:txBody>
    </xdr:sp>
    <xdr:clientData/>
  </xdr:twoCellAnchor>
  <xdr:twoCellAnchor>
    <xdr:from>
      <xdr:col>12</xdr:col>
      <xdr:colOff>495300</xdr:colOff>
      <xdr:row>5</xdr:row>
      <xdr:rowOff>15240</xdr:rowOff>
    </xdr:from>
    <xdr:to>
      <xdr:col>14</xdr:col>
      <xdr:colOff>129540</xdr:colOff>
      <xdr:row>6</xdr:row>
      <xdr:rowOff>91440</xdr:rowOff>
    </xdr:to>
    <xdr:sp macro="" textlink="Pivot!U4">
      <xdr:nvSpPr>
        <xdr:cNvPr id="60" name="TextBox 59">
          <a:extLst>
            <a:ext uri="{FF2B5EF4-FFF2-40B4-BE49-F238E27FC236}">
              <a16:creationId xmlns:a16="http://schemas.microsoft.com/office/drawing/2014/main" id="{1790B507-407B-44E6-ACC8-14865A6E3F29}"/>
            </a:ext>
          </a:extLst>
        </xdr:cNvPr>
        <xdr:cNvSpPr txBox="1"/>
      </xdr:nvSpPr>
      <xdr:spPr>
        <a:xfrm>
          <a:off x="7018020" y="525780"/>
          <a:ext cx="853440" cy="25908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0DC2718-CD38-4725-B8CD-05A33124E186}" type="TxLink">
            <a:rPr lang="en-US" sz="1400" b="0" i="0" u="none" strike="noStrike">
              <a:solidFill>
                <a:schemeClr val="bg1"/>
              </a:solidFill>
              <a:latin typeface="Calibri"/>
              <a:ea typeface="Calibri"/>
              <a:cs typeface="Calibri"/>
            </a:rPr>
            <a:pPr marL="0" indent="0" algn="ctr"/>
            <a:t>0.58</a:t>
          </a:fld>
          <a:endParaRPr lang="en-IN" sz="1400" b="0" i="0" u="none" strike="noStrike">
            <a:solidFill>
              <a:schemeClr val="bg1"/>
            </a:solidFill>
            <a:latin typeface="Calibri"/>
            <a:ea typeface="Calibri"/>
            <a:cs typeface="Calibri"/>
          </a:endParaRPr>
        </a:p>
      </xdr:txBody>
    </xdr:sp>
    <xdr:clientData/>
  </xdr:twoCellAnchor>
  <xdr:twoCellAnchor>
    <xdr:from>
      <xdr:col>14</xdr:col>
      <xdr:colOff>15240</xdr:colOff>
      <xdr:row>5</xdr:row>
      <xdr:rowOff>22860</xdr:rowOff>
    </xdr:from>
    <xdr:to>
      <xdr:col>15</xdr:col>
      <xdr:colOff>144780</xdr:colOff>
      <xdr:row>6</xdr:row>
      <xdr:rowOff>129540</xdr:rowOff>
    </xdr:to>
    <xdr:sp macro="" textlink="Pivot!U8">
      <xdr:nvSpPr>
        <xdr:cNvPr id="61" name="TextBox 60">
          <a:extLst>
            <a:ext uri="{FF2B5EF4-FFF2-40B4-BE49-F238E27FC236}">
              <a16:creationId xmlns:a16="http://schemas.microsoft.com/office/drawing/2014/main" id="{76238CBD-1DC5-4CA7-B4F8-259F65A4BD1E}"/>
            </a:ext>
          </a:extLst>
        </xdr:cNvPr>
        <xdr:cNvSpPr txBox="1"/>
      </xdr:nvSpPr>
      <xdr:spPr>
        <a:xfrm>
          <a:off x="7757160" y="533400"/>
          <a:ext cx="739140" cy="28956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F2EF452-76A1-449E-873A-F885D772960D}" type="TxLink">
            <a:rPr lang="en-US" sz="1400" b="0" i="0" u="none" strike="noStrike">
              <a:solidFill>
                <a:srgbClr val="FDCFF5"/>
              </a:solidFill>
              <a:latin typeface="Calibri"/>
              <a:ea typeface="Calibri"/>
              <a:cs typeface="Calibri"/>
            </a:rPr>
            <a:pPr marL="0" indent="0"/>
            <a:t>0.58</a:t>
          </a:fld>
          <a:endParaRPr lang="en-IN" sz="1400" b="0" i="0" u="none" strike="noStrike">
            <a:solidFill>
              <a:srgbClr val="FDCFF5"/>
            </a:solidFill>
            <a:latin typeface="Calibri"/>
            <a:ea typeface="Calibri"/>
            <a:cs typeface="Calibri"/>
          </a:endParaRPr>
        </a:p>
      </xdr:txBody>
    </xdr:sp>
    <xdr:clientData/>
  </xdr:twoCellAnchor>
  <xdr:twoCellAnchor>
    <xdr:from>
      <xdr:col>12</xdr:col>
      <xdr:colOff>594360</xdr:colOff>
      <xdr:row>7</xdr:row>
      <xdr:rowOff>114300</xdr:rowOff>
    </xdr:from>
    <xdr:to>
      <xdr:col>13</xdr:col>
      <xdr:colOff>464820</xdr:colOff>
      <xdr:row>9</xdr:row>
      <xdr:rowOff>30480</xdr:rowOff>
    </xdr:to>
    <xdr:sp macro="" textlink="Pivot!V8">
      <xdr:nvSpPr>
        <xdr:cNvPr id="62" name="TextBox 61">
          <a:extLst>
            <a:ext uri="{FF2B5EF4-FFF2-40B4-BE49-F238E27FC236}">
              <a16:creationId xmlns:a16="http://schemas.microsoft.com/office/drawing/2014/main" id="{85012286-96D0-4B8E-A968-22D6710F8F06}"/>
            </a:ext>
          </a:extLst>
        </xdr:cNvPr>
        <xdr:cNvSpPr txBox="1"/>
      </xdr:nvSpPr>
      <xdr:spPr>
        <a:xfrm>
          <a:off x="7117080" y="990600"/>
          <a:ext cx="480060" cy="28194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DBAC269-F7B3-4905-92FA-C22C4AE69A10}" type="TxLink">
            <a:rPr lang="en-US" sz="1200" b="0" i="0" u="none" strike="noStrike">
              <a:solidFill>
                <a:srgbClr val="FDCFF5"/>
              </a:solidFill>
              <a:latin typeface="Calibri"/>
              <a:ea typeface="Calibri"/>
              <a:cs typeface="Calibri"/>
            </a:rPr>
            <a:pPr marL="0" indent="0"/>
            <a:t>0.21</a:t>
          </a:fld>
          <a:endParaRPr lang="en-IN" sz="1200" b="0" i="0" u="none" strike="noStrike">
            <a:solidFill>
              <a:srgbClr val="FDCFF5"/>
            </a:solidFill>
            <a:latin typeface="Calibri"/>
            <a:ea typeface="Calibri"/>
            <a:cs typeface="Calibri"/>
          </a:endParaRPr>
        </a:p>
      </xdr:txBody>
    </xdr:sp>
    <xdr:clientData/>
  </xdr:twoCellAnchor>
  <xdr:twoCellAnchor>
    <xdr:from>
      <xdr:col>14</xdr:col>
      <xdr:colOff>198120</xdr:colOff>
      <xdr:row>7</xdr:row>
      <xdr:rowOff>129540</xdr:rowOff>
    </xdr:from>
    <xdr:to>
      <xdr:col>15</xdr:col>
      <xdr:colOff>160020</xdr:colOff>
      <xdr:row>9</xdr:row>
      <xdr:rowOff>30480</xdr:rowOff>
    </xdr:to>
    <xdr:sp macro="" textlink="Pivot!W8">
      <xdr:nvSpPr>
        <xdr:cNvPr id="63" name="TextBox 62">
          <a:extLst>
            <a:ext uri="{FF2B5EF4-FFF2-40B4-BE49-F238E27FC236}">
              <a16:creationId xmlns:a16="http://schemas.microsoft.com/office/drawing/2014/main" id="{36916238-45F8-4949-9913-DA8A53569792}"/>
            </a:ext>
          </a:extLst>
        </xdr:cNvPr>
        <xdr:cNvSpPr txBox="1"/>
      </xdr:nvSpPr>
      <xdr:spPr>
        <a:xfrm>
          <a:off x="7940040" y="1005840"/>
          <a:ext cx="571500" cy="2667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3F20CDC-9F08-4FC1-B7F0-F2C0D1259055}" type="TxLink">
            <a:rPr lang="en-US" sz="1200" b="0" i="0" u="none" strike="noStrike">
              <a:solidFill>
                <a:srgbClr val="FDCFF5"/>
              </a:solidFill>
              <a:latin typeface="Calibri"/>
              <a:ea typeface="Calibri"/>
              <a:cs typeface="Calibri"/>
            </a:rPr>
            <a:pPr marL="0" indent="0"/>
            <a:t>1.00</a:t>
          </a:fld>
          <a:endParaRPr lang="en-IN" sz="1200" b="0" i="0" u="none" strike="noStrike">
            <a:solidFill>
              <a:srgbClr val="FDCFF5"/>
            </a:solidFill>
            <a:latin typeface="Calibri"/>
            <a:ea typeface="Calibri"/>
            <a:cs typeface="Calibri"/>
          </a:endParaRPr>
        </a:p>
      </xdr:txBody>
    </xdr:sp>
    <xdr:clientData/>
  </xdr:twoCellAnchor>
  <xdr:twoCellAnchor>
    <xdr:from>
      <xdr:col>13</xdr:col>
      <xdr:colOff>76200</xdr:colOff>
      <xdr:row>6</xdr:row>
      <xdr:rowOff>91440</xdr:rowOff>
    </xdr:from>
    <xdr:to>
      <xdr:col>13</xdr:col>
      <xdr:colOff>510540</xdr:colOff>
      <xdr:row>7</xdr:row>
      <xdr:rowOff>76200</xdr:rowOff>
    </xdr:to>
    <xdr:sp macro="" textlink="">
      <xdr:nvSpPr>
        <xdr:cNvPr id="64" name="TextBox 63">
          <a:extLst>
            <a:ext uri="{FF2B5EF4-FFF2-40B4-BE49-F238E27FC236}">
              <a16:creationId xmlns:a16="http://schemas.microsoft.com/office/drawing/2014/main" id="{DC97243A-271B-42A9-891B-40DB5E749680}"/>
            </a:ext>
          </a:extLst>
        </xdr:cNvPr>
        <xdr:cNvSpPr txBox="1"/>
      </xdr:nvSpPr>
      <xdr:spPr>
        <a:xfrm>
          <a:off x="7208520" y="784860"/>
          <a:ext cx="434340" cy="16764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rgbClr val="FDCFF5"/>
              </a:solidFill>
              <a:latin typeface="+mn-lt"/>
              <a:ea typeface="+mn-ea"/>
              <a:cs typeface="+mn-cs"/>
            </a:rPr>
            <a:t>Min</a:t>
          </a:r>
        </a:p>
      </xdr:txBody>
    </xdr:sp>
    <xdr:clientData/>
  </xdr:twoCellAnchor>
  <xdr:twoCellAnchor>
    <xdr:from>
      <xdr:col>14</xdr:col>
      <xdr:colOff>190500</xdr:colOff>
      <xdr:row>6</xdr:row>
      <xdr:rowOff>91440</xdr:rowOff>
    </xdr:from>
    <xdr:to>
      <xdr:col>15</xdr:col>
      <xdr:colOff>22860</xdr:colOff>
      <xdr:row>7</xdr:row>
      <xdr:rowOff>106680</xdr:rowOff>
    </xdr:to>
    <xdr:sp macro="" textlink="">
      <xdr:nvSpPr>
        <xdr:cNvPr id="65" name="TextBox 64">
          <a:extLst>
            <a:ext uri="{FF2B5EF4-FFF2-40B4-BE49-F238E27FC236}">
              <a16:creationId xmlns:a16="http://schemas.microsoft.com/office/drawing/2014/main" id="{A428A57A-0947-4BBA-8D86-2D3A316D15EB}"/>
            </a:ext>
          </a:extLst>
        </xdr:cNvPr>
        <xdr:cNvSpPr txBox="1"/>
      </xdr:nvSpPr>
      <xdr:spPr>
        <a:xfrm>
          <a:off x="7932420" y="784860"/>
          <a:ext cx="441960" cy="19812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rgbClr val="FDCFF5"/>
              </a:solidFill>
              <a:latin typeface="+mn-lt"/>
              <a:ea typeface="+mn-ea"/>
              <a:cs typeface="+mn-cs"/>
            </a:rPr>
            <a:t>Max</a:t>
          </a:r>
        </a:p>
      </xdr:txBody>
    </xdr:sp>
    <xdr:clientData/>
  </xdr:twoCellAnchor>
  <xdr:twoCellAnchor>
    <xdr:from>
      <xdr:col>15</xdr:col>
      <xdr:colOff>327660</xdr:colOff>
      <xdr:row>3</xdr:row>
      <xdr:rowOff>121920</xdr:rowOff>
    </xdr:from>
    <xdr:to>
      <xdr:col>18</xdr:col>
      <xdr:colOff>0</xdr:colOff>
      <xdr:row>9</xdr:row>
      <xdr:rowOff>38100</xdr:rowOff>
    </xdr:to>
    <xdr:sp macro="" textlink="">
      <xdr:nvSpPr>
        <xdr:cNvPr id="66" name="Rectangle 65">
          <a:extLst>
            <a:ext uri="{FF2B5EF4-FFF2-40B4-BE49-F238E27FC236}">
              <a16:creationId xmlns:a16="http://schemas.microsoft.com/office/drawing/2014/main" id="{121AAD71-528B-4B5F-A48B-80A8396D3EDE}"/>
            </a:ext>
          </a:extLst>
        </xdr:cNvPr>
        <xdr:cNvSpPr/>
      </xdr:nvSpPr>
      <xdr:spPr>
        <a:xfrm>
          <a:off x="8580120" y="350520"/>
          <a:ext cx="1501140" cy="101346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600">
            <a:solidFill>
              <a:schemeClr val="bg1"/>
            </a:solidFill>
          </a:endParaRPr>
        </a:p>
      </xdr:txBody>
    </xdr:sp>
    <xdr:clientData/>
  </xdr:twoCellAnchor>
  <xdr:twoCellAnchor>
    <xdr:from>
      <xdr:col>15</xdr:col>
      <xdr:colOff>601980</xdr:colOff>
      <xdr:row>3</xdr:row>
      <xdr:rowOff>129540</xdr:rowOff>
    </xdr:from>
    <xdr:to>
      <xdr:col>18</xdr:col>
      <xdr:colOff>7620</xdr:colOff>
      <xdr:row>5</xdr:row>
      <xdr:rowOff>0</xdr:rowOff>
    </xdr:to>
    <xdr:sp macro="" textlink="">
      <xdr:nvSpPr>
        <xdr:cNvPr id="67" name="TextBox 66">
          <a:extLst>
            <a:ext uri="{FF2B5EF4-FFF2-40B4-BE49-F238E27FC236}">
              <a16:creationId xmlns:a16="http://schemas.microsoft.com/office/drawing/2014/main" id="{17349583-2BB9-4686-B29B-5379EB07F382}"/>
            </a:ext>
          </a:extLst>
        </xdr:cNvPr>
        <xdr:cNvSpPr txBox="1"/>
      </xdr:nvSpPr>
      <xdr:spPr>
        <a:xfrm>
          <a:off x="8953500" y="274320"/>
          <a:ext cx="1234440" cy="23622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latin typeface="+mn-lt"/>
              <a:ea typeface="+mn-ea"/>
              <a:cs typeface="+mn-cs"/>
            </a:rPr>
            <a:t>Windspeed</a:t>
          </a:r>
        </a:p>
      </xdr:txBody>
    </xdr:sp>
    <xdr:clientData/>
  </xdr:twoCellAnchor>
  <xdr:twoCellAnchor>
    <xdr:from>
      <xdr:col>15</xdr:col>
      <xdr:colOff>335280</xdr:colOff>
      <xdr:row>5</xdr:row>
      <xdr:rowOff>15240</xdr:rowOff>
    </xdr:from>
    <xdr:to>
      <xdr:col>16</xdr:col>
      <xdr:colOff>579120</xdr:colOff>
      <xdr:row>6</xdr:row>
      <xdr:rowOff>91440</xdr:rowOff>
    </xdr:to>
    <xdr:sp macro="" textlink="Pivot!X4">
      <xdr:nvSpPr>
        <xdr:cNvPr id="68" name="TextBox 67">
          <a:extLst>
            <a:ext uri="{FF2B5EF4-FFF2-40B4-BE49-F238E27FC236}">
              <a16:creationId xmlns:a16="http://schemas.microsoft.com/office/drawing/2014/main" id="{0795BCD9-AB39-4583-AD62-8EA005EA5247}"/>
            </a:ext>
          </a:extLst>
        </xdr:cNvPr>
        <xdr:cNvSpPr txBox="1"/>
      </xdr:nvSpPr>
      <xdr:spPr>
        <a:xfrm>
          <a:off x="8686800" y="525780"/>
          <a:ext cx="853440" cy="25908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5AB06E2-3C03-4037-AABC-2C57E6E7A530}" type="TxLink">
            <a:rPr lang="en-US" sz="1400" b="0" i="0" u="none" strike="noStrike">
              <a:solidFill>
                <a:schemeClr val="bg1"/>
              </a:solidFill>
              <a:latin typeface="Calibri"/>
              <a:ea typeface="Calibri"/>
              <a:cs typeface="Calibri"/>
            </a:rPr>
            <a:pPr marL="0" indent="0" algn="ctr"/>
            <a:t>0.19</a:t>
          </a:fld>
          <a:endParaRPr lang="en-IN" sz="1400" b="0" i="0" u="none" strike="noStrike">
            <a:solidFill>
              <a:schemeClr val="bg1"/>
            </a:solidFill>
            <a:latin typeface="Calibri"/>
            <a:ea typeface="Calibri"/>
            <a:cs typeface="Calibri"/>
          </a:endParaRPr>
        </a:p>
      </xdr:txBody>
    </xdr:sp>
    <xdr:clientData/>
  </xdr:twoCellAnchor>
  <xdr:twoCellAnchor>
    <xdr:from>
      <xdr:col>16</xdr:col>
      <xdr:colOff>464820</xdr:colOff>
      <xdr:row>5</xdr:row>
      <xdr:rowOff>22860</xdr:rowOff>
    </xdr:from>
    <xdr:to>
      <xdr:col>17</xdr:col>
      <xdr:colOff>594360</xdr:colOff>
      <xdr:row>6</xdr:row>
      <xdr:rowOff>129540</xdr:rowOff>
    </xdr:to>
    <xdr:sp macro="" textlink="Pivot!X8">
      <xdr:nvSpPr>
        <xdr:cNvPr id="69" name="TextBox 68">
          <a:extLst>
            <a:ext uri="{FF2B5EF4-FFF2-40B4-BE49-F238E27FC236}">
              <a16:creationId xmlns:a16="http://schemas.microsoft.com/office/drawing/2014/main" id="{A43780DE-027A-4D2C-878E-EDA7C487DDEE}"/>
            </a:ext>
          </a:extLst>
        </xdr:cNvPr>
        <xdr:cNvSpPr txBox="1"/>
      </xdr:nvSpPr>
      <xdr:spPr>
        <a:xfrm>
          <a:off x="9425940" y="533400"/>
          <a:ext cx="739140" cy="28956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44B467E-6552-4407-88EA-B87CA92BCBBF}" type="TxLink">
            <a:rPr lang="en-US" sz="1400" b="0" i="0" u="none" strike="noStrike">
              <a:solidFill>
                <a:srgbClr val="FDCFF5"/>
              </a:solidFill>
              <a:latin typeface="Calibri"/>
              <a:ea typeface="Calibri"/>
              <a:cs typeface="Calibri"/>
            </a:rPr>
            <a:pPr marL="0" indent="0"/>
            <a:t>0.19</a:t>
          </a:fld>
          <a:endParaRPr lang="en-IN" sz="1400" b="0" i="0" u="none" strike="noStrike">
            <a:solidFill>
              <a:srgbClr val="FDCFF5"/>
            </a:solidFill>
            <a:latin typeface="Calibri"/>
            <a:ea typeface="Calibri"/>
            <a:cs typeface="Calibri"/>
          </a:endParaRPr>
        </a:p>
      </xdr:txBody>
    </xdr:sp>
    <xdr:clientData/>
  </xdr:twoCellAnchor>
  <xdr:twoCellAnchor>
    <xdr:from>
      <xdr:col>15</xdr:col>
      <xdr:colOff>403860</xdr:colOff>
      <xdr:row>7</xdr:row>
      <xdr:rowOff>114300</xdr:rowOff>
    </xdr:from>
    <xdr:to>
      <xdr:col>16</xdr:col>
      <xdr:colOff>304800</xdr:colOff>
      <xdr:row>9</xdr:row>
      <xdr:rowOff>30480</xdr:rowOff>
    </xdr:to>
    <xdr:sp macro="" textlink="Pivot!Y8">
      <xdr:nvSpPr>
        <xdr:cNvPr id="70" name="TextBox 69">
          <a:extLst>
            <a:ext uri="{FF2B5EF4-FFF2-40B4-BE49-F238E27FC236}">
              <a16:creationId xmlns:a16="http://schemas.microsoft.com/office/drawing/2014/main" id="{BB4658CF-A3F4-4441-8198-8299B1883106}"/>
            </a:ext>
          </a:extLst>
        </xdr:cNvPr>
        <xdr:cNvSpPr txBox="1"/>
      </xdr:nvSpPr>
      <xdr:spPr>
        <a:xfrm>
          <a:off x="8755380" y="990600"/>
          <a:ext cx="510540" cy="28194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2E8C964-FCAC-47E8-BDE4-58D9280DDD92}" type="TxLink">
            <a:rPr lang="en-US" sz="1200" b="0" i="0" u="none" strike="noStrike">
              <a:solidFill>
                <a:srgbClr val="FDCFF5"/>
              </a:solidFill>
              <a:latin typeface="Calibri"/>
              <a:ea typeface="Calibri"/>
              <a:cs typeface="Calibri"/>
            </a:rPr>
            <a:pPr marL="0" indent="0"/>
            <a:t>0.00</a:t>
          </a:fld>
          <a:endParaRPr lang="en-IN" sz="1200" b="0" i="0" u="none" strike="noStrike">
            <a:solidFill>
              <a:srgbClr val="FDCFF5"/>
            </a:solidFill>
            <a:latin typeface="Calibri"/>
            <a:ea typeface="Calibri"/>
            <a:cs typeface="Calibri"/>
          </a:endParaRPr>
        </a:p>
      </xdr:txBody>
    </xdr:sp>
    <xdr:clientData/>
  </xdr:twoCellAnchor>
  <xdr:twoCellAnchor>
    <xdr:from>
      <xdr:col>17</xdr:col>
      <xdr:colOff>38100</xdr:colOff>
      <xdr:row>7</xdr:row>
      <xdr:rowOff>129540</xdr:rowOff>
    </xdr:from>
    <xdr:to>
      <xdr:col>17</xdr:col>
      <xdr:colOff>548640</xdr:colOff>
      <xdr:row>9</xdr:row>
      <xdr:rowOff>30480</xdr:rowOff>
    </xdr:to>
    <xdr:sp macro="" textlink="Pivot!Z8">
      <xdr:nvSpPr>
        <xdr:cNvPr id="71" name="TextBox 70">
          <a:extLst>
            <a:ext uri="{FF2B5EF4-FFF2-40B4-BE49-F238E27FC236}">
              <a16:creationId xmlns:a16="http://schemas.microsoft.com/office/drawing/2014/main" id="{C5C751D6-7D00-44A7-B6A7-8E6F6D8B8A31}"/>
            </a:ext>
          </a:extLst>
        </xdr:cNvPr>
        <xdr:cNvSpPr txBox="1"/>
      </xdr:nvSpPr>
      <xdr:spPr>
        <a:xfrm>
          <a:off x="9608820" y="1005840"/>
          <a:ext cx="510540" cy="2667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EBA2B7C-8B78-4A9A-ABD6-65DB97DA7F8F}" type="TxLink">
            <a:rPr lang="en-US" sz="1200" b="0" i="0" u="none" strike="noStrike">
              <a:solidFill>
                <a:srgbClr val="FDCFF5"/>
              </a:solidFill>
              <a:latin typeface="Calibri"/>
              <a:ea typeface="Calibri"/>
              <a:cs typeface="Calibri"/>
            </a:rPr>
            <a:pPr marL="0" indent="0"/>
            <a:t>0.58</a:t>
          </a:fld>
          <a:endParaRPr lang="en-IN" sz="1200" b="0" i="0" u="none" strike="noStrike">
            <a:solidFill>
              <a:srgbClr val="FDCFF5"/>
            </a:solidFill>
            <a:latin typeface="Calibri"/>
            <a:ea typeface="Calibri"/>
            <a:cs typeface="Calibri"/>
          </a:endParaRPr>
        </a:p>
      </xdr:txBody>
    </xdr:sp>
    <xdr:clientData/>
  </xdr:twoCellAnchor>
  <xdr:twoCellAnchor>
    <xdr:from>
      <xdr:col>15</xdr:col>
      <xdr:colOff>525780</xdr:colOff>
      <xdr:row>6</xdr:row>
      <xdr:rowOff>91440</xdr:rowOff>
    </xdr:from>
    <xdr:to>
      <xdr:col>16</xdr:col>
      <xdr:colOff>350520</xdr:colOff>
      <xdr:row>7</xdr:row>
      <xdr:rowOff>76200</xdr:rowOff>
    </xdr:to>
    <xdr:sp macro="" textlink="">
      <xdr:nvSpPr>
        <xdr:cNvPr id="72" name="TextBox 71">
          <a:extLst>
            <a:ext uri="{FF2B5EF4-FFF2-40B4-BE49-F238E27FC236}">
              <a16:creationId xmlns:a16="http://schemas.microsoft.com/office/drawing/2014/main" id="{252B69FA-DA73-4062-B545-248B969DD398}"/>
            </a:ext>
          </a:extLst>
        </xdr:cNvPr>
        <xdr:cNvSpPr txBox="1"/>
      </xdr:nvSpPr>
      <xdr:spPr>
        <a:xfrm>
          <a:off x="8877300" y="784860"/>
          <a:ext cx="434340" cy="16764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rgbClr val="FDCFF5"/>
              </a:solidFill>
              <a:latin typeface="+mn-lt"/>
              <a:ea typeface="+mn-ea"/>
              <a:cs typeface="+mn-cs"/>
            </a:rPr>
            <a:t>Min</a:t>
          </a:r>
        </a:p>
      </xdr:txBody>
    </xdr:sp>
    <xdr:clientData/>
  </xdr:twoCellAnchor>
  <xdr:twoCellAnchor>
    <xdr:from>
      <xdr:col>17</xdr:col>
      <xdr:colOff>30480</xdr:colOff>
      <xdr:row>6</xdr:row>
      <xdr:rowOff>91440</xdr:rowOff>
    </xdr:from>
    <xdr:to>
      <xdr:col>17</xdr:col>
      <xdr:colOff>472440</xdr:colOff>
      <xdr:row>7</xdr:row>
      <xdr:rowOff>106680</xdr:rowOff>
    </xdr:to>
    <xdr:sp macro="" textlink="">
      <xdr:nvSpPr>
        <xdr:cNvPr id="73" name="TextBox 72">
          <a:extLst>
            <a:ext uri="{FF2B5EF4-FFF2-40B4-BE49-F238E27FC236}">
              <a16:creationId xmlns:a16="http://schemas.microsoft.com/office/drawing/2014/main" id="{96DAD192-8B32-4656-AAC9-57F776D67CF3}"/>
            </a:ext>
          </a:extLst>
        </xdr:cNvPr>
        <xdr:cNvSpPr txBox="1"/>
      </xdr:nvSpPr>
      <xdr:spPr>
        <a:xfrm>
          <a:off x="9601200" y="784860"/>
          <a:ext cx="441960" cy="19812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rgbClr val="FDCFF5"/>
              </a:solidFill>
              <a:latin typeface="+mn-lt"/>
              <a:ea typeface="+mn-ea"/>
              <a:cs typeface="+mn-cs"/>
            </a:rPr>
            <a:t>Max</a:t>
          </a:r>
        </a:p>
      </xdr:txBody>
    </xdr:sp>
    <xdr:clientData/>
  </xdr:twoCellAnchor>
  <xdr:twoCellAnchor>
    <xdr:from>
      <xdr:col>18</xdr:col>
      <xdr:colOff>160020</xdr:colOff>
      <xdr:row>5</xdr:row>
      <xdr:rowOff>129540</xdr:rowOff>
    </xdr:from>
    <xdr:to>
      <xdr:col>24</xdr:col>
      <xdr:colOff>297180</xdr:colOff>
      <xdr:row>13</xdr:row>
      <xdr:rowOff>144780</xdr:rowOff>
    </xdr:to>
    <xdr:graphicFrame macro="">
      <xdr:nvGraphicFramePr>
        <xdr:cNvPr id="7" name="Chart 6">
          <a:extLst>
            <a:ext uri="{FF2B5EF4-FFF2-40B4-BE49-F238E27FC236}">
              <a16:creationId xmlns:a16="http://schemas.microsoft.com/office/drawing/2014/main" id="{9F342232-DE48-41C4-97DA-909F988E67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152400</xdr:colOff>
      <xdr:row>21</xdr:row>
      <xdr:rowOff>175260</xdr:rowOff>
    </xdr:from>
    <xdr:to>
      <xdr:col>24</xdr:col>
      <xdr:colOff>281940</xdr:colOff>
      <xdr:row>29</xdr:row>
      <xdr:rowOff>76200</xdr:rowOff>
    </xdr:to>
    <xdr:graphicFrame macro="">
      <xdr:nvGraphicFramePr>
        <xdr:cNvPr id="9" name="Chart 8">
          <a:extLst>
            <a:ext uri="{FF2B5EF4-FFF2-40B4-BE49-F238E27FC236}">
              <a16:creationId xmlns:a16="http://schemas.microsoft.com/office/drawing/2014/main" id="{738AA611-A2A0-48A5-9AF1-891465EBDB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594360</xdr:colOff>
      <xdr:row>9</xdr:row>
      <xdr:rowOff>137161</xdr:rowOff>
    </xdr:from>
    <xdr:to>
      <xdr:col>18</xdr:col>
      <xdr:colOff>53340</xdr:colOff>
      <xdr:row>21</xdr:row>
      <xdr:rowOff>0</xdr:rowOff>
    </xdr:to>
    <mc:AlternateContent xmlns:mc="http://schemas.openxmlformats.org/markup-compatibility/2006" xmlns:a14="http://schemas.microsoft.com/office/drawing/2010/main">
      <mc:Choice Requires="a14">
        <xdr:graphicFrame macro="">
          <xdr:nvGraphicFramePr>
            <xdr:cNvPr id="13" name="Day">
              <a:extLst>
                <a:ext uri="{FF2B5EF4-FFF2-40B4-BE49-F238E27FC236}">
                  <a16:creationId xmlns:a16="http://schemas.microsoft.com/office/drawing/2014/main" id="{68A891FA-895E-4605-AAFB-68C36C53324E}"/>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9456420" y="1463041"/>
              <a:ext cx="678180" cy="2057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160020</xdr:colOff>
      <xdr:row>13</xdr:row>
      <xdr:rowOff>144780</xdr:rowOff>
    </xdr:from>
    <xdr:to>
      <xdr:col>24</xdr:col>
      <xdr:colOff>281940</xdr:colOff>
      <xdr:row>21</xdr:row>
      <xdr:rowOff>175260</xdr:rowOff>
    </xdr:to>
    <xdr:graphicFrame macro="">
      <xdr:nvGraphicFramePr>
        <xdr:cNvPr id="12" name="Chart 11">
          <a:extLst>
            <a:ext uri="{FF2B5EF4-FFF2-40B4-BE49-F238E27FC236}">
              <a16:creationId xmlns:a16="http://schemas.microsoft.com/office/drawing/2014/main" id="{8F8E176E-0DC0-4FF3-9AAB-CC6C052439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83820</xdr:colOff>
      <xdr:row>9</xdr:row>
      <xdr:rowOff>152400</xdr:rowOff>
    </xdr:from>
    <xdr:to>
      <xdr:col>11</xdr:col>
      <xdr:colOff>22860</xdr:colOff>
      <xdr:row>21</xdr:row>
      <xdr:rowOff>60960</xdr:rowOff>
    </xdr:to>
    <xdr:graphicFrame macro="">
      <xdr:nvGraphicFramePr>
        <xdr:cNvPr id="15" name="Chart 14">
          <a:extLst>
            <a:ext uri="{FF2B5EF4-FFF2-40B4-BE49-F238E27FC236}">
              <a16:creationId xmlns:a16="http://schemas.microsoft.com/office/drawing/2014/main" id="{1A4296D3-7FF8-4FA0-9CF5-56F21E257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53340</xdr:colOff>
      <xdr:row>9</xdr:row>
      <xdr:rowOff>137160</xdr:rowOff>
    </xdr:from>
    <xdr:to>
      <xdr:col>16</xdr:col>
      <xdr:colOff>548640</xdr:colOff>
      <xdr:row>21</xdr:row>
      <xdr:rowOff>83820</xdr:rowOff>
    </xdr:to>
    <xdr:graphicFrame macro="">
      <xdr:nvGraphicFramePr>
        <xdr:cNvPr id="16" name="Chart 15">
          <a:extLst>
            <a:ext uri="{FF2B5EF4-FFF2-40B4-BE49-F238E27FC236}">
              <a16:creationId xmlns:a16="http://schemas.microsoft.com/office/drawing/2014/main" id="{8BCFFD0A-1690-45AD-9010-62C4DA01A1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30480</xdr:colOff>
      <xdr:row>21</xdr:row>
      <xdr:rowOff>38100</xdr:rowOff>
    </xdr:from>
    <xdr:to>
      <xdr:col>18</xdr:col>
      <xdr:colOff>7620</xdr:colOff>
      <xdr:row>28</xdr:row>
      <xdr:rowOff>22860</xdr:rowOff>
    </xdr:to>
    <mc:AlternateContent xmlns:mc="http://schemas.openxmlformats.org/markup-compatibility/2006" xmlns:a14="http://schemas.microsoft.com/office/drawing/2010/main">
      <mc:Choice Requires="a14">
        <xdr:graphicFrame macro="">
          <xdr:nvGraphicFramePr>
            <xdr:cNvPr id="39" name="Weather sit">
              <a:extLst>
                <a:ext uri="{FF2B5EF4-FFF2-40B4-BE49-F238E27FC236}">
                  <a16:creationId xmlns:a16="http://schemas.microsoft.com/office/drawing/2014/main" id="{46B4DC1B-B219-400E-8B36-BB4F6DE85F54}"/>
                </a:ext>
              </a:extLst>
            </xdr:cNvPr>
            <xdr:cNvGraphicFramePr/>
          </xdr:nvGraphicFramePr>
          <xdr:xfrm>
            <a:off x="0" y="0"/>
            <a:ext cx="0" cy="0"/>
          </xdr:xfrm>
          <a:graphic>
            <a:graphicData uri="http://schemas.microsoft.com/office/drawing/2010/slicer">
              <sle:slicer xmlns:sle="http://schemas.microsoft.com/office/drawing/2010/slicer" name="Weather sit"/>
            </a:graphicData>
          </a:graphic>
        </xdr:graphicFrame>
      </mc:Choice>
      <mc:Fallback xmlns="">
        <xdr:sp macro="" textlink="">
          <xdr:nvSpPr>
            <xdr:cNvPr id="0" name=""/>
            <xdr:cNvSpPr>
              <a:spLocks noTextEdit="1"/>
            </xdr:cNvSpPr>
          </xdr:nvSpPr>
          <xdr:spPr>
            <a:xfrm>
              <a:off x="9502140" y="3558540"/>
              <a:ext cx="58674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9</xdr:row>
      <xdr:rowOff>160020</xdr:rowOff>
    </xdr:from>
    <xdr:to>
      <xdr:col>6</xdr:col>
      <xdr:colOff>53340</xdr:colOff>
      <xdr:row>21</xdr:row>
      <xdr:rowOff>91440</xdr:rowOff>
    </xdr:to>
    <xdr:graphicFrame macro="">
      <xdr:nvGraphicFramePr>
        <xdr:cNvPr id="14" name="Chart 13">
          <a:extLst>
            <a:ext uri="{FF2B5EF4-FFF2-40B4-BE49-F238E27FC236}">
              <a16:creationId xmlns:a16="http://schemas.microsoft.com/office/drawing/2014/main" id="{D4530C1A-6714-4C9F-91EF-98E895B842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21</xdr:row>
      <xdr:rowOff>60960</xdr:rowOff>
    </xdr:from>
    <xdr:to>
      <xdr:col>6</xdr:col>
      <xdr:colOff>45720</xdr:colOff>
      <xdr:row>29</xdr:row>
      <xdr:rowOff>114300</xdr:rowOff>
    </xdr:to>
    <xdr:graphicFrame macro="">
      <xdr:nvGraphicFramePr>
        <xdr:cNvPr id="34" name="Chart 33">
          <a:extLst>
            <a:ext uri="{FF2B5EF4-FFF2-40B4-BE49-F238E27FC236}">
              <a16:creationId xmlns:a16="http://schemas.microsoft.com/office/drawing/2014/main" id="{03AA49CB-1AAE-42E1-BC05-656F6373D7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76200</xdr:colOff>
      <xdr:row>21</xdr:row>
      <xdr:rowOff>15240</xdr:rowOff>
    </xdr:from>
    <xdr:to>
      <xdr:col>11</xdr:col>
      <xdr:colOff>30480</xdr:colOff>
      <xdr:row>29</xdr:row>
      <xdr:rowOff>129540</xdr:rowOff>
    </xdr:to>
    <xdr:graphicFrame macro="">
      <xdr:nvGraphicFramePr>
        <xdr:cNvPr id="35" name="Chart 34">
          <a:extLst>
            <a:ext uri="{FF2B5EF4-FFF2-40B4-BE49-F238E27FC236}">
              <a16:creationId xmlns:a16="http://schemas.microsoft.com/office/drawing/2014/main" id="{8DA0EB1E-5463-4836-AC2D-342FBB3EFF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60960</xdr:colOff>
      <xdr:row>20</xdr:row>
      <xdr:rowOff>99060</xdr:rowOff>
    </xdr:from>
    <xdr:to>
      <xdr:col>16</xdr:col>
      <xdr:colOff>556260</xdr:colOff>
      <xdr:row>29</xdr:row>
      <xdr:rowOff>106680</xdr:rowOff>
    </xdr:to>
    <xdr:graphicFrame macro="">
      <xdr:nvGraphicFramePr>
        <xdr:cNvPr id="36" name="Chart 35">
          <a:extLst>
            <a:ext uri="{FF2B5EF4-FFF2-40B4-BE49-F238E27FC236}">
              <a16:creationId xmlns:a16="http://schemas.microsoft.com/office/drawing/2014/main" id="{3BDD0008-EC92-4CDA-9FC4-34344F2121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541020</xdr:colOff>
      <xdr:row>0</xdr:row>
      <xdr:rowOff>0</xdr:rowOff>
    </xdr:from>
    <xdr:to>
      <xdr:col>16</xdr:col>
      <xdr:colOff>182880</xdr:colOff>
      <xdr:row>3</xdr:row>
      <xdr:rowOff>114300</xdr:rowOff>
    </xdr:to>
    <xdr:sp macro="" textlink="">
      <xdr:nvSpPr>
        <xdr:cNvPr id="17" name="TextBox 16">
          <a:extLst>
            <a:ext uri="{FF2B5EF4-FFF2-40B4-BE49-F238E27FC236}">
              <a16:creationId xmlns:a16="http://schemas.microsoft.com/office/drawing/2014/main" id="{28E93E94-0167-E58B-F2D7-3E67C0967362}"/>
            </a:ext>
          </a:extLst>
        </xdr:cNvPr>
        <xdr:cNvSpPr txBox="1"/>
      </xdr:nvSpPr>
      <xdr:spPr>
        <a:xfrm>
          <a:off x="2796540" y="0"/>
          <a:ext cx="63474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ln>
                <a:solidFill>
                  <a:schemeClr val="accent6">
                    <a:lumMod val="75000"/>
                  </a:schemeClr>
                </a:solidFill>
              </a:ln>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5400000" scaled="1"/>
                <a:tileRect/>
              </a:gradFill>
              <a:effectLst>
                <a:innerShdw blurRad="63500" dist="50800" dir="13500000">
                  <a:prstClr val="black">
                    <a:alpha val="50000"/>
                  </a:prstClr>
                </a:innerShdw>
              </a:effectLst>
              <a:latin typeface="+mn-lt"/>
              <a:ea typeface="+mn-ea"/>
              <a:cs typeface="+mn-cs"/>
            </a:rPr>
            <a:t>Trends</a:t>
          </a:r>
          <a:r>
            <a:rPr lang="en-IN" sz="3600" b="1" baseline="0">
              <a:ln>
                <a:solidFill>
                  <a:schemeClr val="accent6">
                    <a:lumMod val="75000"/>
                  </a:schemeClr>
                </a:solidFill>
              </a:ln>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5400000" scaled="1"/>
                <a:tileRect/>
              </a:gradFill>
              <a:effectLst>
                <a:innerShdw blurRad="63500" dist="50800" dir="13500000">
                  <a:prstClr val="black">
                    <a:alpha val="50000"/>
                  </a:prstClr>
                </a:innerShdw>
              </a:effectLst>
            </a:rPr>
            <a:t> Of Bike Rental Demands</a:t>
          </a:r>
          <a:endParaRPr lang="en-IN" sz="3600" b="1">
            <a:ln>
              <a:solidFill>
                <a:schemeClr val="accent6">
                  <a:lumMod val="75000"/>
                </a:schemeClr>
              </a:solidFill>
            </a:ln>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5400000" scaled="1"/>
              <a:tileRect/>
            </a:gradFill>
            <a:effectLst>
              <a:innerShdw blurRad="63500" dist="50800" dir="13500000">
                <a:prstClr val="black">
                  <a:alpha val="50000"/>
                </a:prstClr>
              </a:innerShdw>
            </a:effectLst>
          </a:endParaRPr>
        </a:p>
      </xdr:txBody>
    </xdr:sp>
    <xdr:clientData/>
  </xdr:twoCellAnchor>
  <xdr:twoCellAnchor>
    <xdr:from>
      <xdr:col>18</xdr:col>
      <xdr:colOff>160020</xdr:colOff>
      <xdr:row>3</xdr:row>
      <xdr:rowOff>0</xdr:rowOff>
    </xdr:from>
    <xdr:to>
      <xdr:col>24</xdr:col>
      <xdr:colOff>274320</xdr:colOff>
      <xdr:row>5</xdr:row>
      <xdr:rowOff>106680</xdr:rowOff>
    </xdr:to>
    <xdr:sp macro="" textlink="">
      <xdr:nvSpPr>
        <xdr:cNvPr id="38" name="TextBox 37">
          <a:extLst>
            <a:ext uri="{FF2B5EF4-FFF2-40B4-BE49-F238E27FC236}">
              <a16:creationId xmlns:a16="http://schemas.microsoft.com/office/drawing/2014/main" id="{1285B974-AC98-AC03-8A01-C385592770A5}"/>
            </a:ext>
          </a:extLst>
        </xdr:cNvPr>
        <xdr:cNvSpPr txBox="1"/>
      </xdr:nvSpPr>
      <xdr:spPr>
        <a:xfrm>
          <a:off x="10340340" y="228600"/>
          <a:ext cx="377190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ln>
                <a:noFill/>
              </a:ln>
              <a:solidFill>
                <a:srgbClr val="C00000"/>
              </a:solidFill>
              <a:effectLst>
                <a:outerShdw blurRad="50800" dist="38100" dir="2700000" algn="tl" rotWithShape="0">
                  <a:prstClr val="black">
                    <a:alpha val="40000"/>
                  </a:prstClr>
                </a:outerShdw>
              </a:effectLst>
            </a:rPr>
            <a:t>Rental Volume</a:t>
          </a:r>
          <a:r>
            <a:rPr lang="en-IN" sz="2000" baseline="0">
              <a:ln>
                <a:noFill/>
              </a:ln>
              <a:solidFill>
                <a:srgbClr val="C00000"/>
              </a:solidFill>
              <a:effectLst>
                <a:outerShdw blurRad="50800" dist="38100" dir="2700000" algn="tl" rotWithShape="0">
                  <a:prstClr val="black">
                    <a:alpha val="40000"/>
                  </a:prstClr>
                </a:outerShdw>
              </a:effectLst>
            </a:rPr>
            <a:t> On Hourly Basis</a:t>
          </a:r>
          <a:endParaRPr lang="en-IN" sz="2000">
            <a:ln>
              <a:noFill/>
            </a:ln>
            <a:solidFill>
              <a:srgbClr val="C00000"/>
            </a:solidFill>
            <a:effectLst>
              <a:outerShdw blurRad="50800" dist="38100" dir="2700000" algn="tl" rotWithShape="0">
                <a:prstClr val="black">
                  <a:alpha val="40000"/>
                </a:prstClr>
              </a:outerShdw>
            </a:effectLst>
          </a:endParaRPr>
        </a:p>
      </xdr:txBody>
    </xdr:sp>
    <xdr:clientData/>
  </xdr:twoCellAnchor>
  <xdr:twoCellAnchor>
    <xdr:from>
      <xdr:col>5</xdr:col>
      <xdr:colOff>220980</xdr:colOff>
      <xdr:row>9</xdr:row>
      <xdr:rowOff>22860</xdr:rowOff>
    </xdr:from>
    <xdr:to>
      <xdr:col>13</xdr:col>
      <xdr:colOff>228600</xdr:colOff>
      <xdr:row>10</xdr:row>
      <xdr:rowOff>167640</xdr:rowOff>
    </xdr:to>
    <xdr:sp macro="" textlink="">
      <xdr:nvSpPr>
        <xdr:cNvPr id="41" name="TextBox 40">
          <a:extLst>
            <a:ext uri="{FF2B5EF4-FFF2-40B4-BE49-F238E27FC236}">
              <a16:creationId xmlns:a16="http://schemas.microsoft.com/office/drawing/2014/main" id="{1F2F863A-4F82-76A2-4A92-F1DCFCBE642F}"/>
            </a:ext>
          </a:extLst>
        </xdr:cNvPr>
        <xdr:cNvSpPr txBox="1"/>
      </xdr:nvSpPr>
      <xdr:spPr>
        <a:xfrm>
          <a:off x="2377440" y="1348740"/>
          <a:ext cx="48844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ln>
                <a:noFill/>
              </a:ln>
              <a:solidFill>
                <a:srgbClr val="FF0000"/>
              </a:solidFill>
              <a:effectLst>
                <a:outerShdw blurRad="50800" dist="38100" dir="2700000" algn="tl" rotWithShape="0">
                  <a:prstClr val="black">
                    <a:alpha val="40000"/>
                  </a:prstClr>
                </a:outerShdw>
              </a:effectLst>
            </a:rPr>
            <a:t>Rental Volume V/S Environmental Condition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579120</xdr:colOff>
      <xdr:row>6</xdr:row>
      <xdr:rowOff>41910</xdr:rowOff>
    </xdr:from>
    <xdr:to>
      <xdr:col>12</xdr:col>
      <xdr:colOff>274320</xdr:colOff>
      <xdr:row>21</xdr:row>
      <xdr:rowOff>41910</xdr:rowOff>
    </xdr:to>
    <xdr:graphicFrame macro="">
      <xdr:nvGraphicFramePr>
        <xdr:cNvPr id="5" name="Chart 4">
          <a:extLst>
            <a:ext uri="{FF2B5EF4-FFF2-40B4-BE49-F238E27FC236}">
              <a16:creationId xmlns:a16="http://schemas.microsoft.com/office/drawing/2014/main" id="{CF4E2C40-C633-17FE-7E36-49F182855C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1108710</xdr:colOff>
      <xdr:row>6</xdr:row>
      <xdr:rowOff>41910</xdr:rowOff>
    </xdr:from>
    <xdr:to>
      <xdr:col>13</xdr:col>
      <xdr:colOff>600075</xdr:colOff>
      <xdr:row>26</xdr:row>
      <xdr:rowOff>51435</xdr:rowOff>
    </xdr:to>
    <xdr:graphicFrame macro="">
      <xdr:nvGraphicFramePr>
        <xdr:cNvPr id="2" name="Chart 1">
          <a:extLst>
            <a:ext uri="{FF2B5EF4-FFF2-40B4-BE49-F238E27FC236}">
              <a16:creationId xmlns:a16="http://schemas.microsoft.com/office/drawing/2014/main" id="{0A1915FE-D2C8-0EB9-6DA5-DD8AAACC39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853441</xdr:colOff>
      <xdr:row>9</xdr:row>
      <xdr:rowOff>156211</xdr:rowOff>
    </xdr:from>
    <xdr:to>
      <xdr:col>13</xdr:col>
      <xdr:colOff>22861</xdr:colOff>
      <xdr:row>27</xdr:row>
      <xdr:rowOff>129541</xdr:rowOff>
    </xdr:to>
    <xdr:graphicFrame macro="">
      <xdr:nvGraphicFramePr>
        <xdr:cNvPr id="2" name="Chart 1">
          <a:extLst>
            <a:ext uri="{FF2B5EF4-FFF2-40B4-BE49-F238E27FC236}">
              <a16:creationId xmlns:a16="http://schemas.microsoft.com/office/drawing/2014/main" id="{A11AA44A-BC6E-9788-CA51-72182D6CE5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144780</xdr:colOff>
      <xdr:row>1</xdr:row>
      <xdr:rowOff>118110</xdr:rowOff>
    </xdr:from>
    <xdr:to>
      <xdr:col>8</xdr:col>
      <xdr:colOff>548640</xdr:colOff>
      <xdr:row>16</xdr:row>
      <xdr:rowOff>118110</xdr:rowOff>
    </xdr:to>
    <xdr:graphicFrame macro="">
      <xdr:nvGraphicFramePr>
        <xdr:cNvPr id="2" name="Chart 1">
          <a:extLst>
            <a:ext uri="{FF2B5EF4-FFF2-40B4-BE49-F238E27FC236}">
              <a16:creationId xmlns:a16="http://schemas.microsoft.com/office/drawing/2014/main" id="{E968A984-AAC2-64A3-D044-AD305E286D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190500</xdr:colOff>
      <xdr:row>16</xdr:row>
      <xdr:rowOff>171450</xdr:rowOff>
    </xdr:from>
    <xdr:to>
      <xdr:col>8</xdr:col>
      <xdr:colOff>594360</xdr:colOff>
      <xdr:row>31</xdr:row>
      <xdr:rowOff>171450</xdr:rowOff>
    </xdr:to>
    <xdr:graphicFrame macro="">
      <xdr:nvGraphicFramePr>
        <xdr:cNvPr id="3" name="Chart 2">
          <a:extLst>
            <a:ext uri="{FF2B5EF4-FFF2-40B4-BE49-F238E27FC236}">
              <a16:creationId xmlns:a16="http://schemas.microsoft.com/office/drawing/2014/main" id="{AB8DA83A-A69C-CD95-CAC3-CED89D793A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MRATA" refreshedDate="46041.86726550926" createdVersion="8" refreshedVersion="8" minRefreshableVersion="3" recordCount="1000" xr:uid="{2DE09B3F-6FED-4801-B1D2-0241975BE662}">
  <cacheSource type="worksheet">
    <worksheetSource name="finaldata"/>
  </cacheSource>
  <cacheFields count="23">
    <cacheField name="Instant" numFmtId="0">
      <sharedItems containsSemiMixedTypes="0" containsString="0" containsNumber="1" containsInteger="1" minValue="1" maxValue="1000"/>
    </cacheField>
    <cacheField name="Date"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22"/>
    </cacheField>
    <cacheField name="Season" numFmtId="0">
      <sharedItems containsSemiMixedTypes="0" containsString="0" containsNumber="1" containsInteger="1" minValue="1" maxValue="1"/>
    </cacheField>
    <cacheField name="Hou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acheField>
    <cacheField name="Weekday" numFmtId="0">
      <sharedItems containsSemiMixedTypes="0" containsString="0" containsNumber="1" containsInteger="1" minValue="0" maxValue="6"/>
    </cacheField>
    <cacheField name="Weather sit" numFmtId="0">
      <sharedItems containsSemiMixedTypes="0" containsString="0" containsNumber="1" containsInteger="1" minValue="1" maxValue="4"/>
    </cacheField>
    <cacheField name="Day" numFmtId="0">
      <sharedItems count="7">
        <s v="Saturday"/>
        <s v="Sunday"/>
        <s v="Monday"/>
        <s v="Tuesday"/>
        <s v="Wednesday"/>
        <s v="Thursday"/>
        <s v="Friday"/>
      </sharedItems>
    </cacheField>
    <cacheField name="Weather" numFmtId="0">
      <sharedItems count="4">
        <s v="1 Clear"/>
        <s v="2 Misty/Cloudy"/>
        <s v="3 Light rain/snow"/>
        <s v="4 Heavy rain/snow"/>
      </sharedItems>
    </cacheField>
    <cacheField name="Temp" numFmtId="0">
      <sharedItems containsSemiMixedTypes="0" containsString="0" containsNumber="1" minValue="0.02" maxValue="0.46"/>
    </cacheField>
    <cacheField name="Atemp" numFmtId="0">
      <sharedItems containsSemiMixedTypes="0" containsString="0" containsNumber="1" minValue="0" maxValue="0.4545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147"/>
        <n v="84"/>
        <n v="88"/>
        <n v="104"/>
        <n v="182"/>
        <n v="112"/>
        <n v="114"/>
        <n v="172"/>
        <n v="165"/>
        <n v="105"/>
        <n v="183"/>
        <n v="175"/>
        <n v="170"/>
        <n v="217"/>
        <n v="91"/>
        <n v="195"/>
        <n v="152"/>
        <n v="126"/>
        <n v="115"/>
        <n v="223"/>
        <n v="123"/>
        <n v="236"/>
        <n v="128"/>
        <n v="198"/>
        <n v="157"/>
        <n v="168"/>
        <n v="99"/>
        <n v="173"/>
        <n v="121"/>
        <n v="212"/>
        <n v="111"/>
        <n v="193"/>
        <n v="113"/>
        <n v="122"/>
        <n v="106"/>
        <n v="96"/>
      </sharedItems>
    </cacheField>
    <cacheField name="Total" numFmtId="0">
      <sharedItems containsSemiMixedTypes="0" containsString="0" containsNumber="1" containsInteger="1" minValue="1" maxValue="249" count="191">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149"/>
        <n v="107"/>
        <n v="156"/>
        <n v="111"/>
        <n v="135"/>
        <n v="176"/>
        <n v="168"/>
        <n v="175"/>
        <n v="147"/>
        <n v="220"/>
        <n v="127"/>
        <n v="205"/>
        <n v="174"/>
        <n v="121"/>
        <n v="230"/>
        <n v="66"/>
        <n v="114"/>
        <n v="216"/>
        <n v="243"/>
        <n v="199"/>
        <n v="170"/>
        <n v="165"/>
        <n v="160"/>
        <n v="140"/>
        <n v="211"/>
        <n v="145"/>
      </sharedItems>
    </cacheField>
    <cacheField name="Windspeed Bucket" numFmtId="0">
      <sharedItems/>
    </cacheField>
    <cacheField name="Humidity Bucket" numFmtId="0">
      <sharedItems count="8">
        <s v="0.80-0.90"/>
        <s v="0.70-0.80"/>
        <s v="0.90-1.00"/>
        <s v="0.60-0.70"/>
        <s v="0.50-0.60"/>
        <s v="0.40-0.50"/>
        <s v="0.30-0.40"/>
        <s v="0.20-0.30"/>
      </sharedItems>
    </cacheField>
    <cacheField name="Temp Bucket" numFmtId="0">
      <sharedItems/>
    </cacheField>
    <cacheField name="Date (Month Index)" numFmtId="0">
      <sharedItems containsSemiMixedTypes="0" containsString="0" containsNumber="1" containsInteger="1" minValue="1" maxValue="2"/>
    </cacheField>
    <cacheField name="Date (Month)" numFmtId="0">
      <sharedItems/>
    </cacheField>
    <cacheField name="Days (Date)" numFmtId="0" databaseField="0">
      <fieldGroup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ate)"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MRATA" refreshedDate="46042.728190162037" backgroundQuery="1" createdVersion="8" refreshedVersion="8" minRefreshableVersion="3" recordCount="0" supportSubquery="1" supportAdvancedDrill="1" xr:uid="{2CD31F29-5F5B-4A1D-A401-DE9C46F634A4}">
  <cacheSource type="external" connectionId="5"/>
  <cacheFields count="21">
    <cacheField name="[finaldata 1].[Day].[Day]" caption="Day" numFmtId="0" hierarchy="46" level="1">
      <sharedItems containsSemiMixedTypes="0" containsNonDate="0" containsString="0"/>
    </cacheField>
    <cacheField name="[Measures].[Total Rental]" caption="Total Rental" numFmtId="0" hierarchy="62" level="32767"/>
    <cacheField name="[Measures].[Min Total]" caption="Min Total" numFmtId="0" hierarchy="70" level="32767"/>
    <cacheField name="[Measures].[Max Total]" caption="Max Total" numFmtId="0" hierarchy="69" level="32767"/>
    <cacheField name="[Measures].[Total Casual]" caption="Total Casual" numFmtId="0" hierarchy="63" level="32767"/>
    <cacheField name="[Measures].[MinCasual]" caption="MinCasual" numFmtId="0" hierarchy="71" level="32767"/>
    <cacheField name="[Measures].[Max Casual]" caption="Max Casual" numFmtId="0" hierarchy="68" level="32767"/>
    <cacheField name="[Measures].[Total Registered]" caption="Total Registered" numFmtId="0" hierarchy="64" level="32767"/>
    <cacheField name="[Measures].[MInRegistered]" caption="MInRegistered" numFmtId="0" hierarchy="73" level="32767"/>
    <cacheField name="[Measures].[Max Registred]" caption="Max Registred" numFmtId="0" hierarchy="72" level="32767"/>
    <cacheField name="[Measures].[Avg Temperature]" caption="Avg Temperature" numFmtId="0" hierarchy="65" level="32767"/>
    <cacheField name="[Measures].[MinTemp]" caption="MinTemp" numFmtId="0" hierarchy="74" level="32767"/>
    <cacheField name="[Measures].[Max Temp]" caption="Max Temp" numFmtId="0" hierarchy="75" level="32767"/>
    <cacheField name="[Measures].[Avg Humidity]" caption="Avg Humidity" numFmtId="0" hierarchy="66" level="32767"/>
    <cacheField name="[Measures].[Min Hum]" caption="Min Hum" numFmtId="0" hierarchy="76" level="32767"/>
    <cacheField name="[Measures].[Max hum]" caption="Max hum" numFmtId="0" hierarchy="77" level="32767"/>
    <cacheField name="[Measures].[Avg Windspeed]" caption="Avg Windspeed" numFmtId="0" hierarchy="67" level="32767"/>
    <cacheField name="[Measures].[Min Wind]" caption="Min Wind" numFmtId="0" hierarchy="78" level="32767"/>
    <cacheField name="[Measures].[Max Wind]" caption="Max Wind" numFmtId="0" hierarchy="79" level="32767"/>
    <cacheField name="[finaldata].[Day].[Day]" caption="Day" numFmtId="0" hierarchy="26" level="1">
      <sharedItems containsSemiMixedTypes="0" containsNonDate="0" containsString="0"/>
    </cacheField>
    <cacheField name="[finaldata].[Weather sit].[Weather sit]" caption="Weather sit" numFmtId="0" hierarchy="25" level="1">
      <sharedItems containsSemiMixedTypes="0" containsNonDate="0" containsString="0"/>
    </cacheField>
  </cacheFields>
  <cacheHierarchies count="92">
    <cacheHierarchy uniqueName="[data_table].[Instant]" caption="Instant" attribute="1" defaultMemberUniqueName="[data_table].[Instant].[All]" allUniqueName="[data_table].[Instant].[All]" dimensionUniqueName="[data_table]" displayFolder="" count="0" memberValueDatatype="20" unbalanced="0"/>
    <cacheHierarchy uniqueName="[data_table].[Date]" caption="Date" attribute="1" time="1" defaultMemberUniqueName="[data_table].[Date].[All]" allUniqueName="[data_table].[Date].[All]" dimensionUniqueName="[data_table]" displayFolder="" count="0" memberValueDatatype="7" unbalanced="0"/>
    <cacheHierarchy uniqueName="[data_table].[Season]" caption="Season" attribute="1" defaultMemberUniqueName="[data_table].[Season].[All]" allUniqueName="[data_table].[Season].[All]" dimensionUniqueName="[data_table]" displayFolder="" count="0" memberValueDatatype="20" unbalanced="0"/>
    <cacheHierarchy uniqueName="[data_table].[Hour]" caption="Hour" attribute="1" defaultMemberUniqueName="[data_table].[Hour].[All]" allUniqueName="[data_table].[Hour].[All]" dimensionUniqueName="[data_table]" displayFolder="" count="0" memberValueDatatype="20" unbalanced="0"/>
    <cacheHierarchy uniqueName="[data_table].[Holiday]" caption="Holiday" attribute="1" defaultMemberUniqueName="[data_table].[Holiday].[All]" allUniqueName="[data_table].[Holiday].[All]" dimensionUniqueName="[data_table]" displayFolder="" count="0" memberValueDatatype="11" unbalanced="0"/>
    <cacheHierarchy uniqueName="[data_table].[Weekday]" caption="Weekday" attribute="1" defaultMemberUniqueName="[data_table].[Weekday].[All]" allUniqueName="[data_table].[Weekday].[All]" dimensionUniqueName="[data_table]" displayFolder="" count="0" memberValueDatatype="20" unbalanced="0"/>
    <cacheHierarchy uniqueName="[data_table].[Weather sit]" caption="Weather sit" attribute="1" defaultMemberUniqueName="[data_table].[Weather sit].[All]" allUniqueName="[data_table].[Weather sit].[All]" dimensionUniqueName="[data_table]" displayFolder="" count="0" memberValueDatatype="20" unbalanced="0"/>
    <cacheHierarchy uniqueName="[data_table].[Day]" caption="Day" attribute="1" defaultMemberUniqueName="[data_table].[Day].[All]" allUniqueName="[data_table].[Day].[All]" dimensionUniqueName="[data_table]" displayFolder="" count="0" memberValueDatatype="130" unbalanced="0"/>
    <cacheHierarchy uniqueName="[data_table].[Weather]" caption="Weather" attribute="1" defaultMemberUniqueName="[data_table].[Weather].[All]" allUniqueName="[data_table].[Weather].[All]" dimensionUniqueName="[data_table]" displayFolder="" count="0" memberValueDatatype="130" unbalanced="0"/>
    <cacheHierarchy uniqueName="[data_table].[Temp]" caption="Temp" attribute="1" defaultMemberUniqueName="[data_table].[Temp].[All]" allUniqueName="[data_table].[Temp].[All]" dimensionUniqueName="[data_table]" displayFolder="" count="0" memberValueDatatype="5" unbalanced="0"/>
    <cacheHierarchy uniqueName="[data_table].[Atemp]" caption="Atemp" attribute="1" defaultMemberUniqueName="[data_table].[Atemp].[All]" allUniqueName="[data_table].[Atemp].[All]" dimensionUniqueName="[data_table]" displayFolder="" count="0" memberValueDatatype="5" unbalanced="0"/>
    <cacheHierarchy uniqueName="[data_table].[Hum]" caption="Hum" attribute="1" defaultMemberUniqueName="[data_table].[Hum].[All]" allUniqueName="[data_table].[Hum].[All]" dimensionUniqueName="[data_table]" displayFolder="" count="0" memberValueDatatype="5" unbalanced="0"/>
    <cacheHierarchy uniqueName="[data_table].[Windspeed]" caption="Windspeed" attribute="1" defaultMemberUniqueName="[data_table].[Windspeed].[All]" allUniqueName="[data_table].[Windspeed].[All]" dimensionUniqueName="[data_table]" displayFolder="" count="0" memberValueDatatype="5" unbalanced="0"/>
    <cacheHierarchy uniqueName="[data_table].[Casual]" caption="Casual" attribute="1" defaultMemberUniqueName="[data_table].[Casual].[All]" allUniqueName="[data_table].[Casual].[All]" dimensionUniqueName="[data_table]" displayFolder="" count="0" memberValueDatatype="20" unbalanced="0"/>
    <cacheHierarchy uniqueName="[data_table].[Registered]" caption="Registered" attribute="1" defaultMemberUniqueName="[data_table].[Registered].[All]" allUniqueName="[data_table].[Registered].[All]" dimensionUniqueName="[data_table]" displayFolder="" count="0" memberValueDatatype="20" unbalanced="0"/>
    <cacheHierarchy uniqueName="[data_table].[Total]" caption="Total" attribute="1" defaultMemberUniqueName="[data_table].[Total].[All]" allUniqueName="[data_table].[Total].[All]" dimensionUniqueName="[data_table]" displayFolder="" count="0" memberValueDatatype="20" unbalanced="0"/>
    <cacheHierarchy uniqueName="[data_table].[Windspeed Bucket]" caption="Windspeed Bucket" attribute="1" defaultMemberUniqueName="[data_table].[Windspeed Bucket].[All]" allUniqueName="[data_table].[Windspeed Bucket].[All]" dimensionUniqueName="[data_table]" displayFolder="" count="0" memberValueDatatype="130" unbalanced="0"/>
    <cacheHierarchy uniqueName="[data_table].[Humidity Bucket]" caption="Humidity Bucket" attribute="1" defaultMemberUniqueName="[data_table].[Humidity Bucket].[All]" allUniqueName="[data_table].[Humidity Bucket].[All]" dimensionUniqueName="[data_table]" displayFolder="" count="0" memberValueDatatype="130" unbalanced="0"/>
    <cacheHierarchy uniqueName="[data_table].[Temperature Bucket]" caption="Temperature Bucket" attribute="1" defaultMemberUniqueName="[data_table].[Temperature Bucket].[All]" allUniqueName="[data_table].[Temperature Bucket].[All]" dimensionUniqueName="[data_table]" displayFolder="" count="0" memberValueDatatype="130" unbalanced="0"/>
    <cacheHierarchy uniqueName="[finaldata].[Instant]" caption="Instant" attribute="1" defaultMemberUniqueName="[finaldata].[Instant].[All]" allUniqueName="[finaldata].[Instant].[All]" dimensionUniqueName="[finaldata]" displayFolder="" count="0" memberValueDatatype="20" unbalanced="0"/>
    <cacheHierarchy uniqueName="[finaldata].[Date]" caption="Date" attribute="1" time="1" defaultMemberUniqueName="[finaldata].[Date].[All]" allUniqueName="[finaldata].[Date].[All]" dimensionUniqueName="[finaldata]" displayFolder="" count="0" memberValueDatatype="7" unbalanced="0"/>
    <cacheHierarchy uniqueName="[finaldata].[Season]" caption="Season" attribute="1" defaultMemberUniqueName="[finaldata].[Season].[All]" allUniqueName="[finaldata].[Season].[All]" dimensionUniqueName="[finaldata]" displayFolder="" count="0" memberValueDatatype="20" unbalanced="0"/>
    <cacheHierarchy uniqueName="[finaldata].[Hour]" caption="Hour" attribute="1" defaultMemberUniqueName="[finaldata].[Hour].[All]" allUniqueName="[finaldata].[Hour].[All]" dimensionUniqueName="[finaldata]" displayFolder="" count="0" memberValueDatatype="20" unbalanced="0"/>
    <cacheHierarchy uniqueName="[finaldata].[Holiday]" caption="Holiday" attribute="1" defaultMemberUniqueName="[finaldata].[Holiday].[All]" allUniqueName="[finaldata].[Holiday].[All]" dimensionUniqueName="[finaldata]" displayFolder="" count="0" memberValueDatatype="11" unbalanced="0"/>
    <cacheHierarchy uniqueName="[finaldata].[Weekday]" caption="Weekday" attribute="1" defaultMemberUniqueName="[finaldata].[Weekday].[All]" allUniqueName="[finaldata].[Weekday].[All]" dimensionUniqueName="[finaldata]" displayFolder="" count="0" memberValueDatatype="20" unbalanced="0"/>
    <cacheHierarchy uniqueName="[finaldata].[Weather sit]" caption="Weather sit" attribute="1" defaultMemberUniqueName="[finaldata].[Weather sit].[All]" allUniqueName="[finaldata].[Weather sit].[All]" dimensionUniqueName="[finaldata]" displayFolder="" count="2" memberValueDatatype="20" unbalanced="0">
      <fieldsUsage count="2">
        <fieldUsage x="-1"/>
        <fieldUsage x="20"/>
      </fieldsUsage>
    </cacheHierarchy>
    <cacheHierarchy uniqueName="[finaldata].[Day]" caption="Day" attribute="1" defaultMemberUniqueName="[finaldata].[Day].[All]" allUniqueName="[finaldata].[Day].[All]" dimensionUniqueName="[finaldata]" displayFolder="" count="2" memberValueDatatype="130" unbalanced="0">
      <fieldsUsage count="2">
        <fieldUsage x="-1"/>
        <fieldUsage x="19"/>
      </fieldsUsage>
    </cacheHierarchy>
    <cacheHierarchy uniqueName="[finaldata].[Weather]" caption="Weather" attribute="1" defaultMemberUniqueName="[finaldata].[Weather].[All]" allUniqueName="[finaldata].[Weather].[All]" dimensionUniqueName="[finaldata]" displayFolder="" count="0" memberValueDatatype="130" unbalanced="0"/>
    <cacheHierarchy uniqueName="[finaldata].[Temp]" caption="Temp" attribute="1" defaultMemberUniqueName="[finaldata].[Temp].[All]" allUniqueName="[finaldata].[Temp].[All]" dimensionUniqueName="[finaldata]" displayFolder="" count="0" memberValueDatatype="5" unbalanced="0"/>
    <cacheHierarchy uniqueName="[finaldata].[Atemp]" caption="Atemp" attribute="1" defaultMemberUniqueName="[finaldata].[Atemp].[All]" allUniqueName="[finaldata].[Atemp].[All]" dimensionUniqueName="[finaldata]" displayFolder="" count="0" memberValueDatatype="5" unbalanced="0"/>
    <cacheHierarchy uniqueName="[finaldata].[Hum]" caption="Hum" attribute="1" defaultMemberUniqueName="[finaldata].[Hum].[All]" allUniqueName="[finaldata].[Hum].[All]" dimensionUniqueName="[finaldata]" displayFolder="" count="0" memberValueDatatype="5" unbalanced="0"/>
    <cacheHierarchy uniqueName="[finaldata].[Windspeed]" caption="Windspeed" attribute="1" defaultMemberUniqueName="[finaldata].[Windspeed].[All]" allUniqueName="[finaldata].[Windspeed].[All]" dimensionUniqueName="[finaldata]" displayFolder="" count="0" memberValueDatatype="5" unbalanced="0"/>
    <cacheHierarchy uniqueName="[finaldata].[Casual]" caption="Casual" attribute="1" defaultMemberUniqueName="[finaldata].[Casual].[All]" allUniqueName="[finaldata].[Casual].[All]" dimensionUniqueName="[finaldata]" displayFolder="" count="0" memberValueDatatype="20" unbalanced="0"/>
    <cacheHierarchy uniqueName="[finaldata].[Registered]" caption="Registered" attribute="1" defaultMemberUniqueName="[finaldata].[Registered].[All]" allUniqueName="[finaldata].[Registered].[All]" dimensionUniqueName="[finaldata]" displayFolder="" count="0" memberValueDatatype="20" unbalanced="0"/>
    <cacheHierarchy uniqueName="[finaldata].[Total]" caption="Total" attribute="1" defaultMemberUniqueName="[finaldata].[Total].[All]" allUniqueName="[finaldata].[Total].[All]" dimensionUniqueName="[finaldata]" displayFolder="" count="0" memberValueDatatype="20" unbalanced="0"/>
    <cacheHierarchy uniqueName="[finaldata].[Windspeed Bucket]" caption="Windspeed Bucket" attribute="1" defaultMemberUniqueName="[finaldata].[Windspeed Bucket].[All]" allUniqueName="[finaldata].[Windspeed Bucket].[All]" dimensionUniqueName="[finaldata]" displayFolder="" count="0" memberValueDatatype="130" unbalanced="0"/>
    <cacheHierarchy uniqueName="[finaldata].[Humidity Bucket]" caption="Humidity Bucket" attribute="1" defaultMemberUniqueName="[finaldata].[Humidity Bucket].[All]" allUniqueName="[finaldata].[Humidity Bucket].[All]" dimensionUniqueName="[finaldata]" displayFolder="" count="0" memberValueDatatype="130" unbalanced="0"/>
    <cacheHierarchy uniqueName="[finaldata].[Temp Bucket]" caption="Temp Bucket" attribute="1" defaultMemberUniqueName="[finaldata].[Temp Bucket].[All]" allUniqueName="[finaldata].[Temp Bucket].[All]" dimensionUniqueName="[finaldata]" displayFolder="" count="0" memberValueDatatype="130" unbalanced="0"/>
    <cacheHierarchy uniqueName="[finaldata].[Date (Month)]" caption="Date (Month)" attribute="1" defaultMemberUniqueName="[finaldata].[Date (Month)].[All]" allUniqueName="[finaldata].[Date (Month)].[All]" dimensionUniqueName="[finaldata]" displayFolder="" count="0" memberValueDatatype="130" unbalanced="0"/>
    <cacheHierarchy uniqueName="[finaldata 1].[Instant]" caption="Instant" attribute="1" defaultMemberUniqueName="[finaldata 1].[Instant].[All]" allUniqueName="[finaldata 1].[Instant].[All]" dimensionUniqueName="[finaldata 1]" displayFolder="" count="0" memberValueDatatype="20" unbalanced="0"/>
    <cacheHierarchy uniqueName="[finaldata 1].[Date]" caption="Date" attribute="1" time="1" defaultMemberUniqueName="[finaldata 1].[Date].[All]" allUniqueName="[finaldata 1].[Date].[All]" dimensionUniqueName="[finaldata 1]" displayFolder="" count="0" memberValueDatatype="7" unbalanced="0"/>
    <cacheHierarchy uniqueName="[finaldata 1].[Season]" caption="Season" attribute="1" defaultMemberUniqueName="[finaldata 1].[Season].[All]" allUniqueName="[finaldata 1].[Season].[All]" dimensionUniqueName="[finaldata 1]" displayFolder="" count="0" memberValueDatatype="20" unbalanced="0"/>
    <cacheHierarchy uniqueName="[finaldata 1].[Hour]" caption="Hour" attribute="1" defaultMemberUniqueName="[finaldata 1].[Hour].[All]" allUniqueName="[finaldata 1].[Hour].[All]" dimensionUniqueName="[finaldata 1]" displayFolder="" count="0" memberValueDatatype="20" unbalanced="0"/>
    <cacheHierarchy uniqueName="[finaldata 1].[Holiday]" caption="Holiday" attribute="1" defaultMemberUniqueName="[finaldata 1].[Holiday].[All]" allUniqueName="[finaldata 1].[Holiday].[All]" dimensionUniqueName="[finaldata 1]" displayFolder="" count="0" memberValueDatatype="11" unbalanced="0"/>
    <cacheHierarchy uniqueName="[finaldata 1].[Weekday]" caption="Weekday" attribute="1" defaultMemberUniqueName="[finaldata 1].[Weekday].[All]" allUniqueName="[finaldata 1].[Weekday].[All]" dimensionUniqueName="[finaldata 1]" displayFolder="" count="0" memberValueDatatype="20" unbalanced="0"/>
    <cacheHierarchy uniqueName="[finaldata 1].[Weather sit]" caption="Weather sit" attribute="1" defaultMemberUniqueName="[finaldata 1].[Weather sit].[All]" allUniqueName="[finaldata 1].[Weather sit].[All]" dimensionUniqueName="[finaldata 1]" displayFolder="" count="0" memberValueDatatype="20" unbalanced="0"/>
    <cacheHierarchy uniqueName="[finaldata 1].[Day]" caption="Day" attribute="1" defaultMemberUniqueName="[finaldata 1].[Day].[All]" allUniqueName="[finaldata 1].[Day].[All]" dimensionUniqueName="[finaldata 1]" displayFolder="" count="2" memberValueDatatype="130" unbalanced="0">
      <fieldsUsage count="2">
        <fieldUsage x="-1"/>
        <fieldUsage x="0"/>
      </fieldsUsage>
    </cacheHierarchy>
    <cacheHierarchy uniqueName="[finaldata 1].[Weather]" caption="Weather" attribute="1" defaultMemberUniqueName="[finaldata 1].[Weather].[All]" allUniqueName="[finaldata 1].[Weather].[All]" dimensionUniqueName="[finaldata 1]" displayFolder="" count="0" memberValueDatatype="130" unbalanced="0"/>
    <cacheHierarchy uniqueName="[finaldata 1].[Temp]" caption="Temp" attribute="1" defaultMemberUniqueName="[finaldata 1].[Temp].[All]" allUniqueName="[finaldata 1].[Temp].[All]" dimensionUniqueName="[finaldata 1]" displayFolder="" count="0" memberValueDatatype="5" unbalanced="0"/>
    <cacheHierarchy uniqueName="[finaldata 1].[Atemp]" caption="Atemp" attribute="1" defaultMemberUniqueName="[finaldata 1].[Atemp].[All]" allUniqueName="[finaldata 1].[Atemp].[All]" dimensionUniqueName="[finaldata 1]" displayFolder="" count="0" memberValueDatatype="5" unbalanced="0"/>
    <cacheHierarchy uniqueName="[finaldata 1].[Hum]" caption="Hum" attribute="1" defaultMemberUniqueName="[finaldata 1].[Hum].[All]" allUniqueName="[finaldata 1].[Hum].[All]" dimensionUniqueName="[finaldata 1]" displayFolder="" count="0" memberValueDatatype="5" unbalanced="0"/>
    <cacheHierarchy uniqueName="[finaldata 1].[Windspeed]" caption="Windspeed" attribute="1" defaultMemberUniqueName="[finaldata 1].[Windspeed].[All]" allUniqueName="[finaldata 1].[Windspeed].[All]" dimensionUniqueName="[finaldata 1]" displayFolder="" count="0" memberValueDatatype="5" unbalanced="0"/>
    <cacheHierarchy uniqueName="[finaldata 1].[Casual]" caption="Casual" attribute="1" defaultMemberUniqueName="[finaldata 1].[Casual].[All]" allUniqueName="[finaldata 1].[Casual].[All]" dimensionUniqueName="[finaldata 1]" displayFolder="" count="0" memberValueDatatype="20" unbalanced="0"/>
    <cacheHierarchy uniqueName="[finaldata 1].[Registered]" caption="Registered" attribute="1" defaultMemberUniqueName="[finaldata 1].[Registered].[All]" allUniqueName="[finaldata 1].[Registered].[All]" dimensionUniqueName="[finaldata 1]" displayFolder="" count="0" memberValueDatatype="20" unbalanced="0"/>
    <cacheHierarchy uniqueName="[finaldata 1].[Total]" caption="Total" attribute="1" defaultMemberUniqueName="[finaldata 1].[Total].[All]" allUniqueName="[finaldata 1].[Total].[All]" dimensionUniqueName="[finaldata 1]" displayFolder="" count="0" memberValueDatatype="20" unbalanced="0"/>
    <cacheHierarchy uniqueName="[finaldata 1].[Windspeed Bucket]" caption="Windspeed Bucket" attribute="1" defaultMemberUniqueName="[finaldata 1].[Windspeed Bucket].[All]" allUniqueName="[finaldata 1].[Windspeed Bucket].[All]" dimensionUniqueName="[finaldata 1]" displayFolder="" count="0" memberValueDatatype="130" unbalanced="0"/>
    <cacheHierarchy uniqueName="[finaldata 1].[Humidity Bucket]" caption="Humidity Bucket" attribute="1" defaultMemberUniqueName="[finaldata 1].[Humidity Bucket].[All]" allUniqueName="[finaldata 1].[Humidity Bucket].[All]" dimensionUniqueName="[finaldata 1]" displayFolder="" count="0" memberValueDatatype="130" unbalanced="0"/>
    <cacheHierarchy uniqueName="[finaldata 1].[Date (Month)]" caption="Date (Month)" attribute="1" defaultMemberUniqueName="[finaldata 1].[Date (Month)].[All]" allUniqueName="[finaldata 1].[Date (Month)].[All]" dimensionUniqueName="[finaldata 1]" displayFolder="" count="0" memberValueDatatype="130" unbalanced="0"/>
    <cacheHierarchy uniqueName="[finaldata 1].[Date (Month Index) 2]" caption="Date (Month Index) 2" attribute="1" defaultMemberUniqueName="[finaldata 1].[Date (Month Index) 2].[All]" allUniqueName="[finaldata 1].[Date (Month Index) 2].[All]" dimensionUniqueName="[finaldata 1]" displayFolder="" count="0" memberValueDatatype="20" unbalanced="0"/>
    <cacheHierarchy uniqueName="[finaldata 1].[Date (Month) 2]" caption="Date (Month) 2" attribute="1" defaultMemberUniqueName="[finaldata 1].[Date (Month) 2].[All]" allUniqueName="[finaldata 1].[Date (Month) 2].[All]" dimensionUniqueName="[finaldata 1]" displayFolder="" count="0" memberValueDatatype="130" unbalanced="0"/>
    <cacheHierarchy uniqueName="[finaldata].[Date (Month Index)]" caption="Date (Month Index)" attribute="1" defaultMemberUniqueName="[finaldata].[Date (Month Index)].[All]" allUniqueName="[finaldata].[Date (Month Index)].[All]" dimensionUniqueName="[finaldata]" displayFolder="" count="0" memberValueDatatype="20" unbalanced="0" hidden="1"/>
    <cacheHierarchy uniqueName="[finaldata 1].[Date (Month Index)]" caption="Date (Month Index)" attribute="1" defaultMemberUniqueName="[finaldata 1].[Date (Month Index)].[All]" allUniqueName="[finaldata 1].[Date (Month Index)].[All]" dimensionUniqueName="[finaldata 1]" displayFolder="" count="0" memberValueDatatype="20" unbalanced="0" hidden="1"/>
    <cacheHierarchy uniqueName="[Measures].[Total Rental]" caption="Total Rental" measure="1" displayFolder="" measureGroup="finaldata" count="0" oneField="1">
      <fieldsUsage count="1">
        <fieldUsage x="1"/>
      </fieldsUsage>
    </cacheHierarchy>
    <cacheHierarchy uniqueName="[Measures].[Total Casual]" caption="Total Casual" measure="1" displayFolder="" measureGroup="finaldata" count="0" oneField="1">
      <fieldsUsage count="1">
        <fieldUsage x="4"/>
      </fieldsUsage>
    </cacheHierarchy>
    <cacheHierarchy uniqueName="[Measures].[Total Registered]" caption="Total Registered" measure="1" displayFolder="" measureGroup="finaldata" count="0" oneField="1">
      <fieldsUsage count="1">
        <fieldUsage x="7"/>
      </fieldsUsage>
    </cacheHierarchy>
    <cacheHierarchy uniqueName="[Measures].[Avg Temperature]" caption="Avg Temperature" measure="1" displayFolder="" measureGroup="finaldata" count="0" oneField="1">
      <fieldsUsage count="1">
        <fieldUsage x="10"/>
      </fieldsUsage>
    </cacheHierarchy>
    <cacheHierarchy uniqueName="[Measures].[Avg Humidity]" caption="Avg Humidity" measure="1" displayFolder="" measureGroup="finaldata" count="0" oneField="1">
      <fieldsUsage count="1">
        <fieldUsage x="13"/>
      </fieldsUsage>
    </cacheHierarchy>
    <cacheHierarchy uniqueName="[Measures].[Avg Windspeed]" caption="Avg Windspeed" measure="1" displayFolder="" measureGroup="finaldata" count="0" oneField="1">
      <fieldsUsage count="1">
        <fieldUsage x="16"/>
      </fieldsUsage>
    </cacheHierarchy>
    <cacheHierarchy uniqueName="[Measures].[Max Casual]" caption="Max Casual" measure="1" displayFolder="" measureGroup="finaldata" count="0" oneField="1">
      <fieldsUsage count="1">
        <fieldUsage x="6"/>
      </fieldsUsage>
    </cacheHierarchy>
    <cacheHierarchy uniqueName="[Measures].[Max Total]" caption="Max Total" measure="1" displayFolder="" measureGroup="finaldata" count="0" oneField="1">
      <fieldsUsage count="1">
        <fieldUsage x="3"/>
      </fieldsUsage>
    </cacheHierarchy>
    <cacheHierarchy uniqueName="[Measures].[Min Total]" caption="Min Total" measure="1" displayFolder="" measureGroup="finaldata" count="0" oneField="1">
      <fieldsUsage count="1">
        <fieldUsage x="2"/>
      </fieldsUsage>
    </cacheHierarchy>
    <cacheHierarchy uniqueName="[Measures].[MinCasual]" caption="MinCasual" measure="1" displayFolder="" measureGroup="finaldata" count="0" oneField="1">
      <fieldsUsage count="1">
        <fieldUsage x="5"/>
      </fieldsUsage>
    </cacheHierarchy>
    <cacheHierarchy uniqueName="[Measures].[Max Registred]" caption="Max Registred" measure="1" displayFolder="" measureGroup="finaldata" count="0" oneField="1">
      <fieldsUsage count="1">
        <fieldUsage x="9"/>
      </fieldsUsage>
    </cacheHierarchy>
    <cacheHierarchy uniqueName="[Measures].[MInRegistered]" caption="MInRegistered" measure="1" displayFolder="" measureGroup="finaldata" count="0" oneField="1">
      <fieldsUsage count="1">
        <fieldUsage x="8"/>
      </fieldsUsage>
    </cacheHierarchy>
    <cacheHierarchy uniqueName="[Measures].[MinTemp]" caption="MinTemp" measure="1" displayFolder="" measureGroup="finaldata" count="0" oneField="1">
      <fieldsUsage count="1">
        <fieldUsage x="11"/>
      </fieldsUsage>
    </cacheHierarchy>
    <cacheHierarchy uniqueName="[Measures].[Max Temp]" caption="Max Temp" measure="1" displayFolder="" measureGroup="finaldata" count="0" oneField="1">
      <fieldsUsage count="1">
        <fieldUsage x="12"/>
      </fieldsUsage>
    </cacheHierarchy>
    <cacheHierarchy uniqueName="[Measures].[Min Hum]" caption="Min Hum" measure="1" displayFolder="" measureGroup="finaldata" count="0" oneField="1">
      <fieldsUsage count="1">
        <fieldUsage x="14"/>
      </fieldsUsage>
    </cacheHierarchy>
    <cacheHierarchy uniqueName="[Measures].[Max hum]" caption="Max hum" measure="1" displayFolder="" measureGroup="finaldata" count="0" oneField="1">
      <fieldsUsage count="1">
        <fieldUsage x="15"/>
      </fieldsUsage>
    </cacheHierarchy>
    <cacheHierarchy uniqueName="[Measures].[Min Wind]" caption="Min Wind" measure="1" displayFolder="" measureGroup="finaldata" count="0" oneField="1">
      <fieldsUsage count="1">
        <fieldUsage x="17"/>
      </fieldsUsage>
    </cacheHierarchy>
    <cacheHierarchy uniqueName="[Measures].[Max Wind]" caption="Max Wind" measure="1" displayFolder="" measureGroup="finaldata" count="0" oneField="1">
      <fieldsUsage count="1">
        <fieldUsage x="18"/>
      </fieldsUsage>
    </cacheHierarchy>
    <cacheHierarchy uniqueName="[Measures].[__XL_Count finaldata]" caption="__XL_Count finaldata" measure="1" displayFolder="" measureGroup="finaldata" count="0" hidden="1"/>
    <cacheHierarchy uniqueName="[Measures].[__XL_Count finaldata 1]" caption="__XL_Count finaldata 1" measure="1" displayFolder="" measureGroup="finaldata 1"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y uniqueName="[Measures].[Sum of Casual]" caption="Sum of Casual" measure="1" displayFolder="" measureGroup="finaldata" count="0" hidden="1">
      <extLst>
        <ext xmlns:x15="http://schemas.microsoft.com/office/spreadsheetml/2010/11/main" uri="{B97F6D7D-B522-45F9-BDA1-12C45D357490}">
          <x15:cacheHierarchy aggregatedColumn="32"/>
        </ext>
      </extLst>
    </cacheHierarchy>
    <cacheHierarchy uniqueName="[Measures].[Sum of Registered]" caption="Sum of Registered" measure="1" displayFolder="" measureGroup="finaldata" count="0" hidden="1">
      <extLst>
        <ext xmlns:x15="http://schemas.microsoft.com/office/spreadsheetml/2010/11/main" uri="{B97F6D7D-B522-45F9-BDA1-12C45D357490}">
          <x15:cacheHierarchy aggregatedColumn="33"/>
        </ext>
      </extLst>
    </cacheHierarchy>
    <cacheHierarchy uniqueName="[Measures].[Sum of Total]" caption="Sum of Total" measure="1" displayFolder="" measureGroup="finaldata" count="0" hidden="1">
      <extLst>
        <ext xmlns:x15="http://schemas.microsoft.com/office/spreadsheetml/2010/11/main" uri="{B97F6D7D-B522-45F9-BDA1-12C45D357490}">
          <x15:cacheHierarchy aggregatedColumn="34"/>
        </ext>
      </extLst>
    </cacheHierarchy>
    <cacheHierarchy uniqueName="[Measures].[Sum of Hour]" caption="Sum of Hour" measure="1" displayFolder="" measureGroup="finaldata" count="0" hidden="1">
      <extLst>
        <ext xmlns:x15="http://schemas.microsoft.com/office/spreadsheetml/2010/11/main" uri="{B97F6D7D-B522-45F9-BDA1-12C45D357490}">
          <x15:cacheHierarchy aggregatedColumn="22"/>
        </ext>
      </extLst>
    </cacheHierarchy>
    <cacheHierarchy uniqueName="[Measures].[Sum of Weather sit]" caption="Sum of Weather sit" measure="1" displayFolder="" measureGroup="finaldata 1" count="0" hidden="1">
      <extLst>
        <ext xmlns:x15="http://schemas.microsoft.com/office/spreadsheetml/2010/11/main" uri="{B97F6D7D-B522-45F9-BDA1-12C45D357490}">
          <x15:cacheHierarchy aggregatedColumn="45"/>
        </ext>
      </extLst>
    </cacheHierarchy>
    <cacheHierarchy uniqueName="[Measures].[Sum of Weather sit 2]" caption="Sum of Weather sit 2" measure="1" displayFolder="" measureGroup="finaldata" count="0" hidden="1">
      <extLst>
        <ext xmlns:x15="http://schemas.microsoft.com/office/spreadsheetml/2010/11/main" uri="{B97F6D7D-B522-45F9-BDA1-12C45D357490}">
          <x15:cacheHierarchy aggregatedColumn="25"/>
        </ext>
      </extLst>
    </cacheHierarchy>
    <cacheHierarchy uniqueName="[Measures].[Sum of Total 2]" caption="Sum of Total 2" measure="1" displayFolder="" measureGroup="data_table" count="0" hidden="1">
      <extLst>
        <ext xmlns:x15="http://schemas.microsoft.com/office/spreadsheetml/2010/11/main" uri="{B97F6D7D-B522-45F9-BDA1-12C45D357490}">
          <x15:cacheHierarchy aggregatedColumn="15"/>
        </ext>
      </extLst>
    </cacheHierarchy>
    <cacheHierarchy uniqueName="[Measures].[Sum of Temp]" caption="Sum of Temp" measure="1" displayFolder="" measureGroup="finaldata" count="0" hidden="1">
      <extLst>
        <ext xmlns:x15="http://schemas.microsoft.com/office/spreadsheetml/2010/11/main" uri="{B97F6D7D-B522-45F9-BDA1-12C45D357490}">
          <x15:cacheHierarchy aggregatedColumn="28"/>
        </ext>
      </extLst>
    </cacheHierarchy>
  </cacheHierarchies>
  <kpis count="0"/>
  <dimensions count="4">
    <dimension name="data_table" uniqueName="[data_table]" caption="data_table"/>
    <dimension name="finaldata" uniqueName="[finaldata]" caption="finaldata"/>
    <dimension name="finaldata 1" uniqueName="[finaldata 1]" caption="finaldata 1"/>
    <dimension measure="1" name="Measures" uniqueName="[Measures]" caption="Measures"/>
  </dimensions>
  <measureGroups count="3">
    <measureGroup name="data_table" caption="data_table"/>
    <measureGroup name="finaldata" caption="finaldata"/>
    <measureGroup name="finaldata 1" caption="finaldata 1"/>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MRATA" refreshedDate="46042.728191435184" backgroundQuery="1" createdVersion="8" refreshedVersion="8" minRefreshableVersion="3" recordCount="0" supportSubquery="1" supportAdvancedDrill="1" xr:uid="{075067DE-7936-4A5A-9D58-E5A2FF1E0DAB}">
  <cacheSource type="external" connectionId="5"/>
  <cacheFields count="5">
    <cacheField name="[finaldata 1].[Day].[Day]" caption="Day" numFmtId="0" hierarchy="46" level="1">
      <sharedItems containsSemiMixedTypes="0" containsNonDate="0" containsString="0"/>
    </cacheField>
    <cacheField name="[finaldata].[Windspeed Bucket].[Windspeed Bucket]" caption="Windspeed Bucket" numFmtId="0" hierarchy="35" level="1">
      <sharedItems count="6">
        <s v="0.00-0.10"/>
        <s v="0.10-0.20"/>
        <s v="0.20-0.30"/>
        <s v="0.30-0.40"/>
        <s v="0.40-0.50"/>
        <s v="0.50-0.60"/>
      </sharedItems>
    </cacheField>
    <cacheField name="[Measures].[Sum of Total]" caption="Sum of Total" numFmtId="0" hierarchy="86" level="32767"/>
    <cacheField name="[finaldata].[Day].[Day]" caption="Day" numFmtId="0" hierarchy="26" level="1">
      <sharedItems containsSemiMixedTypes="0" containsNonDate="0" containsString="0"/>
    </cacheField>
    <cacheField name="[finaldata].[Weather sit].[Weather sit]" caption="Weather sit" numFmtId="0" hierarchy="25" level="1">
      <sharedItems containsSemiMixedTypes="0" containsNonDate="0" containsString="0"/>
    </cacheField>
  </cacheFields>
  <cacheHierarchies count="92">
    <cacheHierarchy uniqueName="[data_table].[Instant]" caption="Instant" attribute="1" defaultMemberUniqueName="[data_table].[Instant].[All]" allUniqueName="[data_table].[Instant].[All]" dimensionUniqueName="[data_table]" displayFolder="" count="0" memberValueDatatype="20" unbalanced="0"/>
    <cacheHierarchy uniqueName="[data_table].[Date]" caption="Date" attribute="1" time="1" defaultMemberUniqueName="[data_table].[Date].[All]" allUniqueName="[data_table].[Date].[All]" dimensionUniqueName="[data_table]" displayFolder="" count="0" memberValueDatatype="7" unbalanced="0"/>
    <cacheHierarchy uniqueName="[data_table].[Season]" caption="Season" attribute="1" defaultMemberUniqueName="[data_table].[Season].[All]" allUniqueName="[data_table].[Season].[All]" dimensionUniqueName="[data_table]" displayFolder="" count="0" memberValueDatatype="20" unbalanced="0"/>
    <cacheHierarchy uniqueName="[data_table].[Hour]" caption="Hour" attribute="1" defaultMemberUniqueName="[data_table].[Hour].[All]" allUniqueName="[data_table].[Hour].[All]" dimensionUniqueName="[data_table]" displayFolder="" count="0" memberValueDatatype="20" unbalanced="0"/>
    <cacheHierarchy uniqueName="[data_table].[Holiday]" caption="Holiday" attribute="1" defaultMemberUniqueName="[data_table].[Holiday].[All]" allUniqueName="[data_table].[Holiday].[All]" dimensionUniqueName="[data_table]" displayFolder="" count="0" memberValueDatatype="11" unbalanced="0"/>
    <cacheHierarchy uniqueName="[data_table].[Weekday]" caption="Weekday" attribute="1" defaultMemberUniqueName="[data_table].[Weekday].[All]" allUniqueName="[data_table].[Weekday].[All]" dimensionUniqueName="[data_table]" displayFolder="" count="0" memberValueDatatype="20" unbalanced="0"/>
    <cacheHierarchy uniqueName="[data_table].[Weather sit]" caption="Weather sit" attribute="1" defaultMemberUniqueName="[data_table].[Weather sit].[All]" allUniqueName="[data_table].[Weather sit].[All]" dimensionUniqueName="[data_table]" displayFolder="" count="0" memberValueDatatype="20" unbalanced="0"/>
    <cacheHierarchy uniqueName="[data_table].[Day]" caption="Day" attribute="1" defaultMemberUniqueName="[data_table].[Day].[All]" allUniqueName="[data_table].[Day].[All]" dimensionUniqueName="[data_table]" displayFolder="" count="0" memberValueDatatype="130" unbalanced="0"/>
    <cacheHierarchy uniqueName="[data_table].[Weather]" caption="Weather" attribute="1" defaultMemberUniqueName="[data_table].[Weather].[All]" allUniqueName="[data_table].[Weather].[All]" dimensionUniqueName="[data_table]" displayFolder="" count="0" memberValueDatatype="130" unbalanced="0"/>
    <cacheHierarchy uniqueName="[data_table].[Temp]" caption="Temp" attribute="1" defaultMemberUniqueName="[data_table].[Temp].[All]" allUniqueName="[data_table].[Temp].[All]" dimensionUniqueName="[data_table]" displayFolder="" count="0" memberValueDatatype="5" unbalanced="0"/>
    <cacheHierarchy uniqueName="[data_table].[Atemp]" caption="Atemp" attribute="1" defaultMemberUniqueName="[data_table].[Atemp].[All]" allUniqueName="[data_table].[Atemp].[All]" dimensionUniqueName="[data_table]" displayFolder="" count="0" memberValueDatatype="5" unbalanced="0"/>
    <cacheHierarchy uniqueName="[data_table].[Hum]" caption="Hum" attribute="1" defaultMemberUniqueName="[data_table].[Hum].[All]" allUniqueName="[data_table].[Hum].[All]" dimensionUniqueName="[data_table]" displayFolder="" count="0" memberValueDatatype="5" unbalanced="0"/>
    <cacheHierarchy uniqueName="[data_table].[Windspeed]" caption="Windspeed" attribute="1" defaultMemberUniqueName="[data_table].[Windspeed].[All]" allUniqueName="[data_table].[Windspeed].[All]" dimensionUniqueName="[data_table]" displayFolder="" count="0" memberValueDatatype="5" unbalanced="0"/>
    <cacheHierarchy uniqueName="[data_table].[Casual]" caption="Casual" attribute="1" defaultMemberUniqueName="[data_table].[Casual].[All]" allUniqueName="[data_table].[Casual].[All]" dimensionUniqueName="[data_table]" displayFolder="" count="0" memberValueDatatype="20" unbalanced="0"/>
    <cacheHierarchy uniqueName="[data_table].[Registered]" caption="Registered" attribute="1" defaultMemberUniqueName="[data_table].[Registered].[All]" allUniqueName="[data_table].[Registered].[All]" dimensionUniqueName="[data_table]" displayFolder="" count="0" memberValueDatatype="20" unbalanced="0"/>
    <cacheHierarchy uniqueName="[data_table].[Total]" caption="Total" attribute="1" defaultMemberUniqueName="[data_table].[Total].[All]" allUniqueName="[data_table].[Total].[All]" dimensionUniqueName="[data_table]" displayFolder="" count="0" memberValueDatatype="20" unbalanced="0"/>
    <cacheHierarchy uniqueName="[data_table].[Windspeed Bucket]" caption="Windspeed Bucket" attribute="1" defaultMemberUniqueName="[data_table].[Windspeed Bucket].[All]" allUniqueName="[data_table].[Windspeed Bucket].[All]" dimensionUniqueName="[data_table]" displayFolder="" count="0" memberValueDatatype="130" unbalanced="0"/>
    <cacheHierarchy uniqueName="[data_table].[Humidity Bucket]" caption="Humidity Bucket" attribute="1" defaultMemberUniqueName="[data_table].[Humidity Bucket].[All]" allUniqueName="[data_table].[Humidity Bucket].[All]" dimensionUniqueName="[data_table]" displayFolder="" count="0" memberValueDatatype="130" unbalanced="0"/>
    <cacheHierarchy uniqueName="[data_table].[Temperature Bucket]" caption="Temperature Bucket" attribute="1" defaultMemberUniqueName="[data_table].[Temperature Bucket].[All]" allUniqueName="[data_table].[Temperature Bucket].[All]" dimensionUniqueName="[data_table]" displayFolder="" count="0" memberValueDatatype="130" unbalanced="0"/>
    <cacheHierarchy uniqueName="[finaldata].[Instant]" caption="Instant" attribute="1" defaultMemberUniqueName="[finaldata].[Instant].[All]" allUniqueName="[finaldata].[Instant].[All]" dimensionUniqueName="[finaldata]" displayFolder="" count="0" memberValueDatatype="20" unbalanced="0"/>
    <cacheHierarchy uniqueName="[finaldata].[Date]" caption="Date" attribute="1" time="1" defaultMemberUniqueName="[finaldata].[Date].[All]" allUniqueName="[finaldata].[Date].[All]" dimensionUniqueName="[finaldata]" displayFolder="" count="0" memberValueDatatype="7" unbalanced="0"/>
    <cacheHierarchy uniqueName="[finaldata].[Season]" caption="Season" attribute="1" defaultMemberUniqueName="[finaldata].[Season].[All]" allUniqueName="[finaldata].[Season].[All]" dimensionUniqueName="[finaldata]" displayFolder="" count="0" memberValueDatatype="20" unbalanced="0"/>
    <cacheHierarchy uniqueName="[finaldata].[Hour]" caption="Hour" attribute="1" defaultMemberUniqueName="[finaldata].[Hour].[All]" allUniqueName="[finaldata].[Hour].[All]" dimensionUniqueName="[finaldata]" displayFolder="" count="0" memberValueDatatype="20" unbalanced="0"/>
    <cacheHierarchy uniqueName="[finaldata].[Holiday]" caption="Holiday" attribute="1" defaultMemberUniqueName="[finaldata].[Holiday].[All]" allUniqueName="[finaldata].[Holiday].[All]" dimensionUniqueName="[finaldata]" displayFolder="" count="0" memberValueDatatype="11" unbalanced="0"/>
    <cacheHierarchy uniqueName="[finaldata].[Weekday]" caption="Weekday" attribute="1" defaultMemberUniqueName="[finaldata].[Weekday].[All]" allUniqueName="[finaldata].[Weekday].[All]" dimensionUniqueName="[finaldata]" displayFolder="" count="0" memberValueDatatype="20" unbalanced="0"/>
    <cacheHierarchy uniqueName="[finaldata].[Weather sit]" caption="Weather sit" attribute="1" defaultMemberUniqueName="[finaldata].[Weather sit].[All]" allUniqueName="[finaldata].[Weather sit].[All]" dimensionUniqueName="[finaldata]" displayFolder="" count="2" memberValueDatatype="20" unbalanced="0">
      <fieldsUsage count="2">
        <fieldUsage x="-1"/>
        <fieldUsage x="4"/>
      </fieldsUsage>
    </cacheHierarchy>
    <cacheHierarchy uniqueName="[finaldata].[Day]" caption="Day" attribute="1" defaultMemberUniqueName="[finaldata].[Day].[All]" allUniqueName="[finaldata].[Day].[All]" dimensionUniqueName="[finaldata]" displayFolder="" count="2" memberValueDatatype="130" unbalanced="0">
      <fieldsUsage count="2">
        <fieldUsage x="-1"/>
        <fieldUsage x="3"/>
      </fieldsUsage>
    </cacheHierarchy>
    <cacheHierarchy uniqueName="[finaldata].[Weather]" caption="Weather" attribute="1" defaultMemberUniqueName="[finaldata].[Weather].[All]" allUniqueName="[finaldata].[Weather].[All]" dimensionUniqueName="[finaldata]" displayFolder="" count="0" memberValueDatatype="130" unbalanced="0"/>
    <cacheHierarchy uniqueName="[finaldata].[Temp]" caption="Temp" attribute="1" defaultMemberUniqueName="[finaldata].[Temp].[All]" allUniqueName="[finaldata].[Temp].[All]" dimensionUniqueName="[finaldata]" displayFolder="" count="0" memberValueDatatype="5" unbalanced="0"/>
    <cacheHierarchy uniqueName="[finaldata].[Atemp]" caption="Atemp" attribute="1" defaultMemberUniqueName="[finaldata].[Atemp].[All]" allUniqueName="[finaldata].[Atemp].[All]" dimensionUniqueName="[finaldata]" displayFolder="" count="0" memberValueDatatype="5" unbalanced="0"/>
    <cacheHierarchy uniqueName="[finaldata].[Hum]" caption="Hum" attribute="1" defaultMemberUniqueName="[finaldata].[Hum].[All]" allUniqueName="[finaldata].[Hum].[All]" dimensionUniqueName="[finaldata]" displayFolder="" count="0" memberValueDatatype="5" unbalanced="0"/>
    <cacheHierarchy uniqueName="[finaldata].[Windspeed]" caption="Windspeed" attribute="1" defaultMemberUniqueName="[finaldata].[Windspeed].[All]" allUniqueName="[finaldata].[Windspeed].[All]" dimensionUniqueName="[finaldata]" displayFolder="" count="0" memberValueDatatype="5" unbalanced="0"/>
    <cacheHierarchy uniqueName="[finaldata].[Casual]" caption="Casual" attribute="1" defaultMemberUniqueName="[finaldata].[Casual].[All]" allUniqueName="[finaldata].[Casual].[All]" dimensionUniqueName="[finaldata]" displayFolder="" count="0" memberValueDatatype="20" unbalanced="0"/>
    <cacheHierarchy uniqueName="[finaldata].[Registered]" caption="Registered" attribute="1" defaultMemberUniqueName="[finaldata].[Registered].[All]" allUniqueName="[finaldata].[Registered].[All]" dimensionUniqueName="[finaldata]" displayFolder="" count="0" memberValueDatatype="20" unbalanced="0"/>
    <cacheHierarchy uniqueName="[finaldata].[Total]" caption="Total" attribute="1" defaultMemberUniqueName="[finaldata].[Total].[All]" allUniqueName="[finaldata].[Total].[All]" dimensionUniqueName="[finaldata]" displayFolder="" count="0" memberValueDatatype="20" unbalanced="0"/>
    <cacheHierarchy uniqueName="[finaldata].[Windspeed Bucket]" caption="Windspeed Bucket" attribute="1" defaultMemberUniqueName="[finaldata].[Windspeed Bucket].[All]" allUniqueName="[finaldata].[Windspeed Bucket].[All]" dimensionUniqueName="[finaldata]" displayFolder="" count="2" memberValueDatatype="130" unbalanced="0">
      <fieldsUsage count="2">
        <fieldUsage x="-1"/>
        <fieldUsage x="1"/>
      </fieldsUsage>
    </cacheHierarchy>
    <cacheHierarchy uniqueName="[finaldata].[Humidity Bucket]" caption="Humidity Bucket" attribute="1" defaultMemberUniqueName="[finaldata].[Humidity Bucket].[All]" allUniqueName="[finaldata].[Humidity Bucket].[All]" dimensionUniqueName="[finaldata]" displayFolder="" count="0" memberValueDatatype="130" unbalanced="0"/>
    <cacheHierarchy uniqueName="[finaldata].[Temp Bucket]" caption="Temp Bucket" attribute="1" defaultMemberUniqueName="[finaldata].[Temp Bucket].[All]" allUniqueName="[finaldata].[Temp Bucket].[All]" dimensionUniqueName="[finaldata]" displayFolder="" count="0" memberValueDatatype="130" unbalanced="0"/>
    <cacheHierarchy uniqueName="[finaldata].[Date (Month)]" caption="Date (Month)" attribute="1" defaultMemberUniqueName="[finaldata].[Date (Month)].[All]" allUniqueName="[finaldata].[Date (Month)].[All]" dimensionUniqueName="[finaldata]" displayFolder="" count="0" memberValueDatatype="130" unbalanced="0"/>
    <cacheHierarchy uniqueName="[finaldata 1].[Instant]" caption="Instant" attribute="1" defaultMemberUniqueName="[finaldata 1].[Instant].[All]" allUniqueName="[finaldata 1].[Instant].[All]" dimensionUniqueName="[finaldata 1]" displayFolder="" count="0" memberValueDatatype="20" unbalanced="0"/>
    <cacheHierarchy uniqueName="[finaldata 1].[Date]" caption="Date" attribute="1" time="1" defaultMemberUniqueName="[finaldata 1].[Date].[All]" allUniqueName="[finaldata 1].[Date].[All]" dimensionUniqueName="[finaldata 1]" displayFolder="" count="0" memberValueDatatype="7" unbalanced="0"/>
    <cacheHierarchy uniqueName="[finaldata 1].[Season]" caption="Season" attribute="1" defaultMemberUniqueName="[finaldata 1].[Season].[All]" allUniqueName="[finaldata 1].[Season].[All]" dimensionUniqueName="[finaldata 1]" displayFolder="" count="0" memberValueDatatype="20" unbalanced="0"/>
    <cacheHierarchy uniqueName="[finaldata 1].[Hour]" caption="Hour" attribute="1" defaultMemberUniqueName="[finaldata 1].[Hour].[All]" allUniqueName="[finaldata 1].[Hour].[All]" dimensionUniqueName="[finaldata 1]" displayFolder="" count="0" memberValueDatatype="20" unbalanced="0"/>
    <cacheHierarchy uniqueName="[finaldata 1].[Holiday]" caption="Holiday" attribute="1" defaultMemberUniqueName="[finaldata 1].[Holiday].[All]" allUniqueName="[finaldata 1].[Holiday].[All]" dimensionUniqueName="[finaldata 1]" displayFolder="" count="0" memberValueDatatype="11" unbalanced="0"/>
    <cacheHierarchy uniqueName="[finaldata 1].[Weekday]" caption="Weekday" attribute="1" defaultMemberUniqueName="[finaldata 1].[Weekday].[All]" allUniqueName="[finaldata 1].[Weekday].[All]" dimensionUniqueName="[finaldata 1]" displayFolder="" count="0" memberValueDatatype="20" unbalanced="0"/>
    <cacheHierarchy uniqueName="[finaldata 1].[Weather sit]" caption="Weather sit" attribute="1" defaultMemberUniqueName="[finaldata 1].[Weather sit].[All]" allUniqueName="[finaldata 1].[Weather sit].[All]" dimensionUniqueName="[finaldata 1]" displayFolder="" count="0" memberValueDatatype="20" unbalanced="0"/>
    <cacheHierarchy uniqueName="[finaldata 1].[Day]" caption="Day" attribute="1" defaultMemberUniqueName="[finaldata 1].[Day].[All]" allUniqueName="[finaldata 1].[Day].[All]" dimensionUniqueName="[finaldata 1]" displayFolder="" count="2" memberValueDatatype="130" unbalanced="0">
      <fieldsUsage count="2">
        <fieldUsage x="-1"/>
        <fieldUsage x="0"/>
      </fieldsUsage>
    </cacheHierarchy>
    <cacheHierarchy uniqueName="[finaldata 1].[Weather]" caption="Weather" attribute="1" defaultMemberUniqueName="[finaldata 1].[Weather].[All]" allUniqueName="[finaldata 1].[Weather].[All]" dimensionUniqueName="[finaldata 1]" displayFolder="" count="0" memberValueDatatype="130" unbalanced="0"/>
    <cacheHierarchy uniqueName="[finaldata 1].[Temp]" caption="Temp" attribute="1" defaultMemberUniqueName="[finaldata 1].[Temp].[All]" allUniqueName="[finaldata 1].[Temp].[All]" dimensionUniqueName="[finaldata 1]" displayFolder="" count="0" memberValueDatatype="5" unbalanced="0"/>
    <cacheHierarchy uniqueName="[finaldata 1].[Atemp]" caption="Atemp" attribute="1" defaultMemberUniqueName="[finaldata 1].[Atemp].[All]" allUniqueName="[finaldata 1].[Atemp].[All]" dimensionUniqueName="[finaldata 1]" displayFolder="" count="0" memberValueDatatype="5" unbalanced="0"/>
    <cacheHierarchy uniqueName="[finaldata 1].[Hum]" caption="Hum" attribute="1" defaultMemberUniqueName="[finaldata 1].[Hum].[All]" allUniqueName="[finaldata 1].[Hum].[All]" dimensionUniqueName="[finaldata 1]" displayFolder="" count="0" memberValueDatatype="5" unbalanced="0"/>
    <cacheHierarchy uniqueName="[finaldata 1].[Windspeed]" caption="Windspeed" attribute="1" defaultMemberUniqueName="[finaldata 1].[Windspeed].[All]" allUniqueName="[finaldata 1].[Windspeed].[All]" dimensionUniqueName="[finaldata 1]" displayFolder="" count="0" memberValueDatatype="5" unbalanced="0"/>
    <cacheHierarchy uniqueName="[finaldata 1].[Casual]" caption="Casual" attribute="1" defaultMemberUniqueName="[finaldata 1].[Casual].[All]" allUniqueName="[finaldata 1].[Casual].[All]" dimensionUniqueName="[finaldata 1]" displayFolder="" count="0" memberValueDatatype="20" unbalanced="0"/>
    <cacheHierarchy uniqueName="[finaldata 1].[Registered]" caption="Registered" attribute="1" defaultMemberUniqueName="[finaldata 1].[Registered].[All]" allUniqueName="[finaldata 1].[Registered].[All]" dimensionUniqueName="[finaldata 1]" displayFolder="" count="0" memberValueDatatype="20" unbalanced="0"/>
    <cacheHierarchy uniqueName="[finaldata 1].[Total]" caption="Total" attribute="1" defaultMemberUniqueName="[finaldata 1].[Total].[All]" allUniqueName="[finaldata 1].[Total].[All]" dimensionUniqueName="[finaldata 1]" displayFolder="" count="0" memberValueDatatype="20" unbalanced="0"/>
    <cacheHierarchy uniqueName="[finaldata 1].[Windspeed Bucket]" caption="Windspeed Bucket" attribute="1" defaultMemberUniqueName="[finaldata 1].[Windspeed Bucket].[All]" allUniqueName="[finaldata 1].[Windspeed Bucket].[All]" dimensionUniqueName="[finaldata 1]" displayFolder="" count="0" memberValueDatatype="130" unbalanced="0"/>
    <cacheHierarchy uniqueName="[finaldata 1].[Humidity Bucket]" caption="Humidity Bucket" attribute="1" defaultMemberUniqueName="[finaldata 1].[Humidity Bucket].[All]" allUniqueName="[finaldata 1].[Humidity Bucket].[All]" dimensionUniqueName="[finaldata 1]" displayFolder="" count="0" memberValueDatatype="130" unbalanced="0"/>
    <cacheHierarchy uniqueName="[finaldata 1].[Date (Month)]" caption="Date (Month)" attribute="1" defaultMemberUniqueName="[finaldata 1].[Date (Month)].[All]" allUniqueName="[finaldata 1].[Date (Month)].[All]" dimensionUniqueName="[finaldata 1]" displayFolder="" count="0" memberValueDatatype="130" unbalanced="0"/>
    <cacheHierarchy uniqueName="[finaldata 1].[Date (Month Index) 2]" caption="Date (Month Index) 2" attribute="1" defaultMemberUniqueName="[finaldata 1].[Date (Month Index) 2].[All]" allUniqueName="[finaldata 1].[Date (Month Index) 2].[All]" dimensionUniqueName="[finaldata 1]" displayFolder="" count="0" memberValueDatatype="20" unbalanced="0"/>
    <cacheHierarchy uniqueName="[finaldata 1].[Date (Month) 2]" caption="Date (Month) 2" attribute="1" defaultMemberUniqueName="[finaldata 1].[Date (Month) 2].[All]" allUniqueName="[finaldata 1].[Date (Month) 2].[All]" dimensionUniqueName="[finaldata 1]" displayFolder="" count="0" memberValueDatatype="130" unbalanced="0"/>
    <cacheHierarchy uniqueName="[finaldata].[Date (Month Index)]" caption="Date (Month Index)" attribute="1" defaultMemberUniqueName="[finaldata].[Date (Month Index)].[All]" allUniqueName="[finaldata].[Date (Month Index)].[All]" dimensionUniqueName="[finaldata]" displayFolder="" count="0" memberValueDatatype="20" unbalanced="0" hidden="1"/>
    <cacheHierarchy uniqueName="[finaldata 1].[Date (Month Index)]" caption="Date (Month Index)" attribute="1" defaultMemberUniqueName="[finaldata 1].[Date (Month Index)].[All]" allUniqueName="[finaldata 1].[Date (Month Index)].[All]" dimensionUniqueName="[finaldata 1]" displayFolder="" count="0" memberValueDatatype="20" unbalanced="0" hidden="1"/>
    <cacheHierarchy uniqueName="[Measures].[Total Rental]" caption="Total Rental" measure="1" displayFolder="" measureGroup="finaldata" count="0"/>
    <cacheHierarchy uniqueName="[Measures].[Total Casual]" caption="Total Casual" measure="1" displayFolder="" measureGroup="finaldata" count="0"/>
    <cacheHierarchy uniqueName="[Measures].[Total Registered]" caption="Total Registered" measure="1" displayFolder="" measureGroup="finaldata" count="0"/>
    <cacheHierarchy uniqueName="[Measures].[Avg Temperature]" caption="Avg Temperature" measure="1" displayFolder="" measureGroup="finaldata" count="0"/>
    <cacheHierarchy uniqueName="[Measures].[Avg Humidity]" caption="Avg Humidity" measure="1" displayFolder="" measureGroup="finaldata" count="0"/>
    <cacheHierarchy uniqueName="[Measures].[Avg Windspeed]" caption="Avg Windspeed" measure="1" displayFolder="" measureGroup="finaldata" count="0"/>
    <cacheHierarchy uniqueName="[Measures].[Max Casual]" caption="Max Casual" measure="1" displayFolder="" measureGroup="finaldata" count="0"/>
    <cacheHierarchy uniqueName="[Measures].[Max Total]" caption="Max Total" measure="1" displayFolder="" measureGroup="finaldata" count="0"/>
    <cacheHierarchy uniqueName="[Measures].[Min Total]" caption="Min Total" measure="1" displayFolder="" measureGroup="finaldata" count="0"/>
    <cacheHierarchy uniqueName="[Measures].[MinCasual]" caption="MinCasual" measure="1" displayFolder="" measureGroup="finaldata" count="0"/>
    <cacheHierarchy uniqueName="[Measures].[Max Registred]" caption="Max Registred" measure="1" displayFolder="" measureGroup="finaldata" count="0"/>
    <cacheHierarchy uniqueName="[Measures].[MInRegistered]" caption="MInRegistered" measure="1" displayFolder="" measureGroup="finaldata" count="0"/>
    <cacheHierarchy uniqueName="[Measures].[MinTemp]" caption="MinTemp" measure="1" displayFolder="" measureGroup="finaldata" count="0"/>
    <cacheHierarchy uniqueName="[Measures].[Max Temp]" caption="Max Temp" measure="1" displayFolder="" measureGroup="finaldata" count="0"/>
    <cacheHierarchy uniqueName="[Measures].[Min Hum]" caption="Min Hum" measure="1" displayFolder="" measureGroup="finaldata" count="0"/>
    <cacheHierarchy uniqueName="[Measures].[Max hum]" caption="Max hum" measure="1" displayFolder="" measureGroup="finaldata" count="0"/>
    <cacheHierarchy uniqueName="[Measures].[Min Wind]" caption="Min Wind" measure="1" displayFolder="" measureGroup="finaldata" count="0"/>
    <cacheHierarchy uniqueName="[Measures].[Max Wind]" caption="Max Wind" measure="1" displayFolder="" measureGroup="finaldata" count="0"/>
    <cacheHierarchy uniqueName="[Measures].[__XL_Count finaldata]" caption="__XL_Count finaldata" measure="1" displayFolder="" measureGroup="finaldata" count="0" hidden="1"/>
    <cacheHierarchy uniqueName="[Measures].[__XL_Count finaldata 1]" caption="__XL_Count finaldata 1" measure="1" displayFolder="" measureGroup="finaldata 1"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y uniqueName="[Measures].[Sum of Casual]" caption="Sum of Casual" measure="1" displayFolder="" measureGroup="finaldata" count="0" hidden="1">
      <extLst>
        <ext xmlns:x15="http://schemas.microsoft.com/office/spreadsheetml/2010/11/main" uri="{B97F6D7D-B522-45F9-BDA1-12C45D357490}">
          <x15:cacheHierarchy aggregatedColumn="32"/>
        </ext>
      </extLst>
    </cacheHierarchy>
    <cacheHierarchy uniqueName="[Measures].[Sum of Registered]" caption="Sum of Registered" measure="1" displayFolder="" measureGroup="finaldata" count="0" hidden="1">
      <extLst>
        <ext xmlns:x15="http://schemas.microsoft.com/office/spreadsheetml/2010/11/main" uri="{B97F6D7D-B522-45F9-BDA1-12C45D357490}">
          <x15:cacheHierarchy aggregatedColumn="33"/>
        </ext>
      </extLst>
    </cacheHierarchy>
    <cacheHierarchy uniqueName="[Measures].[Sum of Total]" caption="Sum of Total" measure="1" displayFolder="" measureGroup="finaldata" count="0" oneField="1" hidden="1">
      <fieldsUsage count="1">
        <fieldUsage x="2"/>
      </fieldsUsage>
      <extLst>
        <ext xmlns:x15="http://schemas.microsoft.com/office/spreadsheetml/2010/11/main" uri="{B97F6D7D-B522-45F9-BDA1-12C45D357490}">
          <x15:cacheHierarchy aggregatedColumn="34"/>
        </ext>
      </extLst>
    </cacheHierarchy>
    <cacheHierarchy uniqueName="[Measures].[Sum of Hour]" caption="Sum of Hour" measure="1" displayFolder="" measureGroup="finaldata" count="0" hidden="1">
      <extLst>
        <ext xmlns:x15="http://schemas.microsoft.com/office/spreadsheetml/2010/11/main" uri="{B97F6D7D-B522-45F9-BDA1-12C45D357490}">
          <x15:cacheHierarchy aggregatedColumn="22"/>
        </ext>
      </extLst>
    </cacheHierarchy>
    <cacheHierarchy uniqueName="[Measures].[Sum of Weather sit]" caption="Sum of Weather sit" measure="1" displayFolder="" measureGroup="finaldata 1" count="0" hidden="1">
      <extLst>
        <ext xmlns:x15="http://schemas.microsoft.com/office/spreadsheetml/2010/11/main" uri="{B97F6D7D-B522-45F9-BDA1-12C45D357490}">
          <x15:cacheHierarchy aggregatedColumn="45"/>
        </ext>
      </extLst>
    </cacheHierarchy>
    <cacheHierarchy uniqueName="[Measures].[Sum of Weather sit 2]" caption="Sum of Weather sit 2" measure="1" displayFolder="" measureGroup="finaldata" count="0" hidden="1">
      <extLst>
        <ext xmlns:x15="http://schemas.microsoft.com/office/spreadsheetml/2010/11/main" uri="{B97F6D7D-B522-45F9-BDA1-12C45D357490}">
          <x15:cacheHierarchy aggregatedColumn="25"/>
        </ext>
      </extLst>
    </cacheHierarchy>
    <cacheHierarchy uniqueName="[Measures].[Sum of Total 2]" caption="Sum of Total 2" measure="1" displayFolder="" measureGroup="data_table" count="0" hidden="1">
      <extLst>
        <ext xmlns:x15="http://schemas.microsoft.com/office/spreadsheetml/2010/11/main" uri="{B97F6D7D-B522-45F9-BDA1-12C45D357490}">
          <x15:cacheHierarchy aggregatedColumn="15"/>
        </ext>
      </extLst>
    </cacheHierarchy>
    <cacheHierarchy uniqueName="[Measures].[Sum of Temp]" caption="Sum of Temp" measure="1" displayFolder="" measureGroup="finaldata" count="0" hidden="1">
      <extLst>
        <ext xmlns:x15="http://schemas.microsoft.com/office/spreadsheetml/2010/11/main" uri="{B97F6D7D-B522-45F9-BDA1-12C45D357490}">
          <x15:cacheHierarchy aggregatedColumn="28"/>
        </ext>
      </extLst>
    </cacheHierarchy>
  </cacheHierarchies>
  <kpis count="0"/>
  <dimensions count="4">
    <dimension name="data_table" uniqueName="[data_table]" caption="data_table"/>
    <dimension name="finaldata" uniqueName="[finaldata]" caption="finaldata"/>
    <dimension name="finaldata 1" uniqueName="[finaldata 1]" caption="finaldata 1"/>
    <dimension measure="1" name="Measures" uniqueName="[Measures]" caption="Measures"/>
  </dimensions>
  <measureGroups count="3">
    <measureGroup name="data_table" caption="data_table"/>
    <measureGroup name="finaldata" caption="finaldata"/>
    <measureGroup name="finaldata 1" caption="finaldata 1"/>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MRATA" refreshedDate="46042.728192708331" backgroundQuery="1" createdVersion="8" refreshedVersion="8" minRefreshableVersion="3" recordCount="0" supportSubquery="1" supportAdvancedDrill="1" xr:uid="{EBEE3916-4660-4DD6-B202-8327AF05B5E9}">
  <cacheSource type="external" connectionId="5"/>
  <cacheFields count="5">
    <cacheField name="[finaldata 1].[Day].[Day]" caption="Day" numFmtId="0" hierarchy="46" level="1">
      <sharedItems containsSemiMixedTypes="0" containsNonDate="0" containsString="0"/>
    </cacheField>
    <cacheField name="[Measures].[Sum of Total]" caption="Sum of Total" numFmtId="0" hierarchy="86" level="32767"/>
    <cacheField name="[finaldata].[Humidity Bucket].[Humidity Bucket]" caption="Humidity Bucket" numFmtId="0" hierarchy="36" level="1">
      <sharedItems count="8">
        <s v="0.20-0.30"/>
        <s v="0.30-0.40"/>
        <s v="0.40-0.50"/>
        <s v="0.50-0.60"/>
        <s v="0.60-0.70"/>
        <s v="0.70-0.80"/>
        <s v="0.80-0.90"/>
        <s v="0.90-1.00"/>
      </sharedItems>
    </cacheField>
    <cacheField name="[finaldata].[Day].[Day]" caption="Day" numFmtId="0" hierarchy="26" level="1">
      <sharedItems containsSemiMixedTypes="0" containsNonDate="0" containsString="0"/>
    </cacheField>
    <cacheField name="[finaldata].[Weather sit].[Weather sit]" caption="Weather sit" numFmtId="0" hierarchy="25" level="1">
      <sharedItems containsSemiMixedTypes="0" containsNonDate="0" containsString="0"/>
    </cacheField>
  </cacheFields>
  <cacheHierarchies count="92">
    <cacheHierarchy uniqueName="[data_table].[Instant]" caption="Instant" attribute="1" defaultMemberUniqueName="[data_table].[Instant].[All]" allUniqueName="[data_table].[Instant].[All]" dimensionUniqueName="[data_table]" displayFolder="" count="0" memberValueDatatype="20" unbalanced="0"/>
    <cacheHierarchy uniqueName="[data_table].[Date]" caption="Date" attribute="1" time="1" defaultMemberUniqueName="[data_table].[Date].[All]" allUniqueName="[data_table].[Date].[All]" dimensionUniqueName="[data_table]" displayFolder="" count="0" memberValueDatatype="7" unbalanced="0"/>
    <cacheHierarchy uniqueName="[data_table].[Season]" caption="Season" attribute="1" defaultMemberUniqueName="[data_table].[Season].[All]" allUniqueName="[data_table].[Season].[All]" dimensionUniqueName="[data_table]" displayFolder="" count="0" memberValueDatatype="20" unbalanced="0"/>
    <cacheHierarchy uniqueName="[data_table].[Hour]" caption="Hour" attribute="1" defaultMemberUniqueName="[data_table].[Hour].[All]" allUniqueName="[data_table].[Hour].[All]" dimensionUniqueName="[data_table]" displayFolder="" count="0" memberValueDatatype="20" unbalanced="0"/>
    <cacheHierarchy uniqueName="[data_table].[Holiday]" caption="Holiday" attribute="1" defaultMemberUniqueName="[data_table].[Holiday].[All]" allUniqueName="[data_table].[Holiday].[All]" dimensionUniqueName="[data_table]" displayFolder="" count="0" memberValueDatatype="11" unbalanced="0"/>
    <cacheHierarchy uniqueName="[data_table].[Weekday]" caption="Weekday" attribute="1" defaultMemberUniqueName="[data_table].[Weekday].[All]" allUniqueName="[data_table].[Weekday].[All]" dimensionUniqueName="[data_table]" displayFolder="" count="0" memberValueDatatype="20" unbalanced="0"/>
    <cacheHierarchy uniqueName="[data_table].[Weather sit]" caption="Weather sit" attribute="1" defaultMemberUniqueName="[data_table].[Weather sit].[All]" allUniqueName="[data_table].[Weather sit].[All]" dimensionUniqueName="[data_table]" displayFolder="" count="0" memberValueDatatype="20" unbalanced="0"/>
    <cacheHierarchy uniqueName="[data_table].[Day]" caption="Day" attribute="1" defaultMemberUniqueName="[data_table].[Day].[All]" allUniqueName="[data_table].[Day].[All]" dimensionUniqueName="[data_table]" displayFolder="" count="0" memberValueDatatype="130" unbalanced="0"/>
    <cacheHierarchy uniqueName="[data_table].[Weather]" caption="Weather" attribute="1" defaultMemberUniqueName="[data_table].[Weather].[All]" allUniqueName="[data_table].[Weather].[All]" dimensionUniqueName="[data_table]" displayFolder="" count="0" memberValueDatatype="130" unbalanced="0"/>
    <cacheHierarchy uniqueName="[data_table].[Temp]" caption="Temp" attribute="1" defaultMemberUniqueName="[data_table].[Temp].[All]" allUniqueName="[data_table].[Temp].[All]" dimensionUniqueName="[data_table]" displayFolder="" count="0" memberValueDatatype="5" unbalanced="0"/>
    <cacheHierarchy uniqueName="[data_table].[Atemp]" caption="Atemp" attribute="1" defaultMemberUniqueName="[data_table].[Atemp].[All]" allUniqueName="[data_table].[Atemp].[All]" dimensionUniqueName="[data_table]" displayFolder="" count="0" memberValueDatatype="5" unbalanced="0"/>
    <cacheHierarchy uniqueName="[data_table].[Hum]" caption="Hum" attribute="1" defaultMemberUniqueName="[data_table].[Hum].[All]" allUniqueName="[data_table].[Hum].[All]" dimensionUniqueName="[data_table]" displayFolder="" count="0" memberValueDatatype="5" unbalanced="0"/>
    <cacheHierarchy uniqueName="[data_table].[Windspeed]" caption="Windspeed" attribute="1" defaultMemberUniqueName="[data_table].[Windspeed].[All]" allUniqueName="[data_table].[Windspeed].[All]" dimensionUniqueName="[data_table]" displayFolder="" count="0" memberValueDatatype="5" unbalanced="0"/>
    <cacheHierarchy uniqueName="[data_table].[Casual]" caption="Casual" attribute="1" defaultMemberUniqueName="[data_table].[Casual].[All]" allUniqueName="[data_table].[Casual].[All]" dimensionUniqueName="[data_table]" displayFolder="" count="0" memberValueDatatype="20" unbalanced="0"/>
    <cacheHierarchy uniqueName="[data_table].[Registered]" caption="Registered" attribute="1" defaultMemberUniqueName="[data_table].[Registered].[All]" allUniqueName="[data_table].[Registered].[All]" dimensionUniqueName="[data_table]" displayFolder="" count="0" memberValueDatatype="20" unbalanced="0"/>
    <cacheHierarchy uniqueName="[data_table].[Total]" caption="Total" attribute="1" defaultMemberUniqueName="[data_table].[Total].[All]" allUniqueName="[data_table].[Total].[All]" dimensionUniqueName="[data_table]" displayFolder="" count="0" memberValueDatatype="20" unbalanced="0"/>
    <cacheHierarchy uniqueName="[data_table].[Windspeed Bucket]" caption="Windspeed Bucket" attribute="1" defaultMemberUniqueName="[data_table].[Windspeed Bucket].[All]" allUniqueName="[data_table].[Windspeed Bucket].[All]" dimensionUniqueName="[data_table]" displayFolder="" count="0" memberValueDatatype="130" unbalanced="0"/>
    <cacheHierarchy uniqueName="[data_table].[Humidity Bucket]" caption="Humidity Bucket" attribute="1" defaultMemberUniqueName="[data_table].[Humidity Bucket].[All]" allUniqueName="[data_table].[Humidity Bucket].[All]" dimensionUniqueName="[data_table]" displayFolder="" count="0" memberValueDatatype="130" unbalanced="0"/>
    <cacheHierarchy uniqueName="[data_table].[Temperature Bucket]" caption="Temperature Bucket" attribute="1" defaultMemberUniqueName="[data_table].[Temperature Bucket].[All]" allUniqueName="[data_table].[Temperature Bucket].[All]" dimensionUniqueName="[data_table]" displayFolder="" count="0" memberValueDatatype="130" unbalanced="0"/>
    <cacheHierarchy uniqueName="[finaldata].[Instant]" caption="Instant" attribute="1" defaultMemberUniqueName="[finaldata].[Instant].[All]" allUniqueName="[finaldata].[Instant].[All]" dimensionUniqueName="[finaldata]" displayFolder="" count="0" memberValueDatatype="20" unbalanced="0"/>
    <cacheHierarchy uniqueName="[finaldata].[Date]" caption="Date" attribute="1" time="1" defaultMemberUniqueName="[finaldata].[Date].[All]" allUniqueName="[finaldata].[Date].[All]" dimensionUniqueName="[finaldata]" displayFolder="" count="0" memberValueDatatype="7" unbalanced="0"/>
    <cacheHierarchy uniqueName="[finaldata].[Season]" caption="Season" attribute="1" defaultMemberUniqueName="[finaldata].[Season].[All]" allUniqueName="[finaldata].[Season].[All]" dimensionUniqueName="[finaldata]" displayFolder="" count="0" memberValueDatatype="20" unbalanced="0"/>
    <cacheHierarchy uniqueName="[finaldata].[Hour]" caption="Hour" attribute="1" defaultMemberUniqueName="[finaldata].[Hour].[All]" allUniqueName="[finaldata].[Hour].[All]" dimensionUniqueName="[finaldata]" displayFolder="" count="0" memberValueDatatype="20" unbalanced="0"/>
    <cacheHierarchy uniqueName="[finaldata].[Holiday]" caption="Holiday" attribute="1" defaultMemberUniqueName="[finaldata].[Holiday].[All]" allUniqueName="[finaldata].[Holiday].[All]" dimensionUniqueName="[finaldata]" displayFolder="" count="0" memberValueDatatype="11" unbalanced="0"/>
    <cacheHierarchy uniqueName="[finaldata].[Weekday]" caption="Weekday" attribute="1" defaultMemberUniqueName="[finaldata].[Weekday].[All]" allUniqueName="[finaldata].[Weekday].[All]" dimensionUniqueName="[finaldata]" displayFolder="" count="0" memberValueDatatype="20" unbalanced="0"/>
    <cacheHierarchy uniqueName="[finaldata].[Weather sit]" caption="Weather sit" attribute="1" defaultMemberUniqueName="[finaldata].[Weather sit].[All]" allUniqueName="[finaldata].[Weather sit].[All]" dimensionUniqueName="[finaldata]" displayFolder="" count="2" memberValueDatatype="20" unbalanced="0">
      <fieldsUsage count="2">
        <fieldUsage x="-1"/>
        <fieldUsage x="4"/>
      </fieldsUsage>
    </cacheHierarchy>
    <cacheHierarchy uniqueName="[finaldata].[Day]" caption="Day" attribute="1" defaultMemberUniqueName="[finaldata].[Day].[All]" allUniqueName="[finaldata].[Day].[All]" dimensionUniqueName="[finaldata]" displayFolder="" count="2" memberValueDatatype="130" unbalanced="0">
      <fieldsUsage count="2">
        <fieldUsage x="-1"/>
        <fieldUsage x="3"/>
      </fieldsUsage>
    </cacheHierarchy>
    <cacheHierarchy uniqueName="[finaldata].[Weather]" caption="Weather" attribute="1" defaultMemberUniqueName="[finaldata].[Weather].[All]" allUniqueName="[finaldata].[Weather].[All]" dimensionUniqueName="[finaldata]" displayFolder="" count="0" memberValueDatatype="130" unbalanced="0"/>
    <cacheHierarchy uniqueName="[finaldata].[Temp]" caption="Temp" attribute="1" defaultMemberUniqueName="[finaldata].[Temp].[All]" allUniqueName="[finaldata].[Temp].[All]" dimensionUniqueName="[finaldata]" displayFolder="" count="0" memberValueDatatype="5" unbalanced="0"/>
    <cacheHierarchy uniqueName="[finaldata].[Atemp]" caption="Atemp" attribute="1" defaultMemberUniqueName="[finaldata].[Atemp].[All]" allUniqueName="[finaldata].[Atemp].[All]" dimensionUniqueName="[finaldata]" displayFolder="" count="0" memberValueDatatype="5" unbalanced="0"/>
    <cacheHierarchy uniqueName="[finaldata].[Hum]" caption="Hum" attribute="1" defaultMemberUniqueName="[finaldata].[Hum].[All]" allUniqueName="[finaldata].[Hum].[All]" dimensionUniqueName="[finaldata]" displayFolder="" count="0" memberValueDatatype="5" unbalanced="0"/>
    <cacheHierarchy uniqueName="[finaldata].[Windspeed]" caption="Windspeed" attribute="1" defaultMemberUniqueName="[finaldata].[Windspeed].[All]" allUniqueName="[finaldata].[Windspeed].[All]" dimensionUniqueName="[finaldata]" displayFolder="" count="0" memberValueDatatype="5" unbalanced="0"/>
    <cacheHierarchy uniqueName="[finaldata].[Casual]" caption="Casual" attribute="1" defaultMemberUniqueName="[finaldata].[Casual].[All]" allUniqueName="[finaldata].[Casual].[All]" dimensionUniqueName="[finaldata]" displayFolder="" count="0" memberValueDatatype="20" unbalanced="0"/>
    <cacheHierarchy uniqueName="[finaldata].[Registered]" caption="Registered" attribute="1" defaultMemberUniqueName="[finaldata].[Registered].[All]" allUniqueName="[finaldata].[Registered].[All]" dimensionUniqueName="[finaldata]" displayFolder="" count="0" memberValueDatatype="20" unbalanced="0"/>
    <cacheHierarchy uniqueName="[finaldata].[Total]" caption="Total" attribute="1" defaultMemberUniqueName="[finaldata].[Total].[All]" allUniqueName="[finaldata].[Total].[All]" dimensionUniqueName="[finaldata]" displayFolder="" count="0" memberValueDatatype="20" unbalanced="0"/>
    <cacheHierarchy uniqueName="[finaldata].[Windspeed Bucket]" caption="Windspeed Bucket" attribute="1" defaultMemberUniqueName="[finaldata].[Windspeed Bucket].[All]" allUniqueName="[finaldata].[Windspeed Bucket].[All]" dimensionUniqueName="[finaldata]" displayFolder="" count="0" memberValueDatatype="130" unbalanced="0"/>
    <cacheHierarchy uniqueName="[finaldata].[Humidity Bucket]" caption="Humidity Bucket" attribute="1" defaultMemberUniqueName="[finaldata].[Humidity Bucket].[All]" allUniqueName="[finaldata].[Humidity Bucket].[All]" dimensionUniqueName="[finaldata]" displayFolder="" count="2" memberValueDatatype="130" unbalanced="0">
      <fieldsUsage count="2">
        <fieldUsage x="-1"/>
        <fieldUsage x="2"/>
      </fieldsUsage>
    </cacheHierarchy>
    <cacheHierarchy uniqueName="[finaldata].[Temp Bucket]" caption="Temp Bucket" attribute="1" defaultMemberUniqueName="[finaldata].[Temp Bucket].[All]" allUniqueName="[finaldata].[Temp Bucket].[All]" dimensionUniqueName="[finaldata]" displayFolder="" count="0" memberValueDatatype="130" unbalanced="0"/>
    <cacheHierarchy uniqueName="[finaldata].[Date (Month)]" caption="Date (Month)" attribute="1" defaultMemberUniqueName="[finaldata].[Date (Month)].[All]" allUniqueName="[finaldata].[Date (Month)].[All]" dimensionUniqueName="[finaldata]" displayFolder="" count="0" memberValueDatatype="130" unbalanced="0"/>
    <cacheHierarchy uniqueName="[finaldata 1].[Instant]" caption="Instant" attribute="1" defaultMemberUniqueName="[finaldata 1].[Instant].[All]" allUniqueName="[finaldata 1].[Instant].[All]" dimensionUniqueName="[finaldata 1]" displayFolder="" count="0" memberValueDatatype="20" unbalanced="0"/>
    <cacheHierarchy uniqueName="[finaldata 1].[Date]" caption="Date" attribute="1" time="1" defaultMemberUniqueName="[finaldata 1].[Date].[All]" allUniqueName="[finaldata 1].[Date].[All]" dimensionUniqueName="[finaldata 1]" displayFolder="" count="0" memberValueDatatype="7" unbalanced="0"/>
    <cacheHierarchy uniqueName="[finaldata 1].[Season]" caption="Season" attribute="1" defaultMemberUniqueName="[finaldata 1].[Season].[All]" allUniqueName="[finaldata 1].[Season].[All]" dimensionUniqueName="[finaldata 1]" displayFolder="" count="0" memberValueDatatype="20" unbalanced="0"/>
    <cacheHierarchy uniqueName="[finaldata 1].[Hour]" caption="Hour" attribute="1" defaultMemberUniqueName="[finaldata 1].[Hour].[All]" allUniqueName="[finaldata 1].[Hour].[All]" dimensionUniqueName="[finaldata 1]" displayFolder="" count="0" memberValueDatatype="20" unbalanced="0"/>
    <cacheHierarchy uniqueName="[finaldata 1].[Holiday]" caption="Holiday" attribute="1" defaultMemberUniqueName="[finaldata 1].[Holiday].[All]" allUniqueName="[finaldata 1].[Holiday].[All]" dimensionUniqueName="[finaldata 1]" displayFolder="" count="0" memberValueDatatype="11" unbalanced="0"/>
    <cacheHierarchy uniqueName="[finaldata 1].[Weekday]" caption="Weekday" attribute="1" defaultMemberUniqueName="[finaldata 1].[Weekday].[All]" allUniqueName="[finaldata 1].[Weekday].[All]" dimensionUniqueName="[finaldata 1]" displayFolder="" count="0" memberValueDatatype="20" unbalanced="0"/>
    <cacheHierarchy uniqueName="[finaldata 1].[Weather sit]" caption="Weather sit" attribute="1" defaultMemberUniqueName="[finaldata 1].[Weather sit].[All]" allUniqueName="[finaldata 1].[Weather sit].[All]" dimensionUniqueName="[finaldata 1]" displayFolder="" count="0" memberValueDatatype="20" unbalanced="0"/>
    <cacheHierarchy uniqueName="[finaldata 1].[Day]" caption="Day" attribute="1" defaultMemberUniqueName="[finaldata 1].[Day].[All]" allUniqueName="[finaldata 1].[Day].[All]" dimensionUniqueName="[finaldata 1]" displayFolder="" count="2" memberValueDatatype="130" unbalanced="0">
      <fieldsUsage count="2">
        <fieldUsage x="-1"/>
        <fieldUsage x="0"/>
      </fieldsUsage>
    </cacheHierarchy>
    <cacheHierarchy uniqueName="[finaldata 1].[Weather]" caption="Weather" attribute="1" defaultMemberUniqueName="[finaldata 1].[Weather].[All]" allUniqueName="[finaldata 1].[Weather].[All]" dimensionUniqueName="[finaldata 1]" displayFolder="" count="0" memberValueDatatype="130" unbalanced="0"/>
    <cacheHierarchy uniqueName="[finaldata 1].[Temp]" caption="Temp" attribute="1" defaultMemberUniqueName="[finaldata 1].[Temp].[All]" allUniqueName="[finaldata 1].[Temp].[All]" dimensionUniqueName="[finaldata 1]" displayFolder="" count="0" memberValueDatatype="5" unbalanced="0"/>
    <cacheHierarchy uniqueName="[finaldata 1].[Atemp]" caption="Atemp" attribute="1" defaultMemberUniqueName="[finaldata 1].[Atemp].[All]" allUniqueName="[finaldata 1].[Atemp].[All]" dimensionUniqueName="[finaldata 1]" displayFolder="" count="0" memberValueDatatype="5" unbalanced="0"/>
    <cacheHierarchy uniqueName="[finaldata 1].[Hum]" caption="Hum" attribute="1" defaultMemberUniqueName="[finaldata 1].[Hum].[All]" allUniqueName="[finaldata 1].[Hum].[All]" dimensionUniqueName="[finaldata 1]" displayFolder="" count="0" memberValueDatatype="5" unbalanced="0"/>
    <cacheHierarchy uniqueName="[finaldata 1].[Windspeed]" caption="Windspeed" attribute="1" defaultMemberUniqueName="[finaldata 1].[Windspeed].[All]" allUniqueName="[finaldata 1].[Windspeed].[All]" dimensionUniqueName="[finaldata 1]" displayFolder="" count="0" memberValueDatatype="5" unbalanced="0"/>
    <cacheHierarchy uniqueName="[finaldata 1].[Casual]" caption="Casual" attribute="1" defaultMemberUniqueName="[finaldata 1].[Casual].[All]" allUniqueName="[finaldata 1].[Casual].[All]" dimensionUniqueName="[finaldata 1]" displayFolder="" count="0" memberValueDatatype="20" unbalanced="0"/>
    <cacheHierarchy uniqueName="[finaldata 1].[Registered]" caption="Registered" attribute="1" defaultMemberUniqueName="[finaldata 1].[Registered].[All]" allUniqueName="[finaldata 1].[Registered].[All]" dimensionUniqueName="[finaldata 1]" displayFolder="" count="0" memberValueDatatype="20" unbalanced="0"/>
    <cacheHierarchy uniqueName="[finaldata 1].[Total]" caption="Total" attribute="1" defaultMemberUniqueName="[finaldata 1].[Total].[All]" allUniqueName="[finaldata 1].[Total].[All]" dimensionUniqueName="[finaldata 1]" displayFolder="" count="0" memberValueDatatype="20" unbalanced="0"/>
    <cacheHierarchy uniqueName="[finaldata 1].[Windspeed Bucket]" caption="Windspeed Bucket" attribute="1" defaultMemberUniqueName="[finaldata 1].[Windspeed Bucket].[All]" allUniqueName="[finaldata 1].[Windspeed Bucket].[All]" dimensionUniqueName="[finaldata 1]" displayFolder="" count="0" memberValueDatatype="130" unbalanced="0"/>
    <cacheHierarchy uniqueName="[finaldata 1].[Humidity Bucket]" caption="Humidity Bucket" attribute="1" defaultMemberUniqueName="[finaldata 1].[Humidity Bucket].[All]" allUniqueName="[finaldata 1].[Humidity Bucket].[All]" dimensionUniqueName="[finaldata 1]" displayFolder="" count="0" memberValueDatatype="130" unbalanced="0"/>
    <cacheHierarchy uniqueName="[finaldata 1].[Date (Month)]" caption="Date (Month)" attribute="1" defaultMemberUniqueName="[finaldata 1].[Date (Month)].[All]" allUniqueName="[finaldata 1].[Date (Month)].[All]" dimensionUniqueName="[finaldata 1]" displayFolder="" count="0" memberValueDatatype="130" unbalanced="0"/>
    <cacheHierarchy uniqueName="[finaldata 1].[Date (Month Index) 2]" caption="Date (Month Index) 2" attribute="1" defaultMemberUniqueName="[finaldata 1].[Date (Month Index) 2].[All]" allUniqueName="[finaldata 1].[Date (Month Index) 2].[All]" dimensionUniqueName="[finaldata 1]" displayFolder="" count="0" memberValueDatatype="20" unbalanced="0"/>
    <cacheHierarchy uniqueName="[finaldata 1].[Date (Month) 2]" caption="Date (Month) 2" attribute="1" defaultMemberUniqueName="[finaldata 1].[Date (Month) 2].[All]" allUniqueName="[finaldata 1].[Date (Month) 2].[All]" dimensionUniqueName="[finaldata 1]" displayFolder="" count="0" memberValueDatatype="130" unbalanced="0"/>
    <cacheHierarchy uniqueName="[finaldata].[Date (Month Index)]" caption="Date (Month Index)" attribute="1" defaultMemberUniqueName="[finaldata].[Date (Month Index)].[All]" allUniqueName="[finaldata].[Date (Month Index)].[All]" dimensionUniqueName="[finaldata]" displayFolder="" count="0" memberValueDatatype="20" unbalanced="0" hidden="1"/>
    <cacheHierarchy uniqueName="[finaldata 1].[Date (Month Index)]" caption="Date (Month Index)" attribute="1" defaultMemberUniqueName="[finaldata 1].[Date (Month Index)].[All]" allUniqueName="[finaldata 1].[Date (Month Index)].[All]" dimensionUniqueName="[finaldata 1]" displayFolder="" count="0" memberValueDatatype="20" unbalanced="0" hidden="1"/>
    <cacheHierarchy uniqueName="[Measures].[Total Rental]" caption="Total Rental" measure="1" displayFolder="" measureGroup="finaldata" count="0"/>
    <cacheHierarchy uniqueName="[Measures].[Total Casual]" caption="Total Casual" measure="1" displayFolder="" measureGroup="finaldata" count="0"/>
    <cacheHierarchy uniqueName="[Measures].[Total Registered]" caption="Total Registered" measure="1" displayFolder="" measureGroup="finaldata" count="0"/>
    <cacheHierarchy uniqueName="[Measures].[Avg Temperature]" caption="Avg Temperature" measure="1" displayFolder="" measureGroup="finaldata" count="0"/>
    <cacheHierarchy uniqueName="[Measures].[Avg Humidity]" caption="Avg Humidity" measure="1" displayFolder="" measureGroup="finaldata" count="0"/>
    <cacheHierarchy uniqueName="[Measures].[Avg Windspeed]" caption="Avg Windspeed" measure="1" displayFolder="" measureGroup="finaldata" count="0"/>
    <cacheHierarchy uniqueName="[Measures].[Max Casual]" caption="Max Casual" measure="1" displayFolder="" measureGroup="finaldata" count="0"/>
    <cacheHierarchy uniqueName="[Measures].[Max Total]" caption="Max Total" measure="1" displayFolder="" measureGroup="finaldata" count="0"/>
    <cacheHierarchy uniqueName="[Measures].[Min Total]" caption="Min Total" measure="1" displayFolder="" measureGroup="finaldata" count="0"/>
    <cacheHierarchy uniqueName="[Measures].[MinCasual]" caption="MinCasual" measure="1" displayFolder="" measureGroup="finaldata" count="0"/>
    <cacheHierarchy uniqueName="[Measures].[Max Registred]" caption="Max Registred" measure="1" displayFolder="" measureGroup="finaldata" count="0"/>
    <cacheHierarchy uniqueName="[Measures].[MInRegistered]" caption="MInRegistered" measure="1" displayFolder="" measureGroup="finaldata" count="0"/>
    <cacheHierarchy uniqueName="[Measures].[MinTemp]" caption="MinTemp" measure="1" displayFolder="" measureGroup="finaldata" count="0"/>
    <cacheHierarchy uniqueName="[Measures].[Max Temp]" caption="Max Temp" measure="1" displayFolder="" measureGroup="finaldata" count="0"/>
    <cacheHierarchy uniqueName="[Measures].[Min Hum]" caption="Min Hum" measure="1" displayFolder="" measureGroup="finaldata" count="0"/>
    <cacheHierarchy uniqueName="[Measures].[Max hum]" caption="Max hum" measure="1" displayFolder="" measureGroup="finaldata" count="0"/>
    <cacheHierarchy uniqueName="[Measures].[Min Wind]" caption="Min Wind" measure="1" displayFolder="" measureGroup="finaldata" count="0"/>
    <cacheHierarchy uniqueName="[Measures].[Max Wind]" caption="Max Wind" measure="1" displayFolder="" measureGroup="finaldata" count="0"/>
    <cacheHierarchy uniqueName="[Measures].[__XL_Count finaldata]" caption="__XL_Count finaldata" measure="1" displayFolder="" measureGroup="finaldata" count="0" hidden="1"/>
    <cacheHierarchy uniqueName="[Measures].[__XL_Count finaldata 1]" caption="__XL_Count finaldata 1" measure="1" displayFolder="" measureGroup="finaldata 1"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y uniqueName="[Measures].[Sum of Casual]" caption="Sum of Casual" measure="1" displayFolder="" measureGroup="finaldata" count="0" hidden="1">
      <extLst>
        <ext xmlns:x15="http://schemas.microsoft.com/office/spreadsheetml/2010/11/main" uri="{B97F6D7D-B522-45F9-BDA1-12C45D357490}">
          <x15:cacheHierarchy aggregatedColumn="32"/>
        </ext>
      </extLst>
    </cacheHierarchy>
    <cacheHierarchy uniqueName="[Measures].[Sum of Registered]" caption="Sum of Registered" measure="1" displayFolder="" measureGroup="finaldata" count="0" hidden="1">
      <extLst>
        <ext xmlns:x15="http://schemas.microsoft.com/office/spreadsheetml/2010/11/main" uri="{B97F6D7D-B522-45F9-BDA1-12C45D357490}">
          <x15:cacheHierarchy aggregatedColumn="33"/>
        </ext>
      </extLst>
    </cacheHierarchy>
    <cacheHierarchy uniqueName="[Measures].[Sum of Total]" caption="Sum of Total" measure="1" displayFolder="" measureGroup="finaldata"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Hour]" caption="Sum of Hour" measure="1" displayFolder="" measureGroup="finaldata" count="0" hidden="1">
      <extLst>
        <ext xmlns:x15="http://schemas.microsoft.com/office/spreadsheetml/2010/11/main" uri="{B97F6D7D-B522-45F9-BDA1-12C45D357490}">
          <x15:cacheHierarchy aggregatedColumn="22"/>
        </ext>
      </extLst>
    </cacheHierarchy>
    <cacheHierarchy uniqueName="[Measures].[Sum of Weather sit]" caption="Sum of Weather sit" measure="1" displayFolder="" measureGroup="finaldata 1" count="0" hidden="1">
      <extLst>
        <ext xmlns:x15="http://schemas.microsoft.com/office/spreadsheetml/2010/11/main" uri="{B97F6D7D-B522-45F9-BDA1-12C45D357490}">
          <x15:cacheHierarchy aggregatedColumn="45"/>
        </ext>
      </extLst>
    </cacheHierarchy>
    <cacheHierarchy uniqueName="[Measures].[Sum of Weather sit 2]" caption="Sum of Weather sit 2" measure="1" displayFolder="" measureGroup="finaldata" count="0" hidden="1">
      <extLst>
        <ext xmlns:x15="http://schemas.microsoft.com/office/spreadsheetml/2010/11/main" uri="{B97F6D7D-B522-45F9-BDA1-12C45D357490}">
          <x15:cacheHierarchy aggregatedColumn="25"/>
        </ext>
      </extLst>
    </cacheHierarchy>
    <cacheHierarchy uniqueName="[Measures].[Sum of Total 2]" caption="Sum of Total 2" measure="1" displayFolder="" measureGroup="data_table" count="0" hidden="1">
      <extLst>
        <ext xmlns:x15="http://schemas.microsoft.com/office/spreadsheetml/2010/11/main" uri="{B97F6D7D-B522-45F9-BDA1-12C45D357490}">
          <x15:cacheHierarchy aggregatedColumn="15"/>
        </ext>
      </extLst>
    </cacheHierarchy>
    <cacheHierarchy uniqueName="[Measures].[Sum of Temp]" caption="Sum of Temp" measure="1" displayFolder="" measureGroup="finaldata" count="0" hidden="1">
      <extLst>
        <ext xmlns:x15="http://schemas.microsoft.com/office/spreadsheetml/2010/11/main" uri="{B97F6D7D-B522-45F9-BDA1-12C45D357490}">
          <x15:cacheHierarchy aggregatedColumn="28"/>
        </ext>
      </extLst>
    </cacheHierarchy>
  </cacheHierarchies>
  <kpis count="0"/>
  <dimensions count="4">
    <dimension name="data_table" uniqueName="[data_table]" caption="data_table"/>
    <dimension name="finaldata" uniqueName="[finaldata]" caption="finaldata"/>
    <dimension name="finaldata 1" uniqueName="[finaldata 1]" caption="finaldata 1"/>
    <dimension measure="1" name="Measures" uniqueName="[Measures]" caption="Measures"/>
  </dimensions>
  <measureGroups count="3">
    <measureGroup name="data_table" caption="data_table"/>
    <measureGroup name="finaldata" caption="finaldata"/>
    <measureGroup name="finaldata 1" caption="finaldata 1"/>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MRATA" refreshedDate="46042.728193981478" backgroundQuery="1" createdVersion="8" refreshedVersion="8" minRefreshableVersion="3" recordCount="0" supportSubquery="1" supportAdvancedDrill="1" xr:uid="{5DD3B338-4CB2-4668-A3AF-47158F19A868}">
  <cacheSource type="external" connectionId="5"/>
  <cacheFields count="5">
    <cacheField name="[finaldata 1].[Day].[Day]" caption="Day" numFmtId="0" hierarchy="46" level="1">
      <sharedItems containsSemiMixedTypes="0" containsNonDate="0" containsString="0"/>
    </cacheField>
    <cacheField name="[Measures].[Sum of Total]" caption="Sum of Total" numFmtId="0" hierarchy="86" level="32767"/>
    <cacheField name="[finaldata].[Temp Bucket].[Temp Bucket]" caption="Temp Bucket" numFmtId="0" hierarchy="37" level="1">
      <sharedItems count="5">
        <s v="0.00-0.10"/>
        <s v="0.10-0.20"/>
        <s v="0.20-0.30"/>
        <s v="0.30-0.40"/>
        <s v="0.40-0.50"/>
      </sharedItems>
    </cacheField>
    <cacheField name="[finaldata].[Day].[Day]" caption="Day" numFmtId="0" hierarchy="26" level="1">
      <sharedItems containsSemiMixedTypes="0" containsNonDate="0" containsString="0"/>
    </cacheField>
    <cacheField name="[finaldata].[Weather sit].[Weather sit]" caption="Weather sit" numFmtId="0" hierarchy="25" level="1">
      <sharedItems containsSemiMixedTypes="0" containsNonDate="0" containsString="0"/>
    </cacheField>
  </cacheFields>
  <cacheHierarchies count="92">
    <cacheHierarchy uniqueName="[data_table].[Instant]" caption="Instant" attribute="1" defaultMemberUniqueName="[data_table].[Instant].[All]" allUniqueName="[data_table].[Instant].[All]" dimensionUniqueName="[data_table]" displayFolder="" count="0" memberValueDatatype="20" unbalanced="0"/>
    <cacheHierarchy uniqueName="[data_table].[Date]" caption="Date" attribute="1" time="1" defaultMemberUniqueName="[data_table].[Date].[All]" allUniqueName="[data_table].[Date].[All]" dimensionUniqueName="[data_table]" displayFolder="" count="0" memberValueDatatype="7" unbalanced="0"/>
    <cacheHierarchy uniqueName="[data_table].[Season]" caption="Season" attribute="1" defaultMemberUniqueName="[data_table].[Season].[All]" allUniqueName="[data_table].[Season].[All]" dimensionUniqueName="[data_table]" displayFolder="" count="0" memberValueDatatype="20" unbalanced="0"/>
    <cacheHierarchy uniqueName="[data_table].[Hour]" caption="Hour" attribute="1" defaultMemberUniqueName="[data_table].[Hour].[All]" allUniqueName="[data_table].[Hour].[All]" dimensionUniqueName="[data_table]" displayFolder="" count="0" memberValueDatatype="20" unbalanced="0"/>
    <cacheHierarchy uniqueName="[data_table].[Holiday]" caption="Holiday" attribute="1" defaultMemberUniqueName="[data_table].[Holiday].[All]" allUniqueName="[data_table].[Holiday].[All]" dimensionUniqueName="[data_table]" displayFolder="" count="0" memberValueDatatype="11" unbalanced="0"/>
    <cacheHierarchy uniqueName="[data_table].[Weekday]" caption="Weekday" attribute="1" defaultMemberUniqueName="[data_table].[Weekday].[All]" allUniqueName="[data_table].[Weekday].[All]" dimensionUniqueName="[data_table]" displayFolder="" count="0" memberValueDatatype="20" unbalanced="0"/>
    <cacheHierarchy uniqueName="[data_table].[Weather sit]" caption="Weather sit" attribute="1" defaultMemberUniqueName="[data_table].[Weather sit].[All]" allUniqueName="[data_table].[Weather sit].[All]" dimensionUniqueName="[data_table]" displayFolder="" count="0" memberValueDatatype="20" unbalanced="0"/>
    <cacheHierarchy uniqueName="[data_table].[Day]" caption="Day" attribute="1" defaultMemberUniqueName="[data_table].[Day].[All]" allUniqueName="[data_table].[Day].[All]" dimensionUniqueName="[data_table]" displayFolder="" count="0" memberValueDatatype="130" unbalanced="0"/>
    <cacheHierarchy uniqueName="[data_table].[Weather]" caption="Weather" attribute="1" defaultMemberUniqueName="[data_table].[Weather].[All]" allUniqueName="[data_table].[Weather].[All]" dimensionUniqueName="[data_table]" displayFolder="" count="0" memberValueDatatype="130" unbalanced="0"/>
    <cacheHierarchy uniqueName="[data_table].[Temp]" caption="Temp" attribute="1" defaultMemberUniqueName="[data_table].[Temp].[All]" allUniqueName="[data_table].[Temp].[All]" dimensionUniqueName="[data_table]" displayFolder="" count="0" memberValueDatatype="5" unbalanced="0"/>
    <cacheHierarchy uniqueName="[data_table].[Atemp]" caption="Atemp" attribute="1" defaultMemberUniqueName="[data_table].[Atemp].[All]" allUniqueName="[data_table].[Atemp].[All]" dimensionUniqueName="[data_table]" displayFolder="" count="0" memberValueDatatype="5" unbalanced="0"/>
    <cacheHierarchy uniqueName="[data_table].[Hum]" caption="Hum" attribute="1" defaultMemberUniqueName="[data_table].[Hum].[All]" allUniqueName="[data_table].[Hum].[All]" dimensionUniqueName="[data_table]" displayFolder="" count="0" memberValueDatatype="5" unbalanced="0"/>
    <cacheHierarchy uniqueName="[data_table].[Windspeed]" caption="Windspeed" attribute="1" defaultMemberUniqueName="[data_table].[Windspeed].[All]" allUniqueName="[data_table].[Windspeed].[All]" dimensionUniqueName="[data_table]" displayFolder="" count="0" memberValueDatatype="5" unbalanced="0"/>
    <cacheHierarchy uniqueName="[data_table].[Casual]" caption="Casual" attribute="1" defaultMemberUniqueName="[data_table].[Casual].[All]" allUniqueName="[data_table].[Casual].[All]" dimensionUniqueName="[data_table]" displayFolder="" count="0" memberValueDatatype="20" unbalanced="0"/>
    <cacheHierarchy uniqueName="[data_table].[Registered]" caption="Registered" attribute="1" defaultMemberUniqueName="[data_table].[Registered].[All]" allUniqueName="[data_table].[Registered].[All]" dimensionUniqueName="[data_table]" displayFolder="" count="0" memberValueDatatype="20" unbalanced="0"/>
    <cacheHierarchy uniqueName="[data_table].[Total]" caption="Total" attribute="1" defaultMemberUniqueName="[data_table].[Total].[All]" allUniqueName="[data_table].[Total].[All]" dimensionUniqueName="[data_table]" displayFolder="" count="0" memberValueDatatype="20" unbalanced="0"/>
    <cacheHierarchy uniqueName="[data_table].[Windspeed Bucket]" caption="Windspeed Bucket" attribute="1" defaultMemberUniqueName="[data_table].[Windspeed Bucket].[All]" allUniqueName="[data_table].[Windspeed Bucket].[All]" dimensionUniqueName="[data_table]" displayFolder="" count="0" memberValueDatatype="130" unbalanced="0"/>
    <cacheHierarchy uniqueName="[data_table].[Humidity Bucket]" caption="Humidity Bucket" attribute="1" defaultMemberUniqueName="[data_table].[Humidity Bucket].[All]" allUniqueName="[data_table].[Humidity Bucket].[All]" dimensionUniqueName="[data_table]" displayFolder="" count="0" memberValueDatatype="130" unbalanced="0"/>
    <cacheHierarchy uniqueName="[data_table].[Temperature Bucket]" caption="Temperature Bucket" attribute="1" defaultMemberUniqueName="[data_table].[Temperature Bucket].[All]" allUniqueName="[data_table].[Temperature Bucket].[All]" dimensionUniqueName="[data_table]" displayFolder="" count="0" memberValueDatatype="130" unbalanced="0"/>
    <cacheHierarchy uniqueName="[finaldata].[Instant]" caption="Instant" attribute="1" defaultMemberUniqueName="[finaldata].[Instant].[All]" allUniqueName="[finaldata].[Instant].[All]" dimensionUniqueName="[finaldata]" displayFolder="" count="0" memberValueDatatype="20" unbalanced="0"/>
    <cacheHierarchy uniqueName="[finaldata].[Date]" caption="Date" attribute="1" time="1" defaultMemberUniqueName="[finaldata].[Date].[All]" allUniqueName="[finaldata].[Date].[All]" dimensionUniqueName="[finaldata]" displayFolder="" count="0" memberValueDatatype="7" unbalanced="0"/>
    <cacheHierarchy uniqueName="[finaldata].[Season]" caption="Season" attribute="1" defaultMemberUniqueName="[finaldata].[Season].[All]" allUniqueName="[finaldata].[Season].[All]" dimensionUniqueName="[finaldata]" displayFolder="" count="0" memberValueDatatype="20" unbalanced="0"/>
    <cacheHierarchy uniqueName="[finaldata].[Hour]" caption="Hour" attribute="1" defaultMemberUniqueName="[finaldata].[Hour].[All]" allUniqueName="[finaldata].[Hour].[All]" dimensionUniqueName="[finaldata]" displayFolder="" count="0" memberValueDatatype="20" unbalanced="0"/>
    <cacheHierarchy uniqueName="[finaldata].[Holiday]" caption="Holiday" attribute="1" defaultMemberUniqueName="[finaldata].[Holiday].[All]" allUniqueName="[finaldata].[Holiday].[All]" dimensionUniqueName="[finaldata]" displayFolder="" count="0" memberValueDatatype="11" unbalanced="0"/>
    <cacheHierarchy uniqueName="[finaldata].[Weekday]" caption="Weekday" attribute="1" defaultMemberUniqueName="[finaldata].[Weekday].[All]" allUniqueName="[finaldata].[Weekday].[All]" dimensionUniqueName="[finaldata]" displayFolder="" count="0" memberValueDatatype="20" unbalanced="0"/>
    <cacheHierarchy uniqueName="[finaldata].[Weather sit]" caption="Weather sit" attribute="1" defaultMemberUniqueName="[finaldata].[Weather sit].[All]" allUniqueName="[finaldata].[Weather sit].[All]" dimensionUniqueName="[finaldata]" displayFolder="" count="2" memberValueDatatype="20" unbalanced="0">
      <fieldsUsage count="2">
        <fieldUsage x="-1"/>
        <fieldUsage x="4"/>
      </fieldsUsage>
    </cacheHierarchy>
    <cacheHierarchy uniqueName="[finaldata].[Day]" caption="Day" attribute="1" defaultMemberUniqueName="[finaldata].[Day].[All]" allUniqueName="[finaldata].[Day].[All]" dimensionUniqueName="[finaldata]" displayFolder="" count="2" memberValueDatatype="130" unbalanced="0">
      <fieldsUsage count="2">
        <fieldUsage x="-1"/>
        <fieldUsage x="3"/>
      </fieldsUsage>
    </cacheHierarchy>
    <cacheHierarchy uniqueName="[finaldata].[Weather]" caption="Weather" attribute="1" defaultMemberUniqueName="[finaldata].[Weather].[All]" allUniqueName="[finaldata].[Weather].[All]" dimensionUniqueName="[finaldata]" displayFolder="" count="0" memberValueDatatype="130" unbalanced="0"/>
    <cacheHierarchy uniqueName="[finaldata].[Temp]" caption="Temp" attribute="1" defaultMemberUniqueName="[finaldata].[Temp].[All]" allUniqueName="[finaldata].[Temp].[All]" dimensionUniqueName="[finaldata]" displayFolder="" count="0" memberValueDatatype="5" unbalanced="0"/>
    <cacheHierarchy uniqueName="[finaldata].[Atemp]" caption="Atemp" attribute="1" defaultMemberUniqueName="[finaldata].[Atemp].[All]" allUniqueName="[finaldata].[Atemp].[All]" dimensionUniqueName="[finaldata]" displayFolder="" count="0" memberValueDatatype="5" unbalanced="0"/>
    <cacheHierarchy uniqueName="[finaldata].[Hum]" caption="Hum" attribute="1" defaultMemberUniqueName="[finaldata].[Hum].[All]" allUniqueName="[finaldata].[Hum].[All]" dimensionUniqueName="[finaldata]" displayFolder="" count="0" memberValueDatatype="5" unbalanced="0"/>
    <cacheHierarchy uniqueName="[finaldata].[Windspeed]" caption="Windspeed" attribute="1" defaultMemberUniqueName="[finaldata].[Windspeed].[All]" allUniqueName="[finaldata].[Windspeed].[All]" dimensionUniqueName="[finaldata]" displayFolder="" count="0" memberValueDatatype="5" unbalanced="0"/>
    <cacheHierarchy uniqueName="[finaldata].[Casual]" caption="Casual" attribute="1" defaultMemberUniqueName="[finaldata].[Casual].[All]" allUniqueName="[finaldata].[Casual].[All]" dimensionUniqueName="[finaldata]" displayFolder="" count="0" memberValueDatatype="20" unbalanced="0"/>
    <cacheHierarchy uniqueName="[finaldata].[Registered]" caption="Registered" attribute="1" defaultMemberUniqueName="[finaldata].[Registered].[All]" allUniqueName="[finaldata].[Registered].[All]" dimensionUniqueName="[finaldata]" displayFolder="" count="0" memberValueDatatype="20" unbalanced="0"/>
    <cacheHierarchy uniqueName="[finaldata].[Total]" caption="Total" attribute="1" defaultMemberUniqueName="[finaldata].[Total].[All]" allUniqueName="[finaldata].[Total].[All]" dimensionUniqueName="[finaldata]" displayFolder="" count="0" memberValueDatatype="20" unbalanced="0"/>
    <cacheHierarchy uniqueName="[finaldata].[Windspeed Bucket]" caption="Windspeed Bucket" attribute="1" defaultMemberUniqueName="[finaldata].[Windspeed Bucket].[All]" allUniqueName="[finaldata].[Windspeed Bucket].[All]" dimensionUniqueName="[finaldata]" displayFolder="" count="0" memberValueDatatype="130" unbalanced="0"/>
    <cacheHierarchy uniqueName="[finaldata].[Humidity Bucket]" caption="Humidity Bucket" attribute="1" defaultMemberUniqueName="[finaldata].[Humidity Bucket].[All]" allUniqueName="[finaldata].[Humidity Bucket].[All]" dimensionUniqueName="[finaldata]" displayFolder="" count="0" memberValueDatatype="130" unbalanced="0"/>
    <cacheHierarchy uniqueName="[finaldata].[Temp Bucket]" caption="Temp Bucket" attribute="1" defaultMemberUniqueName="[finaldata].[Temp Bucket].[All]" allUniqueName="[finaldata].[Temp Bucket].[All]" dimensionUniqueName="[finaldata]" displayFolder="" count="2" memberValueDatatype="130" unbalanced="0">
      <fieldsUsage count="2">
        <fieldUsage x="-1"/>
        <fieldUsage x="2"/>
      </fieldsUsage>
    </cacheHierarchy>
    <cacheHierarchy uniqueName="[finaldata].[Date (Month)]" caption="Date (Month)" attribute="1" defaultMemberUniqueName="[finaldata].[Date (Month)].[All]" allUniqueName="[finaldata].[Date (Month)].[All]" dimensionUniqueName="[finaldata]" displayFolder="" count="0" memberValueDatatype="130" unbalanced="0"/>
    <cacheHierarchy uniqueName="[finaldata 1].[Instant]" caption="Instant" attribute="1" defaultMemberUniqueName="[finaldata 1].[Instant].[All]" allUniqueName="[finaldata 1].[Instant].[All]" dimensionUniqueName="[finaldata 1]" displayFolder="" count="0" memberValueDatatype="20" unbalanced="0"/>
    <cacheHierarchy uniqueName="[finaldata 1].[Date]" caption="Date" attribute="1" time="1" defaultMemberUniqueName="[finaldata 1].[Date].[All]" allUniqueName="[finaldata 1].[Date].[All]" dimensionUniqueName="[finaldata 1]" displayFolder="" count="0" memberValueDatatype="7" unbalanced="0"/>
    <cacheHierarchy uniqueName="[finaldata 1].[Season]" caption="Season" attribute="1" defaultMemberUniqueName="[finaldata 1].[Season].[All]" allUniqueName="[finaldata 1].[Season].[All]" dimensionUniqueName="[finaldata 1]" displayFolder="" count="0" memberValueDatatype="20" unbalanced="0"/>
    <cacheHierarchy uniqueName="[finaldata 1].[Hour]" caption="Hour" attribute="1" defaultMemberUniqueName="[finaldata 1].[Hour].[All]" allUniqueName="[finaldata 1].[Hour].[All]" dimensionUniqueName="[finaldata 1]" displayFolder="" count="0" memberValueDatatype="20" unbalanced="0"/>
    <cacheHierarchy uniqueName="[finaldata 1].[Holiday]" caption="Holiday" attribute="1" defaultMemberUniqueName="[finaldata 1].[Holiday].[All]" allUniqueName="[finaldata 1].[Holiday].[All]" dimensionUniqueName="[finaldata 1]" displayFolder="" count="0" memberValueDatatype="11" unbalanced="0"/>
    <cacheHierarchy uniqueName="[finaldata 1].[Weekday]" caption="Weekday" attribute="1" defaultMemberUniqueName="[finaldata 1].[Weekday].[All]" allUniqueName="[finaldata 1].[Weekday].[All]" dimensionUniqueName="[finaldata 1]" displayFolder="" count="0" memberValueDatatype="20" unbalanced="0"/>
    <cacheHierarchy uniqueName="[finaldata 1].[Weather sit]" caption="Weather sit" attribute="1" defaultMemberUniqueName="[finaldata 1].[Weather sit].[All]" allUniqueName="[finaldata 1].[Weather sit].[All]" dimensionUniqueName="[finaldata 1]" displayFolder="" count="0" memberValueDatatype="20" unbalanced="0"/>
    <cacheHierarchy uniqueName="[finaldata 1].[Day]" caption="Day" attribute="1" defaultMemberUniqueName="[finaldata 1].[Day].[All]" allUniqueName="[finaldata 1].[Day].[All]" dimensionUniqueName="[finaldata 1]" displayFolder="" count="2" memberValueDatatype="130" unbalanced="0">
      <fieldsUsage count="2">
        <fieldUsage x="-1"/>
        <fieldUsage x="0"/>
      </fieldsUsage>
    </cacheHierarchy>
    <cacheHierarchy uniqueName="[finaldata 1].[Weather]" caption="Weather" attribute="1" defaultMemberUniqueName="[finaldata 1].[Weather].[All]" allUniqueName="[finaldata 1].[Weather].[All]" dimensionUniqueName="[finaldata 1]" displayFolder="" count="0" memberValueDatatype="130" unbalanced="0"/>
    <cacheHierarchy uniqueName="[finaldata 1].[Temp]" caption="Temp" attribute="1" defaultMemberUniqueName="[finaldata 1].[Temp].[All]" allUniqueName="[finaldata 1].[Temp].[All]" dimensionUniqueName="[finaldata 1]" displayFolder="" count="0" memberValueDatatype="5" unbalanced="0"/>
    <cacheHierarchy uniqueName="[finaldata 1].[Atemp]" caption="Atemp" attribute="1" defaultMemberUniqueName="[finaldata 1].[Atemp].[All]" allUniqueName="[finaldata 1].[Atemp].[All]" dimensionUniqueName="[finaldata 1]" displayFolder="" count="0" memberValueDatatype="5" unbalanced="0"/>
    <cacheHierarchy uniqueName="[finaldata 1].[Hum]" caption="Hum" attribute="1" defaultMemberUniqueName="[finaldata 1].[Hum].[All]" allUniqueName="[finaldata 1].[Hum].[All]" dimensionUniqueName="[finaldata 1]" displayFolder="" count="0" memberValueDatatype="5" unbalanced="0"/>
    <cacheHierarchy uniqueName="[finaldata 1].[Windspeed]" caption="Windspeed" attribute="1" defaultMemberUniqueName="[finaldata 1].[Windspeed].[All]" allUniqueName="[finaldata 1].[Windspeed].[All]" dimensionUniqueName="[finaldata 1]" displayFolder="" count="0" memberValueDatatype="5" unbalanced="0"/>
    <cacheHierarchy uniqueName="[finaldata 1].[Casual]" caption="Casual" attribute="1" defaultMemberUniqueName="[finaldata 1].[Casual].[All]" allUniqueName="[finaldata 1].[Casual].[All]" dimensionUniqueName="[finaldata 1]" displayFolder="" count="0" memberValueDatatype="20" unbalanced="0"/>
    <cacheHierarchy uniqueName="[finaldata 1].[Registered]" caption="Registered" attribute="1" defaultMemberUniqueName="[finaldata 1].[Registered].[All]" allUniqueName="[finaldata 1].[Registered].[All]" dimensionUniqueName="[finaldata 1]" displayFolder="" count="0" memberValueDatatype="20" unbalanced="0"/>
    <cacheHierarchy uniqueName="[finaldata 1].[Total]" caption="Total" attribute="1" defaultMemberUniqueName="[finaldata 1].[Total].[All]" allUniqueName="[finaldata 1].[Total].[All]" dimensionUniqueName="[finaldata 1]" displayFolder="" count="0" memberValueDatatype="20" unbalanced="0"/>
    <cacheHierarchy uniqueName="[finaldata 1].[Windspeed Bucket]" caption="Windspeed Bucket" attribute="1" defaultMemberUniqueName="[finaldata 1].[Windspeed Bucket].[All]" allUniqueName="[finaldata 1].[Windspeed Bucket].[All]" dimensionUniqueName="[finaldata 1]" displayFolder="" count="0" memberValueDatatype="130" unbalanced="0"/>
    <cacheHierarchy uniqueName="[finaldata 1].[Humidity Bucket]" caption="Humidity Bucket" attribute="1" defaultMemberUniqueName="[finaldata 1].[Humidity Bucket].[All]" allUniqueName="[finaldata 1].[Humidity Bucket].[All]" dimensionUniqueName="[finaldata 1]" displayFolder="" count="0" memberValueDatatype="130" unbalanced="0"/>
    <cacheHierarchy uniqueName="[finaldata 1].[Date (Month)]" caption="Date (Month)" attribute="1" defaultMemberUniqueName="[finaldata 1].[Date (Month)].[All]" allUniqueName="[finaldata 1].[Date (Month)].[All]" dimensionUniqueName="[finaldata 1]" displayFolder="" count="0" memberValueDatatype="130" unbalanced="0"/>
    <cacheHierarchy uniqueName="[finaldata 1].[Date (Month Index) 2]" caption="Date (Month Index) 2" attribute="1" defaultMemberUniqueName="[finaldata 1].[Date (Month Index) 2].[All]" allUniqueName="[finaldata 1].[Date (Month Index) 2].[All]" dimensionUniqueName="[finaldata 1]" displayFolder="" count="0" memberValueDatatype="20" unbalanced="0"/>
    <cacheHierarchy uniqueName="[finaldata 1].[Date (Month) 2]" caption="Date (Month) 2" attribute="1" defaultMemberUniqueName="[finaldata 1].[Date (Month) 2].[All]" allUniqueName="[finaldata 1].[Date (Month) 2].[All]" dimensionUniqueName="[finaldata 1]" displayFolder="" count="0" memberValueDatatype="130" unbalanced="0"/>
    <cacheHierarchy uniqueName="[finaldata].[Date (Month Index)]" caption="Date (Month Index)" attribute="1" defaultMemberUniqueName="[finaldata].[Date (Month Index)].[All]" allUniqueName="[finaldata].[Date (Month Index)].[All]" dimensionUniqueName="[finaldata]" displayFolder="" count="0" memberValueDatatype="20" unbalanced="0" hidden="1"/>
    <cacheHierarchy uniqueName="[finaldata 1].[Date (Month Index)]" caption="Date (Month Index)" attribute="1" defaultMemberUniqueName="[finaldata 1].[Date (Month Index)].[All]" allUniqueName="[finaldata 1].[Date (Month Index)].[All]" dimensionUniqueName="[finaldata 1]" displayFolder="" count="0" memberValueDatatype="20" unbalanced="0" hidden="1"/>
    <cacheHierarchy uniqueName="[Measures].[Total Rental]" caption="Total Rental" measure="1" displayFolder="" measureGroup="finaldata" count="0"/>
    <cacheHierarchy uniqueName="[Measures].[Total Casual]" caption="Total Casual" measure="1" displayFolder="" measureGroup="finaldata" count="0"/>
    <cacheHierarchy uniqueName="[Measures].[Total Registered]" caption="Total Registered" measure="1" displayFolder="" measureGroup="finaldata" count="0"/>
    <cacheHierarchy uniqueName="[Measures].[Avg Temperature]" caption="Avg Temperature" measure="1" displayFolder="" measureGroup="finaldata" count="0"/>
    <cacheHierarchy uniqueName="[Measures].[Avg Humidity]" caption="Avg Humidity" measure="1" displayFolder="" measureGroup="finaldata" count="0"/>
    <cacheHierarchy uniqueName="[Measures].[Avg Windspeed]" caption="Avg Windspeed" measure="1" displayFolder="" measureGroup="finaldata" count="0"/>
    <cacheHierarchy uniqueName="[Measures].[Max Casual]" caption="Max Casual" measure="1" displayFolder="" measureGroup="finaldata" count="0"/>
    <cacheHierarchy uniqueName="[Measures].[Max Total]" caption="Max Total" measure="1" displayFolder="" measureGroup="finaldata" count="0"/>
    <cacheHierarchy uniqueName="[Measures].[Min Total]" caption="Min Total" measure="1" displayFolder="" measureGroup="finaldata" count="0"/>
    <cacheHierarchy uniqueName="[Measures].[MinCasual]" caption="MinCasual" measure="1" displayFolder="" measureGroup="finaldata" count="0"/>
    <cacheHierarchy uniqueName="[Measures].[Max Registred]" caption="Max Registred" measure="1" displayFolder="" measureGroup="finaldata" count="0"/>
    <cacheHierarchy uniqueName="[Measures].[MInRegistered]" caption="MInRegistered" measure="1" displayFolder="" measureGroup="finaldata" count="0"/>
    <cacheHierarchy uniqueName="[Measures].[MinTemp]" caption="MinTemp" measure="1" displayFolder="" measureGroup="finaldata" count="0"/>
    <cacheHierarchy uniqueName="[Measures].[Max Temp]" caption="Max Temp" measure="1" displayFolder="" measureGroup="finaldata" count="0"/>
    <cacheHierarchy uniqueName="[Measures].[Min Hum]" caption="Min Hum" measure="1" displayFolder="" measureGroup="finaldata" count="0"/>
    <cacheHierarchy uniqueName="[Measures].[Max hum]" caption="Max hum" measure="1" displayFolder="" measureGroup="finaldata" count="0"/>
    <cacheHierarchy uniqueName="[Measures].[Min Wind]" caption="Min Wind" measure="1" displayFolder="" measureGroup="finaldata" count="0"/>
    <cacheHierarchy uniqueName="[Measures].[Max Wind]" caption="Max Wind" measure="1" displayFolder="" measureGroup="finaldata" count="0"/>
    <cacheHierarchy uniqueName="[Measures].[__XL_Count finaldata]" caption="__XL_Count finaldata" measure="1" displayFolder="" measureGroup="finaldata" count="0" hidden="1"/>
    <cacheHierarchy uniqueName="[Measures].[__XL_Count finaldata 1]" caption="__XL_Count finaldata 1" measure="1" displayFolder="" measureGroup="finaldata 1"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y uniqueName="[Measures].[Sum of Casual]" caption="Sum of Casual" measure="1" displayFolder="" measureGroup="finaldata" count="0" hidden="1">
      <extLst>
        <ext xmlns:x15="http://schemas.microsoft.com/office/spreadsheetml/2010/11/main" uri="{B97F6D7D-B522-45F9-BDA1-12C45D357490}">
          <x15:cacheHierarchy aggregatedColumn="32"/>
        </ext>
      </extLst>
    </cacheHierarchy>
    <cacheHierarchy uniqueName="[Measures].[Sum of Registered]" caption="Sum of Registered" measure="1" displayFolder="" measureGroup="finaldata" count="0" hidden="1">
      <extLst>
        <ext xmlns:x15="http://schemas.microsoft.com/office/spreadsheetml/2010/11/main" uri="{B97F6D7D-B522-45F9-BDA1-12C45D357490}">
          <x15:cacheHierarchy aggregatedColumn="33"/>
        </ext>
      </extLst>
    </cacheHierarchy>
    <cacheHierarchy uniqueName="[Measures].[Sum of Total]" caption="Sum of Total" measure="1" displayFolder="" measureGroup="finaldata"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Hour]" caption="Sum of Hour" measure="1" displayFolder="" measureGroup="finaldata" count="0" hidden="1">
      <extLst>
        <ext xmlns:x15="http://schemas.microsoft.com/office/spreadsheetml/2010/11/main" uri="{B97F6D7D-B522-45F9-BDA1-12C45D357490}">
          <x15:cacheHierarchy aggregatedColumn="22"/>
        </ext>
      </extLst>
    </cacheHierarchy>
    <cacheHierarchy uniqueName="[Measures].[Sum of Weather sit]" caption="Sum of Weather sit" measure="1" displayFolder="" measureGroup="finaldata 1" count="0" hidden="1">
      <extLst>
        <ext xmlns:x15="http://schemas.microsoft.com/office/spreadsheetml/2010/11/main" uri="{B97F6D7D-B522-45F9-BDA1-12C45D357490}">
          <x15:cacheHierarchy aggregatedColumn="45"/>
        </ext>
      </extLst>
    </cacheHierarchy>
    <cacheHierarchy uniqueName="[Measures].[Sum of Weather sit 2]" caption="Sum of Weather sit 2" measure="1" displayFolder="" measureGroup="finaldata" count="0" hidden="1">
      <extLst>
        <ext xmlns:x15="http://schemas.microsoft.com/office/spreadsheetml/2010/11/main" uri="{B97F6D7D-B522-45F9-BDA1-12C45D357490}">
          <x15:cacheHierarchy aggregatedColumn="25"/>
        </ext>
      </extLst>
    </cacheHierarchy>
    <cacheHierarchy uniqueName="[Measures].[Sum of Total 2]" caption="Sum of Total 2" measure="1" displayFolder="" measureGroup="data_table" count="0" hidden="1">
      <extLst>
        <ext xmlns:x15="http://schemas.microsoft.com/office/spreadsheetml/2010/11/main" uri="{B97F6D7D-B522-45F9-BDA1-12C45D357490}">
          <x15:cacheHierarchy aggregatedColumn="15"/>
        </ext>
      </extLst>
    </cacheHierarchy>
    <cacheHierarchy uniqueName="[Measures].[Sum of Temp]" caption="Sum of Temp" measure="1" displayFolder="" measureGroup="finaldata" count="0" hidden="1">
      <extLst>
        <ext xmlns:x15="http://schemas.microsoft.com/office/spreadsheetml/2010/11/main" uri="{B97F6D7D-B522-45F9-BDA1-12C45D357490}">
          <x15:cacheHierarchy aggregatedColumn="28"/>
        </ext>
      </extLst>
    </cacheHierarchy>
  </cacheHierarchies>
  <kpis count="0"/>
  <dimensions count="4">
    <dimension name="data_table" uniqueName="[data_table]" caption="data_table"/>
    <dimension name="finaldata" uniqueName="[finaldata]" caption="finaldata"/>
    <dimension name="finaldata 1" uniqueName="[finaldata 1]" caption="finaldata 1"/>
    <dimension measure="1" name="Measures" uniqueName="[Measures]" caption="Measures"/>
  </dimensions>
  <measureGroups count="3">
    <measureGroup name="data_table" caption="data_table"/>
    <measureGroup name="finaldata" caption="finaldata"/>
    <measureGroup name="finaldata 1" caption="finaldata 1"/>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MRATA" refreshedDate="46042.728195254633" backgroundQuery="1" createdVersion="8" refreshedVersion="8" minRefreshableVersion="3" recordCount="0" supportSubquery="1" supportAdvancedDrill="1" xr:uid="{7DDBFE20-1E46-4776-8B95-3F173C4742F7}">
  <cacheSource type="external" connectionId="5"/>
  <cacheFields count="6">
    <cacheField name="[finaldata 1].[Day].[Day]" caption="Day" numFmtId="0" hierarchy="46" level="1">
      <sharedItems containsSemiMixedTypes="0" containsNonDate="0" containsString="0"/>
    </cacheField>
    <cacheField name="[finaldata].[Temp Bucket].[Temp Bucket]" caption="Temp Bucket" numFmtId="0" hierarchy="37" level="1">
      <sharedItems count="5">
        <s v="0.00-0.10"/>
        <s v="0.10-0.20"/>
        <s v="0.20-0.30"/>
        <s v="0.30-0.40"/>
        <s v="0.40-0.50"/>
      </sharedItems>
    </cacheField>
    <cacheField name="[Measures].[Sum of Casual]" caption="Sum of Casual" numFmtId="0" hierarchy="84" level="32767"/>
    <cacheField name="[Measures].[Sum of Registered]" caption="Sum of Registered" numFmtId="0" hierarchy="85" level="32767"/>
    <cacheField name="[finaldata].[Day].[Day]" caption="Day" numFmtId="0" hierarchy="26" level="1">
      <sharedItems containsSemiMixedTypes="0" containsNonDate="0" containsString="0"/>
    </cacheField>
    <cacheField name="[finaldata].[Weather sit].[Weather sit]" caption="Weather sit" numFmtId="0" hierarchy="25" level="1">
      <sharedItems containsSemiMixedTypes="0" containsNonDate="0" containsString="0"/>
    </cacheField>
  </cacheFields>
  <cacheHierarchies count="92">
    <cacheHierarchy uniqueName="[data_table].[Instant]" caption="Instant" attribute="1" defaultMemberUniqueName="[data_table].[Instant].[All]" allUniqueName="[data_table].[Instant].[All]" dimensionUniqueName="[data_table]" displayFolder="" count="0" memberValueDatatype="20" unbalanced="0"/>
    <cacheHierarchy uniqueName="[data_table].[Date]" caption="Date" attribute="1" time="1" defaultMemberUniqueName="[data_table].[Date].[All]" allUniqueName="[data_table].[Date].[All]" dimensionUniqueName="[data_table]" displayFolder="" count="0" memberValueDatatype="7" unbalanced="0"/>
    <cacheHierarchy uniqueName="[data_table].[Season]" caption="Season" attribute="1" defaultMemberUniqueName="[data_table].[Season].[All]" allUniqueName="[data_table].[Season].[All]" dimensionUniqueName="[data_table]" displayFolder="" count="0" memberValueDatatype="20" unbalanced="0"/>
    <cacheHierarchy uniqueName="[data_table].[Hour]" caption="Hour" attribute="1" defaultMemberUniqueName="[data_table].[Hour].[All]" allUniqueName="[data_table].[Hour].[All]" dimensionUniqueName="[data_table]" displayFolder="" count="0" memberValueDatatype="20" unbalanced="0"/>
    <cacheHierarchy uniqueName="[data_table].[Holiday]" caption="Holiday" attribute="1" defaultMemberUniqueName="[data_table].[Holiday].[All]" allUniqueName="[data_table].[Holiday].[All]" dimensionUniqueName="[data_table]" displayFolder="" count="0" memberValueDatatype="11" unbalanced="0"/>
    <cacheHierarchy uniqueName="[data_table].[Weekday]" caption="Weekday" attribute="1" defaultMemberUniqueName="[data_table].[Weekday].[All]" allUniqueName="[data_table].[Weekday].[All]" dimensionUniqueName="[data_table]" displayFolder="" count="0" memberValueDatatype="20" unbalanced="0"/>
    <cacheHierarchy uniqueName="[data_table].[Weather sit]" caption="Weather sit" attribute="1" defaultMemberUniqueName="[data_table].[Weather sit].[All]" allUniqueName="[data_table].[Weather sit].[All]" dimensionUniqueName="[data_table]" displayFolder="" count="0" memberValueDatatype="20" unbalanced="0"/>
    <cacheHierarchy uniqueName="[data_table].[Day]" caption="Day" attribute="1" defaultMemberUniqueName="[data_table].[Day].[All]" allUniqueName="[data_table].[Day].[All]" dimensionUniqueName="[data_table]" displayFolder="" count="0" memberValueDatatype="130" unbalanced="0"/>
    <cacheHierarchy uniqueName="[data_table].[Weather]" caption="Weather" attribute="1" defaultMemberUniqueName="[data_table].[Weather].[All]" allUniqueName="[data_table].[Weather].[All]" dimensionUniqueName="[data_table]" displayFolder="" count="0" memberValueDatatype="130" unbalanced="0"/>
    <cacheHierarchy uniqueName="[data_table].[Temp]" caption="Temp" attribute="1" defaultMemberUniqueName="[data_table].[Temp].[All]" allUniqueName="[data_table].[Temp].[All]" dimensionUniqueName="[data_table]" displayFolder="" count="0" memberValueDatatype="5" unbalanced="0"/>
    <cacheHierarchy uniqueName="[data_table].[Atemp]" caption="Atemp" attribute="1" defaultMemberUniqueName="[data_table].[Atemp].[All]" allUniqueName="[data_table].[Atemp].[All]" dimensionUniqueName="[data_table]" displayFolder="" count="0" memberValueDatatype="5" unbalanced="0"/>
    <cacheHierarchy uniqueName="[data_table].[Hum]" caption="Hum" attribute="1" defaultMemberUniqueName="[data_table].[Hum].[All]" allUniqueName="[data_table].[Hum].[All]" dimensionUniqueName="[data_table]" displayFolder="" count="0" memberValueDatatype="5" unbalanced="0"/>
    <cacheHierarchy uniqueName="[data_table].[Windspeed]" caption="Windspeed" attribute="1" defaultMemberUniqueName="[data_table].[Windspeed].[All]" allUniqueName="[data_table].[Windspeed].[All]" dimensionUniqueName="[data_table]" displayFolder="" count="0" memberValueDatatype="5" unbalanced="0"/>
    <cacheHierarchy uniqueName="[data_table].[Casual]" caption="Casual" attribute="1" defaultMemberUniqueName="[data_table].[Casual].[All]" allUniqueName="[data_table].[Casual].[All]" dimensionUniqueName="[data_table]" displayFolder="" count="0" memberValueDatatype="20" unbalanced="0"/>
    <cacheHierarchy uniqueName="[data_table].[Registered]" caption="Registered" attribute="1" defaultMemberUniqueName="[data_table].[Registered].[All]" allUniqueName="[data_table].[Registered].[All]" dimensionUniqueName="[data_table]" displayFolder="" count="0" memberValueDatatype="20" unbalanced="0"/>
    <cacheHierarchy uniqueName="[data_table].[Total]" caption="Total" attribute="1" defaultMemberUniqueName="[data_table].[Total].[All]" allUniqueName="[data_table].[Total].[All]" dimensionUniqueName="[data_table]" displayFolder="" count="0" memberValueDatatype="20" unbalanced="0"/>
    <cacheHierarchy uniqueName="[data_table].[Windspeed Bucket]" caption="Windspeed Bucket" attribute="1" defaultMemberUniqueName="[data_table].[Windspeed Bucket].[All]" allUniqueName="[data_table].[Windspeed Bucket].[All]" dimensionUniqueName="[data_table]" displayFolder="" count="0" memberValueDatatype="130" unbalanced="0"/>
    <cacheHierarchy uniqueName="[data_table].[Humidity Bucket]" caption="Humidity Bucket" attribute="1" defaultMemberUniqueName="[data_table].[Humidity Bucket].[All]" allUniqueName="[data_table].[Humidity Bucket].[All]" dimensionUniqueName="[data_table]" displayFolder="" count="0" memberValueDatatype="130" unbalanced="0"/>
    <cacheHierarchy uniqueName="[data_table].[Temperature Bucket]" caption="Temperature Bucket" attribute="1" defaultMemberUniqueName="[data_table].[Temperature Bucket].[All]" allUniqueName="[data_table].[Temperature Bucket].[All]" dimensionUniqueName="[data_table]" displayFolder="" count="0" memberValueDatatype="130" unbalanced="0"/>
    <cacheHierarchy uniqueName="[finaldata].[Instant]" caption="Instant" attribute="1" defaultMemberUniqueName="[finaldata].[Instant].[All]" allUniqueName="[finaldata].[Instant].[All]" dimensionUniqueName="[finaldata]" displayFolder="" count="0" memberValueDatatype="20" unbalanced="0"/>
    <cacheHierarchy uniqueName="[finaldata].[Date]" caption="Date" attribute="1" time="1" defaultMemberUniqueName="[finaldata].[Date].[All]" allUniqueName="[finaldata].[Date].[All]" dimensionUniqueName="[finaldata]" displayFolder="" count="0" memberValueDatatype="7" unbalanced="0"/>
    <cacheHierarchy uniqueName="[finaldata].[Season]" caption="Season" attribute="1" defaultMemberUniqueName="[finaldata].[Season].[All]" allUniqueName="[finaldata].[Season].[All]" dimensionUniqueName="[finaldata]" displayFolder="" count="0" memberValueDatatype="20" unbalanced="0"/>
    <cacheHierarchy uniqueName="[finaldata].[Hour]" caption="Hour" attribute="1" defaultMemberUniqueName="[finaldata].[Hour].[All]" allUniqueName="[finaldata].[Hour].[All]" dimensionUniqueName="[finaldata]" displayFolder="" count="0" memberValueDatatype="20" unbalanced="0"/>
    <cacheHierarchy uniqueName="[finaldata].[Holiday]" caption="Holiday" attribute="1" defaultMemberUniqueName="[finaldata].[Holiday].[All]" allUniqueName="[finaldata].[Holiday].[All]" dimensionUniqueName="[finaldata]" displayFolder="" count="0" memberValueDatatype="11" unbalanced="0"/>
    <cacheHierarchy uniqueName="[finaldata].[Weekday]" caption="Weekday" attribute="1" defaultMemberUniqueName="[finaldata].[Weekday].[All]" allUniqueName="[finaldata].[Weekday].[All]" dimensionUniqueName="[finaldata]" displayFolder="" count="0" memberValueDatatype="20" unbalanced="0"/>
    <cacheHierarchy uniqueName="[finaldata].[Weather sit]" caption="Weather sit" attribute="1" defaultMemberUniqueName="[finaldata].[Weather sit].[All]" allUniqueName="[finaldata].[Weather sit].[All]" dimensionUniqueName="[finaldata]" displayFolder="" count="2" memberValueDatatype="20" unbalanced="0">
      <fieldsUsage count="2">
        <fieldUsage x="-1"/>
        <fieldUsage x="5"/>
      </fieldsUsage>
    </cacheHierarchy>
    <cacheHierarchy uniqueName="[finaldata].[Day]" caption="Day" attribute="1" defaultMemberUniqueName="[finaldata].[Day].[All]" allUniqueName="[finaldata].[Day].[All]" dimensionUniqueName="[finaldata]" displayFolder="" count="2" memberValueDatatype="130" unbalanced="0">
      <fieldsUsage count="2">
        <fieldUsage x="-1"/>
        <fieldUsage x="4"/>
      </fieldsUsage>
    </cacheHierarchy>
    <cacheHierarchy uniqueName="[finaldata].[Weather]" caption="Weather" attribute="1" defaultMemberUniqueName="[finaldata].[Weather].[All]" allUniqueName="[finaldata].[Weather].[All]" dimensionUniqueName="[finaldata]" displayFolder="" count="0" memberValueDatatype="130" unbalanced="0"/>
    <cacheHierarchy uniqueName="[finaldata].[Temp]" caption="Temp" attribute="1" defaultMemberUniqueName="[finaldata].[Temp].[All]" allUniqueName="[finaldata].[Temp].[All]" dimensionUniqueName="[finaldata]" displayFolder="" count="0" memberValueDatatype="5" unbalanced="0"/>
    <cacheHierarchy uniqueName="[finaldata].[Atemp]" caption="Atemp" attribute="1" defaultMemberUniqueName="[finaldata].[Atemp].[All]" allUniqueName="[finaldata].[Atemp].[All]" dimensionUniqueName="[finaldata]" displayFolder="" count="0" memberValueDatatype="5" unbalanced="0"/>
    <cacheHierarchy uniqueName="[finaldata].[Hum]" caption="Hum" attribute="1" defaultMemberUniqueName="[finaldata].[Hum].[All]" allUniqueName="[finaldata].[Hum].[All]" dimensionUniqueName="[finaldata]" displayFolder="" count="0" memberValueDatatype="5" unbalanced="0"/>
    <cacheHierarchy uniqueName="[finaldata].[Windspeed]" caption="Windspeed" attribute="1" defaultMemberUniqueName="[finaldata].[Windspeed].[All]" allUniqueName="[finaldata].[Windspeed].[All]" dimensionUniqueName="[finaldata]" displayFolder="" count="0" memberValueDatatype="5" unbalanced="0"/>
    <cacheHierarchy uniqueName="[finaldata].[Casual]" caption="Casual" attribute="1" defaultMemberUniqueName="[finaldata].[Casual].[All]" allUniqueName="[finaldata].[Casual].[All]" dimensionUniqueName="[finaldata]" displayFolder="" count="0" memberValueDatatype="20" unbalanced="0"/>
    <cacheHierarchy uniqueName="[finaldata].[Registered]" caption="Registered" attribute="1" defaultMemberUniqueName="[finaldata].[Registered].[All]" allUniqueName="[finaldata].[Registered].[All]" dimensionUniqueName="[finaldata]" displayFolder="" count="0" memberValueDatatype="20" unbalanced="0"/>
    <cacheHierarchy uniqueName="[finaldata].[Total]" caption="Total" attribute="1" defaultMemberUniqueName="[finaldata].[Total].[All]" allUniqueName="[finaldata].[Total].[All]" dimensionUniqueName="[finaldata]" displayFolder="" count="0" memberValueDatatype="20" unbalanced="0"/>
    <cacheHierarchy uniqueName="[finaldata].[Windspeed Bucket]" caption="Windspeed Bucket" attribute="1" defaultMemberUniqueName="[finaldata].[Windspeed Bucket].[All]" allUniqueName="[finaldata].[Windspeed Bucket].[All]" dimensionUniqueName="[finaldata]" displayFolder="" count="0" memberValueDatatype="130" unbalanced="0"/>
    <cacheHierarchy uniqueName="[finaldata].[Humidity Bucket]" caption="Humidity Bucket" attribute="1" defaultMemberUniqueName="[finaldata].[Humidity Bucket].[All]" allUniqueName="[finaldata].[Humidity Bucket].[All]" dimensionUniqueName="[finaldata]" displayFolder="" count="0" memberValueDatatype="130" unbalanced="0"/>
    <cacheHierarchy uniqueName="[finaldata].[Temp Bucket]" caption="Temp Bucket" attribute="1" defaultMemberUniqueName="[finaldata].[Temp Bucket].[All]" allUniqueName="[finaldata].[Temp Bucket].[All]" dimensionUniqueName="[finaldata]" displayFolder="" count="2" memberValueDatatype="130" unbalanced="0">
      <fieldsUsage count="2">
        <fieldUsage x="-1"/>
        <fieldUsage x="1"/>
      </fieldsUsage>
    </cacheHierarchy>
    <cacheHierarchy uniqueName="[finaldata].[Date (Month)]" caption="Date (Month)" attribute="1" defaultMemberUniqueName="[finaldata].[Date (Month)].[All]" allUniqueName="[finaldata].[Date (Month)].[All]" dimensionUniqueName="[finaldata]" displayFolder="" count="0" memberValueDatatype="130" unbalanced="0"/>
    <cacheHierarchy uniqueName="[finaldata 1].[Instant]" caption="Instant" attribute="1" defaultMemberUniqueName="[finaldata 1].[Instant].[All]" allUniqueName="[finaldata 1].[Instant].[All]" dimensionUniqueName="[finaldata 1]" displayFolder="" count="0" memberValueDatatype="20" unbalanced="0"/>
    <cacheHierarchy uniqueName="[finaldata 1].[Date]" caption="Date" attribute="1" time="1" defaultMemberUniqueName="[finaldata 1].[Date].[All]" allUniqueName="[finaldata 1].[Date].[All]" dimensionUniqueName="[finaldata 1]" displayFolder="" count="0" memberValueDatatype="7" unbalanced="0"/>
    <cacheHierarchy uniqueName="[finaldata 1].[Season]" caption="Season" attribute="1" defaultMemberUniqueName="[finaldata 1].[Season].[All]" allUniqueName="[finaldata 1].[Season].[All]" dimensionUniqueName="[finaldata 1]" displayFolder="" count="0" memberValueDatatype="20" unbalanced="0"/>
    <cacheHierarchy uniqueName="[finaldata 1].[Hour]" caption="Hour" attribute="1" defaultMemberUniqueName="[finaldata 1].[Hour].[All]" allUniqueName="[finaldata 1].[Hour].[All]" dimensionUniqueName="[finaldata 1]" displayFolder="" count="0" memberValueDatatype="20" unbalanced="0"/>
    <cacheHierarchy uniqueName="[finaldata 1].[Holiday]" caption="Holiday" attribute="1" defaultMemberUniqueName="[finaldata 1].[Holiday].[All]" allUniqueName="[finaldata 1].[Holiday].[All]" dimensionUniqueName="[finaldata 1]" displayFolder="" count="0" memberValueDatatype="11" unbalanced="0"/>
    <cacheHierarchy uniqueName="[finaldata 1].[Weekday]" caption="Weekday" attribute="1" defaultMemberUniqueName="[finaldata 1].[Weekday].[All]" allUniqueName="[finaldata 1].[Weekday].[All]" dimensionUniqueName="[finaldata 1]" displayFolder="" count="0" memberValueDatatype="20" unbalanced="0"/>
    <cacheHierarchy uniqueName="[finaldata 1].[Weather sit]" caption="Weather sit" attribute="1" defaultMemberUniqueName="[finaldata 1].[Weather sit].[All]" allUniqueName="[finaldata 1].[Weather sit].[All]" dimensionUniqueName="[finaldata 1]" displayFolder="" count="0" memberValueDatatype="20" unbalanced="0"/>
    <cacheHierarchy uniqueName="[finaldata 1].[Day]" caption="Day" attribute="1" defaultMemberUniqueName="[finaldata 1].[Day].[All]" allUniqueName="[finaldata 1].[Day].[All]" dimensionUniqueName="[finaldata 1]" displayFolder="" count="2" memberValueDatatype="130" unbalanced="0">
      <fieldsUsage count="2">
        <fieldUsage x="-1"/>
        <fieldUsage x="0"/>
      </fieldsUsage>
    </cacheHierarchy>
    <cacheHierarchy uniqueName="[finaldata 1].[Weather]" caption="Weather" attribute="1" defaultMemberUniqueName="[finaldata 1].[Weather].[All]" allUniqueName="[finaldata 1].[Weather].[All]" dimensionUniqueName="[finaldata 1]" displayFolder="" count="0" memberValueDatatype="130" unbalanced="0"/>
    <cacheHierarchy uniqueName="[finaldata 1].[Temp]" caption="Temp" attribute="1" defaultMemberUniqueName="[finaldata 1].[Temp].[All]" allUniqueName="[finaldata 1].[Temp].[All]" dimensionUniqueName="[finaldata 1]" displayFolder="" count="0" memberValueDatatype="5" unbalanced="0"/>
    <cacheHierarchy uniqueName="[finaldata 1].[Atemp]" caption="Atemp" attribute="1" defaultMemberUniqueName="[finaldata 1].[Atemp].[All]" allUniqueName="[finaldata 1].[Atemp].[All]" dimensionUniqueName="[finaldata 1]" displayFolder="" count="0" memberValueDatatype="5" unbalanced="0"/>
    <cacheHierarchy uniqueName="[finaldata 1].[Hum]" caption="Hum" attribute="1" defaultMemberUniqueName="[finaldata 1].[Hum].[All]" allUniqueName="[finaldata 1].[Hum].[All]" dimensionUniqueName="[finaldata 1]" displayFolder="" count="0" memberValueDatatype="5" unbalanced="0"/>
    <cacheHierarchy uniqueName="[finaldata 1].[Windspeed]" caption="Windspeed" attribute="1" defaultMemberUniqueName="[finaldata 1].[Windspeed].[All]" allUniqueName="[finaldata 1].[Windspeed].[All]" dimensionUniqueName="[finaldata 1]" displayFolder="" count="0" memberValueDatatype="5" unbalanced="0"/>
    <cacheHierarchy uniqueName="[finaldata 1].[Casual]" caption="Casual" attribute="1" defaultMemberUniqueName="[finaldata 1].[Casual].[All]" allUniqueName="[finaldata 1].[Casual].[All]" dimensionUniqueName="[finaldata 1]" displayFolder="" count="0" memberValueDatatype="20" unbalanced="0"/>
    <cacheHierarchy uniqueName="[finaldata 1].[Registered]" caption="Registered" attribute="1" defaultMemberUniqueName="[finaldata 1].[Registered].[All]" allUniqueName="[finaldata 1].[Registered].[All]" dimensionUniqueName="[finaldata 1]" displayFolder="" count="0" memberValueDatatype="20" unbalanced="0"/>
    <cacheHierarchy uniqueName="[finaldata 1].[Total]" caption="Total" attribute="1" defaultMemberUniqueName="[finaldata 1].[Total].[All]" allUniqueName="[finaldata 1].[Total].[All]" dimensionUniqueName="[finaldata 1]" displayFolder="" count="0" memberValueDatatype="20" unbalanced="0"/>
    <cacheHierarchy uniqueName="[finaldata 1].[Windspeed Bucket]" caption="Windspeed Bucket" attribute="1" defaultMemberUniqueName="[finaldata 1].[Windspeed Bucket].[All]" allUniqueName="[finaldata 1].[Windspeed Bucket].[All]" dimensionUniqueName="[finaldata 1]" displayFolder="" count="0" memberValueDatatype="130" unbalanced="0"/>
    <cacheHierarchy uniqueName="[finaldata 1].[Humidity Bucket]" caption="Humidity Bucket" attribute="1" defaultMemberUniqueName="[finaldata 1].[Humidity Bucket].[All]" allUniqueName="[finaldata 1].[Humidity Bucket].[All]" dimensionUniqueName="[finaldata 1]" displayFolder="" count="0" memberValueDatatype="130" unbalanced="0"/>
    <cacheHierarchy uniqueName="[finaldata 1].[Date (Month)]" caption="Date (Month)" attribute="1" defaultMemberUniqueName="[finaldata 1].[Date (Month)].[All]" allUniqueName="[finaldata 1].[Date (Month)].[All]" dimensionUniqueName="[finaldata 1]" displayFolder="" count="0" memberValueDatatype="130" unbalanced="0"/>
    <cacheHierarchy uniqueName="[finaldata 1].[Date (Month Index) 2]" caption="Date (Month Index) 2" attribute="1" defaultMemberUniqueName="[finaldata 1].[Date (Month Index) 2].[All]" allUniqueName="[finaldata 1].[Date (Month Index) 2].[All]" dimensionUniqueName="[finaldata 1]" displayFolder="" count="0" memberValueDatatype="20" unbalanced="0"/>
    <cacheHierarchy uniqueName="[finaldata 1].[Date (Month) 2]" caption="Date (Month) 2" attribute="1" defaultMemberUniqueName="[finaldata 1].[Date (Month) 2].[All]" allUniqueName="[finaldata 1].[Date (Month) 2].[All]" dimensionUniqueName="[finaldata 1]" displayFolder="" count="0" memberValueDatatype="130" unbalanced="0"/>
    <cacheHierarchy uniqueName="[finaldata].[Date (Month Index)]" caption="Date (Month Index)" attribute="1" defaultMemberUniqueName="[finaldata].[Date (Month Index)].[All]" allUniqueName="[finaldata].[Date (Month Index)].[All]" dimensionUniqueName="[finaldata]" displayFolder="" count="0" memberValueDatatype="20" unbalanced="0" hidden="1"/>
    <cacheHierarchy uniqueName="[finaldata 1].[Date (Month Index)]" caption="Date (Month Index)" attribute="1" defaultMemberUniqueName="[finaldata 1].[Date (Month Index)].[All]" allUniqueName="[finaldata 1].[Date (Month Index)].[All]" dimensionUniqueName="[finaldata 1]" displayFolder="" count="0" memberValueDatatype="20" unbalanced="0" hidden="1"/>
    <cacheHierarchy uniqueName="[Measures].[Total Rental]" caption="Total Rental" measure="1" displayFolder="" measureGroup="finaldata" count="0"/>
    <cacheHierarchy uniqueName="[Measures].[Total Casual]" caption="Total Casual" measure="1" displayFolder="" measureGroup="finaldata" count="0"/>
    <cacheHierarchy uniqueName="[Measures].[Total Registered]" caption="Total Registered" measure="1" displayFolder="" measureGroup="finaldata" count="0"/>
    <cacheHierarchy uniqueName="[Measures].[Avg Temperature]" caption="Avg Temperature" measure="1" displayFolder="" measureGroup="finaldata" count="0"/>
    <cacheHierarchy uniqueName="[Measures].[Avg Humidity]" caption="Avg Humidity" measure="1" displayFolder="" measureGroup="finaldata" count="0"/>
    <cacheHierarchy uniqueName="[Measures].[Avg Windspeed]" caption="Avg Windspeed" measure="1" displayFolder="" measureGroup="finaldata" count="0"/>
    <cacheHierarchy uniqueName="[Measures].[Max Casual]" caption="Max Casual" measure="1" displayFolder="" measureGroup="finaldata" count="0"/>
    <cacheHierarchy uniqueName="[Measures].[Max Total]" caption="Max Total" measure="1" displayFolder="" measureGroup="finaldata" count="0"/>
    <cacheHierarchy uniqueName="[Measures].[Min Total]" caption="Min Total" measure="1" displayFolder="" measureGroup="finaldata" count="0"/>
    <cacheHierarchy uniqueName="[Measures].[MinCasual]" caption="MinCasual" measure="1" displayFolder="" measureGroup="finaldata" count="0"/>
    <cacheHierarchy uniqueName="[Measures].[Max Registred]" caption="Max Registred" measure="1" displayFolder="" measureGroup="finaldata" count="0"/>
    <cacheHierarchy uniqueName="[Measures].[MInRegistered]" caption="MInRegistered" measure="1" displayFolder="" measureGroup="finaldata" count="0"/>
    <cacheHierarchy uniqueName="[Measures].[MinTemp]" caption="MinTemp" measure="1" displayFolder="" measureGroup="finaldata" count="0"/>
    <cacheHierarchy uniqueName="[Measures].[Max Temp]" caption="Max Temp" measure="1" displayFolder="" measureGroup="finaldata" count="0"/>
    <cacheHierarchy uniqueName="[Measures].[Min Hum]" caption="Min Hum" measure="1" displayFolder="" measureGroup="finaldata" count="0"/>
    <cacheHierarchy uniqueName="[Measures].[Max hum]" caption="Max hum" measure="1" displayFolder="" measureGroup="finaldata" count="0"/>
    <cacheHierarchy uniqueName="[Measures].[Min Wind]" caption="Min Wind" measure="1" displayFolder="" measureGroup="finaldata" count="0"/>
    <cacheHierarchy uniqueName="[Measures].[Max Wind]" caption="Max Wind" measure="1" displayFolder="" measureGroup="finaldata" count="0"/>
    <cacheHierarchy uniqueName="[Measures].[__XL_Count finaldata]" caption="__XL_Count finaldata" measure="1" displayFolder="" measureGroup="finaldata" count="0" hidden="1"/>
    <cacheHierarchy uniqueName="[Measures].[__XL_Count finaldata 1]" caption="__XL_Count finaldata 1" measure="1" displayFolder="" measureGroup="finaldata 1"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y uniqueName="[Measures].[Sum of Casual]" caption="Sum of Casual" measure="1" displayFolder="" measureGroup="finaldata"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Registered]" caption="Sum of Registered" measure="1" displayFolder="" measureGroup="finaldata" count="0" oneField="1" hidden="1">
      <fieldsUsage count="1">
        <fieldUsage x="3"/>
      </fieldsUsage>
      <extLst>
        <ext xmlns:x15="http://schemas.microsoft.com/office/spreadsheetml/2010/11/main" uri="{B97F6D7D-B522-45F9-BDA1-12C45D357490}">
          <x15:cacheHierarchy aggregatedColumn="33"/>
        </ext>
      </extLst>
    </cacheHierarchy>
    <cacheHierarchy uniqueName="[Measures].[Sum of Total]" caption="Sum of Total" measure="1" displayFolder="" measureGroup="finaldata" count="0" hidden="1">
      <extLst>
        <ext xmlns:x15="http://schemas.microsoft.com/office/spreadsheetml/2010/11/main" uri="{B97F6D7D-B522-45F9-BDA1-12C45D357490}">
          <x15:cacheHierarchy aggregatedColumn="34"/>
        </ext>
      </extLst>
    </cacheHierarchy>
    <cacheHierarchy uniqueName="[Measures].[Sum of Hour]" caption="Sum of Hour" measure="1" displayFolder="" measureGroup="finaldata" count="0" hidden="1">
      <extLst>
        <ext xmlns:x15="http://schemas.microsoft.com/office/spreadsheetml/2010/11/main" uri="{B97F6D7D-B522-45F9-BDA1-12C45D357490}">
          <x15:cacheHierarchy aggregatedColumn="22"/>
        </ext>
      </extLst>
    </cacheHierarchy>
    <cacheHierarchy uniqueName="[Measures].[Sum of Weather sit]" caption="Sum of Weather sit" measure="1" displayFolder="" measureGroup="finaldata 1" count="0" hidden="1">
      <extLst>
        <ext xmlns:x15="http://schemas.microsoft.com/office/spreadsheetml/2010/11/main" uri="{B97F6D7D-B522-45F9-BDA1-12C45D357490}">
          <x15:cacheHierarchy aggregatedColumn="45"/>
        </ext>
      </extLst>
    </cacheHierarchy>
    <cacheHierarchy uniqueName="[Measures].[Sum of Weather sit 2]" caption="Sum of Weather sit 2" measure="1" displayFolder="" measureGroup="finaldata" count="0" hidden="1">
      <extLst>
        <ext xmlns:x15="http://schemas.microsoft.com/office/spreadsheetml/2010/11/main" uri="{B97F6D7D-B522-45F9-BDA1-12C45D357490}">
          <x15:cacheHierarchy aggregatedColumn="25"/>
        </ext>
      </extLst>
    </cacheHierarchy>
    <cacheHierarchy uniqueName="[Measures].[Sum of Total 2]" caption="Sum of Total 2" measure="1" displayFolder="" measureGroup="data_table" count="0" hidden="1">
      <extLst>
        <ext xmlns:x15="http://schemas.microsoft.com/office/spreadsheetml/2010/11/main" uri="{B97F6D7D-B522-45F9-BDA1-12C45D357490}">
          <x15:cacheHierarchy aggregatedColumn="15"/>
        </ext>
      </extLst>
    </cacheHierarchy>
    <cacheHierarchy uniqueName="[Measures].[Sum of Temp]" caption="Sum of Temp" measure="1" displayFolder="" measureGroup="finaldata" count="0" hidden="1">
      <extLst>
        <ext xmlns:x15="http://schemas.microsoft.com/office/spreadsheetml/2010/11/main" uri="{B97F6D7D-B522-45F9-BDA1-12C45D357490}">
          <x15:cacheHierarchy aggregatedColumn="28"/>
        </ext>
      </extLst>
    </cacheHierarchy>
  </cacheHierarchies>
  <kpis count="0"/>
  <dimensions count="4">
    <dimension name="data_table" uniqueName="[data_table]" caption="data_table"/>
    <dimension name="finaldata" uniqueName="[finaldata]" caption="finaldata"/>
    <dimension name="finaldata 1" uniqueName="[finaldata 1]" caption="finaldata 1"/>
    <dimension measure="1" name="Measures" uniqueName="[Measures]" caption="Measures"/>
  </dimensions>
  <measureGroups count="3">
    <measureGroup name="data_table" caption="data_table"/>
    <measureGroup name="finaldata" caption="finaldata"/>
    <measureGroup name="finaldata 1" caption="finaldata 1"/>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MRATA" refreshedDate="46042.72819652778" backgroundQuery="1" createdVersion="8" refreshedVersion="8" minRefreshableVersion="3" recordCount="0" supportSubquery="1" supportAdvancedDrill="1" xr:uid="{00F316CE-7237-40AF-8A88-263C9196EE9B}">
  <cacheSource type="external" connectionId="5"/>
  <cacheFields count="6">
    <cacheField name="[finaldata 1].[Day].[Day]" caption="Day" numFmtId="0" hierarchy="46" level="1">
      <sharedItems containsSemiMixedTypes="0" containsNonDate="0" containsString="0"/>
    </cacheField>
    <cacheField name="[Measures].[Sum of Casual]" caption="Sum of Casual" numFmtId="0" hierarchy="84" level="32767"/>
    <cacheField name="[Measures].[Sum of Registered]" caption="Sum of Registered" numFmtId="0" hierarchy="85" level="32767"/>
    <cacheField name="[finaldata].[Windspeed Bucket].[Windspeed Bucket]" caption="Windspeed Bucket" numFmtId="0" hierarchy="35" level="1">
      <sharedItems count="6">
        <s v="0.00-0.10"/>
        <s v="0.10-0.20"/>
        <s v="0.20-0.30"/>
        <s v="0.30-0.40"/>
        <s v="0.40-0.50"/>
        <s v="0.50-0.60"/>
      </sharedItems>
    </cacheField>
    <cacheField name="[finaldata].[Day].[Day]" caption="Day" numFmtId="0" hierarchy="26" level="1">
      <sharedItems containsSemiMixedTypes="0" containsNonDate="0" containsString="0"/>
    </cacheField>
    <cacheField name="[finaldata].[Weather sit].[Weather sit]" caption="Weather sit" numFmtId="0" hierarchy="25" level="1">
      <sharedItems containsSemiMixedTypes="0" containsNonDate="0" containsString="0"/>
    </cacheField>
  </cacheFields>
  <cacheHierarchies count="92">
    <cacheHierarchy uniqueName="[data_table].[Instant]" caption="Instant" attribute="1" defaultMemberUniqueName="[data_table].[Instant].[All]" allUniqueName="[data_table].[Instant].[All]" dimensionUniqueName="[data_table]" displayFolder="" count="0" memberValueDatatype="20" unbalanced="0"/>
    <cacheHierarchy uniqueName="[data_table].[Date]" caption="Date" attribute="1" time="1" defaultMemberUniqueName="[data_table].[Date].[All]" allUniqueName="[data_table].[Date].[All]" dimensionUniqueName="[data_table]" displayFolder="" count="0" memberValueDatatype="7" unbalanced="0"/>
    <cacheHierarchy uniqueName="[data_table].[Season]" caption="Season" attribute="1" defaultMemberUniqueName="[data_table].[Season].[All]" allUniqueName="[data_table].[Season].[All]" dimensionUniqueName="[data_table]" displayFolder="" count="0" memberValueDatatype="20" unbalanced="0"/>
    <cacheHierarchy uniqueName="[data_table].[Hour]" caption="Hour" attribute="1" defaultMemberUniqueName="[data_table].[Hour].[All]" allUniqueName="[data_table].[Hour].[All]" dimensionUniqueName="[data_table]" displayFolder="" count="0" memberValueDatatype="20" unbalanced="0"/>
    <cacheHierarchy uniqueName="[data_table].[Holiday]" caption="Holiday" attribute="1" defaultMemberUniqueName="[data_table].[Holiday].[All]" allUniqueName="[data_table].[Holiday].[All]" dimensionUniqueName="[data_table]" displayFolder="" count="0" memberValueDatatype="11" unbalanced="0"/>
    <cacheHierarchy uniqueName="[data_table].[Weekday]" caption="Weekday" attribute="1" defaultMemberUniqueName="[data_table].[Weekday].[All]" allUniqueName="[data_table].[Weekday].[All]" dimensionUniqueName="[data_table]" displayFolder="" count="0" memberValueDatatype="20" unbalanced="0"/>
    <cacheHierarchy uniqueName="[data_table].[Weather sit]" caption="Weather sit" attribute="1" defaultMemberUniqueName="[data_table].[Weather sit].[All]" allUniqueName="[data_table].[Weather sit].[All]" dimensionUniqueName="[data_table]" displayFolder="" count="0" memberValueDatatype="20" unbalanced="0"/>
    <cacheHierarchy uniqueName="[data_table].[Day]" caption="Day" attribute="1" defaultMemberUniqueName="[data_table].[Day].[All]" allUniqueName="[data_table].[Day].[All]" dimensionUniqueName="[data_table]" displayFolder="" count="0" memberValueDatatype="130" unbalanced="0"/>
    <cacheHierarchy uniqueName="[data_table].[Weather]" caption="Weather" attribute="1" defaultMemberUniqueName="[data_table].[Weather].[All]" allUniqueName="[data_table].[Weather].[All]" dimensionUniqueName="[data_table]" displayFolder="" count="0" memberValueDatatype="130" unbalanced="0"/>
    <cacheHierarchy uniqueName="[data_table].[Temp]" caption="Temp" attribute="1" defaultMemberUniqueName="[data_table].[Temp].[All]" allUniqueName="[data_table].[Temp].[All]" dimensionUniqueName="[data_table]" displayFolder="" count="0" memberValueDatatype="5" unbalanced="0"/>
    <cacheHierarchy uniqueName="[data_table].[Atemp]" caption="Atemp" attribute="1" defaultMemberUniqueName="[data_table].[Atemp].[All]" allUniqueName="[data_table].[Atemp].[All]" dimensionUniqueName="[data_table]" displayFolder="" count="0" memberValueDatatype="5" unbalanced="0"/>
    <cacheHierarchy uniqueName="[data_table].[Hum]" caption="Hum" attribute="1" defaultMemberUniqueName="[data_table].[Hum].[All]" allUniqueName="[data_table].[Hum].[All]" dimensionUniqueName="[data_table]" displayFolder="" count="0" memberValueDatatype="5" unbalanced="0"/>
    <cacheHierarchy uniqueName="[data_table].[Windspeed]" caption="Windspeed" attribute="1" defaultMemberUniqueName="[data_table].[Windspeed].[All]" allUniqueName="[data_table].[Windspeed].[All]" dimensionUniqueName="[data_table]" displayFolder="" count="0" memberValueDatatype="5" unbalanced="0"/>
    <cacheHierarchy uniqueName="[data_table].[Casual]" caption="Casual" attribute="1" defaultMemberUniqueName="[data_table].[Casual].[All]" allUniqueName="[data_table].[Casual].[All]" dimensionUniqueName="[data_table]" displayFolder="" count="0" memberValueDatatype="20" unbalanced="0"/>
    <cacheHierarchy uniqueName="[data_table].[Registered]" caption="Registered" attribute="1" defaultMemberUniqueName="[data_table].[Registered].[All]" allUniqueName="[data_table].[Registered].[All]" dimensionUniqueName="[data_table]" displayFolder="" count="0" memberValueDatatype="20" unbalanced="0"/>
    <cacheHierarchy uniqueName="[data_table].[Total]" caption="Total" attribute="1" defaultMemberUniqueName="[data_table].[Total].[All]" allUniqueName="[data_table].[Total].[All]" dimensionUniqueName="[data_table]" displayFolder="" count="0" memberValueDatatype="20" unbalanced="0"/>
    <cacheHierarchy uniqueName="[data_table].[Windspeed Bucket]" caption="Windspeed Bucket" attribute="1" defaultMemberUniqueName="[data_table].[Windspeed Bucket].[All]" allUniqueName="[data_table].[Windspeed Bucket].[All]" dimensionUniqueName="[data_table]" displayFolder="" count="0" memberValueDatatype="130" unbalanced="0"/>
    <cacheHierarchy uniqueName="[data_table].[Humidity Bucket]" caption="Humidity Bucket" attribute="1" defaultMemberUniqueName="[data_table].[Humidity Bucket].[All]" allUniqueName="[data_table].[Humidity Bucket].[All]" dimensionUniqueName="[data_table]" displayFolder="" count="0" memberValueDatatype="130" unbalanced="0"/>
    <cacheHierarchy uniqueName="[data_table].[Temperature Bucket]" caption="Temperature Bucket" attribute="1" defaultMemberUniqueName="[data_table].[Temperature Bucket].[All]" allUniqueName="[data_table].[Temperature Bucket].[All]" dimensionUniqueName="[data_table]" displayFolder="" count="0" memberValueDatatype="130" unbalanced="0"/>
    <cacheHierarchy uniqueName="[finaldata].[Instant]" caption="Instant" attribute="1" defaultMemberUniqueName="[finaldata].[Instant].[All]" allUniqueName="[finaldata].[Instant].[All]" dimensionUniqueName="[finaldata]" displayFolder="" count="0" memberValueDatatype="20" unbalanced="0"/>
    <cacheHierarchy uniqueName="[finaldata].[Date]" caption="Date" attribute="1" time="1" defaultMemberUniqueName="[finaldata].[Date].[All]" allUniqueName="[finaldata].[Date].[All]" dimensionUniqueName="[finaldata]" displayFolder="" count="0" memberValueDatatype="7" unbalanced="0"/>
    <cacheHierarchy uniqueName="[finaldata].[Season]" caption="Season" attribute="1" defaultMemberUniqueName="[finaldata].[Season].[All]" allUniqueName="[finaldata].[Season].[All]" dimensionUniqueName="[finaldata]" displayFolder="" count="0" memberValueDatatype="20" unbalanced="0"/>
    <cacheHierarchy uniqueName="[finaldata].[Hour]" caption="Hour" attribute="1" defaultMemberUniqueName="[finaldata].[Hour].[All]" allUniqueName="[finaldata].[Hour].[All]" dimensionUniqueName="[finaldata]" displayFolder="" count="0" memberValueDatatype="20" unbalanced="0"/>
    <cacheHierarchy uniqueName="[finaldata].[Holiday]" caption="Holiday" attribute="1" defaultMemberUniqueName="[finaldata].[Holiday].[All]" allUniqueName="[finaldata].[Holiday].[All]" dimensionUniqueName="[finaldata]" displayFolder="" count="0" memberValueDatatype="11" unbalanced="0"/>
    <cacheHierarchy uniqueName="[finaldata].[Weekday]" caption="Weekday" attribute="1" defaultMemberUniqueName="[finaldata].[Weekday].[All]" allUniqueName="[finaldata].[Weekday].[All]" dimensionUniqueName="[finaldata]" displayFolder="" count="0" memberValueDatatype="20" unbalanced="0"/>
    <cacheHierarchy uniqueName="[finaldata].[Weather sit]" caption="Weather sit" attribute="1" defaultMemberUniqueName="[finaldata].[Weather sit].[All]" allUniqueName="[finaldata].[Weather sit].[All]" dimensionUniqueName="[finaldata]" displayFolder="" count="2" memberValueDatatype="20" unbalanced="0">
      <fieldsUsage count="2">
        <fieldUsage x="-1"/>
        <fieldUsage x="5"/>
      </fieldsUsage>
    </cacheHierarchy>
    <cacheHierarchy uniqueName="[finaldata].[Day]" caption="Day" attribute="1" defaultMemberUniqueName="[finaldata].[Day].[All]" allUniqueName="[finaldata].[Day].[All]" dimensionUniqueName="[finaldata]" displayFolder="" count="2" memberValueDatatype="130" unbalanced="0">
      <fieldsUsage count="2">
        <fieldUsage x="-1"/>
        <fieldUsage x="4"/>
      </fieldsUsage>
    </cacheHierarchy>
    <cacheHierarchy uniqueName="[finaldata].[Weather]" caption="Weather" attribute="1" defaultMemberUniqueName="[finaldata].[Weather].[All]" allUniqueName="[finaldata].[Weather].[All]" dimensionUniqueName="[finaldata]" displayFolder="" count="0" memberValueDatatype="130" unbalanced="0"/>
    <cacheHierarchy uniqueName="[finaldata].[Temp]" caption="Temp" attribute="1" defaultMemberUniqueName="[finaldata].[Temp].[All]" allUniqueName="[finaldata].[Temp].[All]" dimensionUniqueName="[finaldata]" displayFolder="" count="0" memberValueDatatype="5" unbalanced="0"/>
    <cacheHierarchy uniqueName="[finaldata].[Atemp]" caption="Atemp" attribute="1" defaultMemberUniqueName="[finaldata].[Atemp].[All]" allUniqueName="[finaldata].[Atemp].[All]" dimensionUniqueName="[finaldata]" displayFolder="" count="0" memberValueDatatype="5" unbalanced="0"/>
    <cacheHierarchy uniqueName="[finaldata].[Hum]" caption="Hum" attribute="1" defaultMemberUniqueName="[finaldata].[Hum].[All]" allUniqueName="[finaldata].[Hum].[All]" dimensionUniqueName="[finaldata]" displayFolder="" count="0" memberValueDatatype="5" unbalanced="0"/>
    <cacheHierarchy uniqueName="[finaldata].[Windspeed]" caption="Windspeed" attribute="1" defaultMemberUniqueName="[finaldata].[Windspeed].[All]" allUniqueName="[finaldata].[Windspeed].[All]" dimensionUniqueName="[finaldata]" displayFolder="" count="0" memberValueDatatype="5" unbalanced="0"/>
    <cacheHierarchy uniqueName="[finaldata].[Casual]" caption="Casual" attribute="1" defaultMemberUniqueName="[finaldata].[Casual].[All]" allUniqueName="[finaldata].[Casual].[All]" dimensionUniqueName="[finaldata]" displayFolder="" count="0" memberValueDatatype="20" unbalanced="0"/>
    <cacheHierarchy uniqueName="[finaldata].[Registered]" caption="Registered" attribute="1" defaultMemberUniqueName="[finaldata].[Registered].[All]" allUniqueName="[finaldata].[Registered].[All]" dimensionUniqueName="[finaldata]" displayFolder="" count="0" memberValueDatatype="20" unbalanced="0"/>
    <cacheHierarchy uniqueName="[finaldata].[Total]" caption="Total" attribute="1" defaultMemberUniqueName="[finaldata].[Total].[All]" allUniqueName="[finaldata].[Total].[All]" dimensionUniqueName="[finaldata]" displayFolder="" count="0" memberValueDatatype="20" unbalanced="0"/>
    <cacheHierarchy uniqueName="[finaldata].[Windspeed Bucket]" caption="Windspeed Bucket" attribute="1" defaultMemberUniqueName="[finaldata].[Windspeed Bucket].[All]" allUniqueName="[finaldata].[Windspeed Bucket].[All]" dimensionUniqueName="[finaldata]" displayFolder="" count="2" memberValueDatatype="130" unbalanced="0">
      <fieldsUsage count="2">
        <fieldUsage x="-1"/>
        <fieldUsage x="3"/>
      </fieldsUsage>
    </cacheHierarchy>
    <cacheHierarchy uniqueName="[finaldata].[Humidity Bucket]" caption="Humidity Bucket" attribute="1" defaultMemberUniqueName="[finaldata].[Humidity Bucket].[All]" allUniqueName="[finaldata].[Humidity Bucket].[All]" dimensionUniqueName="[finaldata]" displayFolder="" count="0" memberValueDatatype="130" unbalanced="0"/>
    <cacheHierarchy uniqueName="[finaldata].[Temp Bucket]" caption="Temp Bucket" attribute="1" defaultMemberUniqueName="[finaldata].[Temp Bucket].[All]" allUniqueName="[finaldata].[Temp Bucket].[All]" dimensionUniqueName="[finaldata]" displayFolder="" count="0" memberValueDatatype="130" unbalanced="0"/>
    <cacheHierarchy uniqueName="[finaldata].[Date (Month)]" caption="Date (Month)" attribute="1" defaultMemberUniqueName="[finaldata].[Date (Month)].[All]" allUniqueName="[finaldata].[Date (Month)].[All]" dimensionUniqueName="[finaldata]" displayFolder="" count="0" memberValueDatatype="130" unbalanced="0"/>
    <cacheHierarchy uniqueName="[finaldata 1].[Instant]" caption="Instant" attribute="1" defaultMemberUniqueName="[finaldata 1].[Instant].[All]" allUniqueName="[finaldata 1].[Instant].[All]" dimensionUniqueName="[finaldata 1]" displayFolder="" count="0" memberValueDatatype="20" unbalanced="0"/>
    <cacheHierarchy uniqueName="[finaldata 1].[Date]" caption="Date" attribute="1" time="1" defaultMemberUniqueName="[finaldata 1].[Date].[All]" allUniqueName="[finaldata 1].[Date].[All]" dimensionUniqueName="[finaldata 1]" displayFolder="" count="0" memberValueDatatype="7" unbalanced="0"/>
    <cacheHierarchy uniqueName="[finaldata 1].[Season]" caption="Season" attribute="1" defaultMemberUniqueName="[finaldata 1].[Season].[All]" allUniqueName="[finaldata 1].[Season].[All]" dimensionUniqueName="[finaldata 1]" displayFolder="" count="0" memberValueDatatype="20" unbalanced="0"/>
    <cacheHierarchy uniqueName="[finaldata 1].[Hour]" caption="Hour" attribute="1" defaultMemberUniqueName="[finaldata 1].[Hour].[All]" allUniqueName="[finaldata 1].[Hour].[All]" dimensionUniqueName="[finaldata 1]" displayFolder="" count="0" memberValueDatatype="20" unbalanced="0"/>
    <cacheHierarchy uniqueName="[finaldata 1].[Holiday]" caption="Holiday" attribute="1" defaultMemberUniqueName="[finaldata 1].[Holiday].[All]" allUniqueName="[finaldata 1].[Holiday].[All]" dimensionUniqueName="[finaldata 1]" displayFolder="" count="0" memberValueDatatype="11" unbalanced="0"/>
    <cacheHierarchy uniqueName="[finaldata 1].[Weekday]" caption="Weekday" attribute="1" defaultMemberUniqueName="[finaldata 1].[Weekday].[All]" allUniqueName="[finaldata 1].[Weekday].[All]" dimensionUniqueName="[finaldata 1]" displayFolder="" count="0" memberValueDatatype="20" unbalanced="0"/>
    <cacheHierarchy uniqueName="[finaldata 1].[Weather sit]" caption="Weather sit" attribute="1" defaultMemberUniqueName="[finaldata 1].[Weather sit].[All]" allUniqueName="[finaldata 1].[Weather sit].[All]" dimensionUniqueName="[finaldata 1]" displayFolder="" count="0" memberValueDatatype="20" unbalanced="0"/>
    <cacheHierarchy uniqueName="[finaldata 1].[Day]" caption="Day" attribute="1" defaultMemberUniqueName="[finaldata 1].[Day].[All]" allUniqueName="[finaldata 1].[Day].[All]" dimensionUniqueName="[finaldata 1]" displayFolder="" count="2" memberValueDatatype="130" unbalanced="0">
      <fieldsUsage count="2">
        <fieldUsage x="-1"/>
        <fieldUsage x="0"/>
      </fieldsUsage>
    </cacheHierarchy>
    <cacheHierarchy uniqueName="[finaldata 1].[Weather]" caption="Weather" attribute="1" defaultMemberUniqueName="[finaldata 1].[Weather].[All]" allUniqueName="[finaldata 1].[Weather].[All]" dimensionUniqueName="[finaldata 1]" displayFolder="" count="0" memberValueDatatype="130" unbalanced="0"/>
    <cacheHierarchy uniqueName="[finaldata 1].[Temp]" caption="Temp" attribute="1" defaultMemberUniqueName="[finaldata 1].[Temp].[All]" allUniqueName="[finaldata 1].[Temp].[All]" dimensionUniqueName="[finaldata 1]" displayFolder="" count="0" memberValueDatatype="5" unbalanced="0"/>
    <cacheHierarchy uniqueName="[finaldata 1].[Atemp]" caption="Atemp" attribute="1" defaultMemberUniqueName="[finaldata 1].[Atemp].[All]" allUniqueName="[finaldata 1].[Atemp].[All]" dimensionUniqueName="[finaldata 1]" displayFolder="" count="0" memberValueDatatype="5" unbalanced="0"/>
    <cacheHierarchy uniqueName="[finaldata 1].[Hum]" caption="Hum" attribute="1" defaultMemberUniqueName="[finaldata 1].[Hum].[All]" allUniqueName="[finaldata 1].[Hum].[All]" dimensionUniqueName="[finaldata 1]" displayFolder="" count="0" memberValueDatatype="5" unbalanced="0"/>
    <cacheHierarchy uniqueName="[finaldata 1].[Windspeed]" caption="Windspeed" attribute="1" defaultMemberUniqueName="[finaldata 1].[Windspeed].[All]" allUniqueName="[finaldata 1].[Windspeed].[All]" dimensionUniqueName="[finaldata 1]" displayFolder="" count="0" memberValueDatatype="5" unbalanced="0"/>
    <cacheHierarchy uniqueName="[finaldata 1].[Casual]" caption="Casual" attribute="1" defaultMemberUniqueName="[finaldata 1].[Casual].[All]" allUniqueName="[finaldata 1].[Casual].[All]" dimensionUniqueName="[finaldata 1]" displayFolder="" count="0" memberValueDatatype="20" unbalanced="0"/>
    <cacheHierarchy uniqueName="[finaldata 1].[Registered]" caption="Registered" attribute="1" defaultMemberUniqueName="[finaldata 1].[Registered].[All]" allUniqueName="[finaldata 1].[Registered].[All]" dimensionUniqueName="[finaldata 1]" displayFolder="" count="0" memberValueDatatype="20" unbalanced="0"/>
    <cacheHierarchy uniqueName="[finaldata 1].[Total]" caption="Total" attribute="1" defaultMemberUniqueName="[finaldata 1].[Total].[All]" allUniqueName="[finaldata 1].[Total].[All]" dimensionUniqueName="[finaldata 1]" displayFolder="" count="0" memberValueDatatype="20" unbalanced="0"/>
    <cacheHierarchy uniqueName="[finaldata 1].[Windspeed Bucket]" caption="Windspeed Bucket" attribute="1" defaultMemberUniqueName="[finaldata 1].[Windspeed Bucket].[All]" allUniqueName="[finaldata 1].[Windspeed Bucket].[All]" dimensionUniqueName="[finaldata 1]" displayFolder="" count="0" memberValueDatatype="130" unbalanced="0"/>
    <cacheHierarchy uniqueName="[finaldata 1].[Humidity Bucket]" caption="Humidity Bucket" attribute="1" defaultMemberUniqueName="[finaldata 1].[Humidity Bucket].[All]" allUniqueName="[finaldata 1].[Humidity Bucket].[All]" dimensionUniqueName="[finaldata 1]" displayFolder="" count="0" memberValueDatatype="130" unbalanced="0"/>
    <cacheHierarchy uniqueName="[finaldata 1].[Date (Month)]" caption="Date (Month)" attribute="1" defaultMemberUniqueName="[finaldata 1].[Date (Month)].[All]" allUniqueName="[finaldata 1].[Date (Month)].[All]" dimensionUniqueName="[finaldata 1]" displayFolder="" count="0" memberValueDatatype="130" unbalanced="0"/>
    <cacheHierarchy uniqueName="[finaldata 1].[Date (Month Index) 2]" caption="Date (Month Index) 2" attribute="1" defaultMemberUniqueName="[finaldata 1].[Date (Month Index) 2].[All]" allUniqueName="[finaldata 1].[Date (Month Index) 2].[All]" dimensionUniqueName="[finaldata 1]" displayFolder="" count="0" memberValueDatatype="20" unbalanced="0"/>
    <cacheHierarchy uniqueName="[finaldata 1].[Date (Month) 2]" caption="Date (Month) 2" attribute="1" defaultMemberUniqueName="[finaldata 1].[Date (Month) 2].[All]" allUniqueName="[finaldata 1].[Date (Month) 2].[All]" dimensionUniqueName="[finaldata 1]" displayFolder="" count="0" memberValueDatatype="130" unbalanced="0"/>
    <cacheHierarchy uniqueName="[finaldata].[Date (Month Index)]" caption="Date (Month Index)" attribute="1" defaultMemberUniqueName="[finaldata].[Date (Month Index)].[All]" allUniqueName="[finaldata].[Date (Month Index)].[All]" dimensionUniqueName="[finaldata]" displayFolder="" count="0" memberValueDatatype="20" unbalanced="0" hidden="1"/>
    <cacheHierarchy uniqueName="[finaldata 1].[Date (Month Index)]" caption="Date (Month Index)" attribute="1" defaultMemberUniqueName="[finaldata 1].[Date (Month Index)].[All]" allUniqueName="[finaldata 1].[Date (Month Index)].[All]" dimensionUniqueName="[finaldata 1]" displayFolder="" count="0" memberValueDatatype="20" unbalanced="0" hidden="1"/>
    <cacheHierarchy uniqueName="[Measures].[Total Rental]" caption="Total Rental" measure="1" displayFolder="" measureGroup="finaldata" count="0"/>
    <cacheHierarchy uniqueName="[Measures].[Total Casual]" caption="Total Casual" measure="1" displayFolder="" measureGroup="finaldata" count="0"/>
    <cacheHierarchy uniqueName="[Measures].[Total Registered]" caption="Total Registered" measure="1" displayFolder="" measureGroup="finaldata" count="0"/>
    <cacheHierarchy uniqueName="[Measures].[Avg Temperature]" caption="Avg Temperature" measure="1" displayFolder="" measureGroup="finaldata" count="0"/>
    <cacheHierarchy uniqueName="[Measures].[Avg Humidity]" caption="Avg Humidity" measure="1" displayFolder="" measureGroup="finaldata" count="0"/>
    <cacheHierarchy uniqueName="[Measures].[Avg Windspeed]" caption="Avg Windspeed" measure="1" displayFolder="" measureGroup="finaldata" count="0"/>
    <cacheHierarchy uniqueName="[Measures].[Max Casual]" caption="Max Casual" measure="1" displayFolder="" measureGroup="finaldata" count="0"/>
    <cacheHierarchy uniqueName="[Measures].[Max Total]" caption="Max Total" measure="1" displayFolder="" measureGroup="finaldata" count="0"/>
    <cacheHierarchy uniqueName="[Measures].[Min Total]" caption="Min Total" measure="1" displayFolder="" measureGroup="finaldata" count="0"/>
    <cacheHierarchy uniqueName="[Measures].[MinCasual]" caption="MinCasual" measure="1" displayFolder="" measureGroup="finaldata" count="0"/>
    <cacheHierarchy uniqueName="[Measures].[Max Registred]" caption="Max Registred" measure="1" displayFolder="" measureGroup="finaldata" count="0"/>
    <cacheHierarchy uniqueName="[Measures].[MInRegistered]" caption="MInRegistered" measure="1" displayFolder="" measureGroup="finaldata" count="0"/>
    <cacheHierarchy uniqueName="[Measures].[MinTemp]" caption="MinTemp" measure="1" displayFolder="" measureGroup="finaldata" count="0"/>
    <cacheHierarchy uniqueName="[Measures].[Max Temp]" caption="Max Temp" measure="1" displayFolder="" measureGroup="finaldata" count="0"/>
    <cacheHierarchy uniqueName="[Measures].[Min Hum]" caption="Min Hum" measure="1" displayFolder="" measureGroup="finaldata" count="0"/>
    <cacheHierarchy uniqueName="[Measures].[Max hum]" caption="Max hum" measure="1" displayFolder="" measureGroup="finaldata" count="0"/>
    <cacheHierarchy uniqueName="[Measures].[Min Wind]" caption="Min Wind" measure="1" displayFolder="" measureGroup="finaldata" count="0"/>
    <cacheHierarchy uniqueName="[Measures].[Max Wind]" caption="Max Wind" measure="1" displayFolder="" measureGroup="finaldata" count="0"/>
    <cacheHierarchy uniqueName="[Measures].[__XL_Count finaldata]" caption="__XL_Count finaldata" measure="1" displayFolder="" measureGroup="finaldata" count="0" hidden="1"/>
    <cacheHierarchy uniqueName="[Measures].[__XL_Count finaldata 1]" caption="__XL_Count finaldata 1" measure="1" displayFolder="" measureGroup="finaldata 1"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y uniqueName="[Measures].[Sum of Casual]" caption="Sum of Casual" measure="1" displayFolder="" measureGroup="finaldata"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Registered]" caption="Sum of Registered" measure="1" displayFolder="" measureGroup="finaldata" count="0" oneField="1" hidden="1">
      <fieldsUsage count="1">
        <fieldUsage x="2"/>
      </fieldsUsage>
      <extLst>
        <ext xmlns:x15="http://schemas.microsoft.com/office/spreadsheetml/2010/11/main" uri="{B97F6D7D-B522-45F9-BDA1-12C45D357490}">
          <x15:cacheHierarchy aggregatedColumn="33"/>
        </ext>
      </extLst>
    </cacheHierarchy>
    <cacheHierarchy uniqueName="[Measures].[Sum of Total]" caption="Sum of Total" measure="1" displayFolder="" measureGroup="finaldata" count="0" hidden="1">
      <extLst>
        <ext xmlns:x15="http://schemas.microsoft.com/office/spreadsheetml/2010/11/main" uri="{B97F6D7D-B522-45F9-BDA1-12C45D357490}">
          <x15:cacheHierarchy aggregatedColumn="34"/>
        </ext>
      </extLst>
    </cacheHierarchy>
    <cacheHierarchy uniqueName="[Measures].[Sum of Hour]" caption="Sum of Hour" measure="1" displayFolder="" measureGroup="finaldata" count="0" hidden="1">
      <extLst>
        <ext xmlns:x15="http://schemas.microsoft.com/office/spreadsheetml/2010/11/main" uri="{B97F6D7D-B522-45F9-BDA1-12C45D357490}">
          <x15:cacheHierarchy aggregatedColumn="22"/>
        </ext>
      </extLst>
    </cacheHierarchy>
    <cacheHierarchy uniqueName="[Measures].[Sum of Weather sit]" caption="Sum of Weather sit" measure="1" displayFolder="" measureGroup="finaldata 1" count="0" hidden="1">
      <extLst>
        <ext xmlns:x15="http://schemas.microsoft.com/office/spreadsheetml/2010/11/main" uri="{B97F6D7D-B522-45F9-BDA1-12C45D357490}">
          <x15:cacheHierarchy aggregatedColumn="45"/>
        </ext>
      </extLst>
    </cacheHierarchy>
    <cacheHierarchy uniqueName="[Measures].[Sum of Weather sit 2]" caption="Sum of Weather sit 2" measure="1" displayFolder="" measureGroup="finaldata" count="0" hidden="1">
      <extLst>
        <ext xmlns:x15="http://schemas.microsoft.com/office/spreadsheetml/2010/11/main" uri="{B97F6D7D-B522-45F9-BDA1-12C45D357490}">
          <x15:cacheHierarchy aggregatedColumn="25"/>
        </ext>
      </extLst>
    </cacheHierarchy>
    <cacheHierarchy uniqueName="[Measures].[Sum of Total 2]" caption="Sum of Total 2" measure="1" displayFolder="" measureGroup="data_table" count="0" hidden="1">
      <extLst>
        <ext xmlns:x15="http://schemas.microsoft.com/office/spreadsheetml/2010/11/main" uri="{B97F6D7D-B522-45F9-BDA1-12C45D357490}">
          <x15:cacheHierarchy aggregatedColumn="15"/>
        </ext>
      </extLst>
    </cacheHierarchy>
    <cacheHierarchy uniqueName="[Measures].[Sum of Temp]" caption="Sum of Temp" measure="1" displayFolder="" measureGroup="finaldata" count="0" hidden="1">
      <extLst>
        <ext xmlns:x15="http://schemas.microsoft.com/office/spreadsheetml/2010/11/main" uri="{B97F6D7D-B522-45F9-BDA1-12C45D357490}">
          <x15:cacheHierarchy aggregatedColumn="28"/>
        </ext>
      </extLst>
    </cacheHierarchy>
  </cacheHierarchies>
  <kpis count="0"/>
  <dimensions count="4">
    <dimension name="data_table" uniqueName="[data_table]" caption="data_table"/>
    <dimension name="finaldata" uniqueName="[finaldata]" caption="finaldata"/>
    <dimension name="finaldata 1" uniqueName="[finaldata 1]" caption="finaldata 1"/>
    <dimension measure="1" name="Measures" uniqueName="[Measures]" caption="Measures"/>
  </dimensions>
  <measureGroups count="3">
    <measureGroup name="data_table" caption="data_table"/>
    <measureGroup name="finaldata" caption="finaldata"/>
    <measureGroup name="finaldata 1" caption="finaldata 1"/>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MRATA" refreshedDate="46042.728197800927" backgroundQuery="1" createdVersion="8" refreshedVersion="8" minRefreshableVersion="3" recordCount="0" supportSubquery="1" supportAdvancedDrill="1" xr:uid="{F3827F5D-8536-48BB-9F06-F1889A79357B}">
  <cacheSource type="external" connectionId="5"/>
  <cacheFields count="6">
    <cacheField name="[finaldata 1].[Day].[Day]" caption="Day" numFmtId="0" hierarchy="46" level="1">
      <sharedItems containsSemiMixedTypes="0" containsNonDate="0" containsString="0"/>
    </cacheField>
    <cacheField name="[Measures].[Sum of Casual]" caption="Sum of Casual" numFmtId="0" hierarchy="84" level="32767"/>
    <cacheField name="[Measures].[Sum of Registered]" caption="Sum of Registered" numFmtId="0" hierarchy="85" level="32767"/>
    <cacheField name="[finaldata].[Humidity Bucket].[Humidity Bucket]" caption="Humidity Bucket" numFmtId="0" hierarchy="36" level="1">
      <sharedItems count="8">
        <s v="0.20-0.30"/>
        <s v="0.30-0.40"/>
        <s v="0.40-0.50"/>
        <s v="0.50-0.60"/>
        <s v="0.60-0.70"/>
        <s v="0.70-0.80"/>
        <s v="0.80-0.90"/>
        <s v="0.90-1.00"/>
      </sharedItems>
    </cacheField>
    <cacheField name="[finaldata].[Day].[Day]" caption="Day" numFmtId="0" hierarchy="26" level="1">
      <sharedItems containsSemiMixedTypes="0" containsNonDate="0" containsString="0"/>
    </cacheField>
    <cacheField name="[finaldata].[Weather sit].[Weather sit]" caption="Weather sit" numFmtId="0" hierarchy="25" level="1">
      <sharedItems containsSemiMixedTypes="0" containsNonDate="0" containsString="0"/>
    </cacheField>
  </cacheFields>
  <cacheHierarchies count="92">
    <cacheHierarchy uniqueName="[data_table].[Instant]" caption="Instant" attribute="1" defaultMemberUniqueName="[data_table].[Instant].[All]" allUniqueName="[data_table].[Instant].[All]" dimensionUniqueName="[data_table]" displayFolder="" count="0" memberValueDatatype="20" unbalanced="0"/>
    <cacheHierarchy uniqueName="[data_table].[Date]" caption="Date" attribute="1" time="1" defaultMemberUniqueName="[data_table].[Date].[All]" allUniqueName="[data_table].[Date].[All]" dimensionUniqueName="[data_table]" displayFolder="" count="0" memberValueDatatype="7" unbalanced="0"/>
    <cacheHierarchy uniqueName="[data_table].[Season]" caption="Season" attribute="1" defaultMemberUniqueName="[data_table].[Season].[All]" allUniqueName="[data_table].[Season].[All]" dimensionUniqueName="[data_table]" displayFolder="" count="0" memberValueDatatype="20" unbalanced="0"/>
    <cacheHierarchy uniqueName="[data_table].[Hour]" caption="Hour" attribute="1" defaultMemberUniqueName="[data_table].[Hour].[All]" allUniqueName="[data_table].[Hour].[All]" dimensionUniqueName="[data_table]" displayFolder="" count="0" memberValueDatatype="20" unbalanced="0"/>
    <cacheHierarchy uniqueName="[data_table].[Holiday]" caption="Holiday" attribute="1" defaultMemberUniqueName="[data_table].[Holiday].[All]" allUniqueName="[data_table].[Holiday].[All]" dimensionUniqueName="[data_table]" displayFolder="" count="0" memberValueDatatype="11" unbalanced="0"/>
    <cacheHierarchy uniqueName="[data_table].[Weekday]" caption="Weekday" attribute="1" defaultMemberUniqueName="[data_table].[Weekday].[All]" allUniqueName="[data_table].[Weekday].[All]" dimensionUniqueName="[data_table]" displayFolder="" count="0" memberValueDatatype="20" unbalanced="0"/>
    <cacheHierarchy uniqueName="[data_table].[Weather sit]" caption="Weather sit" attribute="1" defaultMemberUniqueName="[data_table].[Weather sit].[All]" allUniqueName="[data_table].[Weather sit].[All]" dimensionUniqueName="[data_table]" displayFolder="" count="0" memberValueDatatype="20" unbalanced="0"/>
    <cacheHierarchy uniqueName="[data_table].[Day]" caption="Day" attribute="1" defaultMemberUniqueName="[data_table].[Day].[All]" allUniqueName="[data_table].[Day].[All]" dimensionUniqueName="[data_table]" displayFolder="" count="0" memberValueDatatype="130" unbalanced="0"/>
    <cacheHierarchy uniqueName="[data_table].[Weather]" caption="Weather" attribute="1" defaultMemberUniqueName="[data_table].[Weather].[All]" allUniqueName="[data_table].[Weather].[All]" dimensionUniqueName="[data_table]" displayFolder="" count="0" memberValueDatatype="130" unbalanced="0"/>
    <cacheHierarchy uniqueName="[data_table].[Temp]" caption="Temp" attribute="1" defaultMemberUniqueName="[data_table].[Temp].[All]" allUniqueName="[data_table].[Temp].[All]" dimensionUniqueName="[data_table]" displayFolder="" count="0" memberValueDatatype="5" unbalanced="0"/>
    <cacheHierarchy uniqueName="[data_table].[Atemp]" caption="Atemp" attribute="1" defaultMemberUniqueName="[data_table].[Atemp].[All]" allUniqueName="[data_table].[Atemp].[All]" dimensionUniqueName="[data_table]" displayFolder="" count="0" memberValueDatatype="5" unbalanced="0"/>
    <cacheHierarchy uniqueName="[data_table].[Hum]" caption="Hum" attribute="1" defaultMemberUniqueName="[data_table].[Hum].[All]" allUniqueName="[data_table].[Hum].[All]" dimensionUniqueName="[data_table]" displayFolder="" count="0" memberValueDatatype="5" unbalanced="0"/>
    <cacheHierarchy uniqueName="[data_table].[Windspeed]" caption="Windspeed" attribute="1" defaultMemberUniqueName="[data_table].[Windspeed].[All]" allUniqueName="[data_table].[Windspeed].[All]" dimensionUniqueName="[data_table]" displayFolder="" count="0" memberValueDatatype="5" unbalanced="0"/>
    <cacheHierarchy uniqueName="[data_table].[Casual]" caption="Casual" attribute="1" defaultMemberUniqueName="[data_table].[Casual].[All]" allUniqueName="[data_table].[Casual].[All]" dimensionUniqueName="[data_table]" displayFolder="" count="0" memberValueDatatype="20" unbalanced="0"/>
    <cacheHierarchy uniqueName="[data_table].[Registered]" caption="Registered" attribute="1" defaultMemberUniqueName="[data_table].[Registered].[All]" allUniqueName="[data_table].[Registered].[All]" dimensionUniqueName="[data_table]" displayFolder="" count="0" memberValueDatatype="20" unbalanced="0"/>
    <cacheHierarchy uniqueName="[data_table].[Total]" caption="Total" attribute="1" defaultMemberUniqueName="[data_table].[Total].[All]" allUniqueName="[data_table].[Total].[All]" dimensionUniqueName="[data_table]" displayFolder="" count="0" memberValueDatatype="20" unbalanced="0"/>
    <cacheHierarchy uniqueName="[data_table].[Windspeed Bucket]" caption="Windspeed Bucket" attribute="1" defaultMemberUniqueName="[data_table].[Windspeed Bucket].[All]" allUniqueName="[data_table].[Windspeed Bucket].[All]" dimensionUniqueName="[data_table]" displayFolder="" count="0" memberValueDatatype="130" unbalanced="0"/>
    <cacheHierarchy uniqueName="[data_table].[Humidity Bucket]" caption="Humidity Bucket" attribute="1" defaultMemberUniqueName="[data_table].[Humidity Bucket].[All]" allUniqueName="[data_table].[Humidity Bucket].[All]" dimensionUniqueName="[data_table]" displayFolder="" count="0" memberValueDatatype="130" unbalanced="0"/>
    <cacheHierarchy uniqueName="[data_table].[Temperature Bucket]" caption="Temperature Bucket" attribute="1" defaultMemberUniqueName="[data_table].[Temperature Bucket].[All]" allUniqueName="[data_table].[Temperature Bucket].[All]" dimensionUniqueName="[data_table]" displayFolder="" count="0" memberValueDatatype="130" unbalanced="0"/>
    <cacheHierarchy uniqueName="[finaldata].[Instant]" caption="Instant" attribute="1" defaultMemberUniqueName="[finaldata].[Instant].[All]" allUniqueName="[finaldata].[Instant].[All]" dimensionUniqueName="[finaldata]" displayFolder="" count="0" memberValueDatatype="20" unbalanced="0"/>
    <cacheHierarchy uniqueName="[finaldata].[Date]" caption="Date" attribute="1" time="1" defaultMemberUniqueName="[finaldata].[Date].[All]" allUniqueName="[finaldata].[Date].[All]" dimensionUniqueName="[finaldata]" displayFolder="" count="0" memberValueDatatype="7" unbalanced="0"/>
    <cacheHierarchy uniqueName="[finaldata].[Season]" caption="Season" attribute="1" defaultMemberUniqueName="[finaldata].[Season].[All]" allUniqueName="[finaldata].[Season].[All]" dimensionUniqueName="[finaldata]" displayFolder="" count="0" memberValueDatatype="20" unbalanced="0"/>
    <cacheHierarchy uniqueName="[finaldata].[Hour]" caption="Hour" attribute="1" defaultMemberUniqueName="[finaldata].[Hour].[All]" allUniqueName="[finaldata].[Hour].[All]" dimensionUniqueName="[finaldata]" displayFolder="" count="0" memberValueDatatype="20" unbalanced="0"/>
    <cacheHierarchy uniqueName="[finaldata].[Holiday]" caption="Holiday" attribute="1" defaultMemberUniqueName="[finaldata].[Holiday].[All]" allUniqueName="[finaldata].[Holiday].[All]" dimensionUniqueName="[finaldata]" displayFolder="" count="0" memberValueDatatype="11" unbalanced="0"/>
    <cacheHierarchy uniqueName="[finaldata].[Weekday]" caption="Weekday" attribute="1" defaultMemberUniqueName="[finaldata].[Weekday].[All]" allUniqueName="[finaldata].[Weekday].[All]" dimensionUniqueName="[finaldata]" displayFolder="" count="0" memberValueDatatype="20" unbalanced="0"/>
    <cacheHierarchy uniqueName="[finaldata].[Weather sit]" caption="Weather sit" attribute="1" defaultMemberUniqueName="[finaldata].[Weather sit].[All]" allUniqueName="[finaldata].[Weather sit].[All]" dimensionUniqueName="[finaldata]" displayFolder="" count="2" memberValueDatatype="20" unbalanced="0">
      <fieldsUsage count="2">
        <fieldUsage x="-1"/>
        <fieldUsage x="5"/>
      </fieldsUsage>
    </cacheHierarchy>
    <cacheHierarchy uniqueName="[finaldata].[Day]" caption="Day" attribute="1" defaultMemberUniqueName="[finaldata].[Day].[All]" allUniqueName="[finaldata].[Day].[All]" dimensionUniqueName="[finaldata]" displayFolder="" count="2" memberValueDatatype="130" unbalanced="0">
      <fieldsUsage count="2">
        <fieldUsage x="-1"/>
        <fieldUsage x="4"/>
      </fieldsUsage>
    </cacheHierarchy>
    <cacheHierarchy uniqueName="[finaldata].[Weather]" caption="Weather" attribute="1" defaultMemberUniqueName="[finaldata].[Weather].[All]" allUniqueName="[finaldata].[Weather].[All]" dimensionUniqueName="[finaldata]" displayFolder="" count="0" memberValueDatatype="130" unbalanced="0"/>
    <cacheHierarchy uniqueName="[finaldata].[Temp]" caption="Temp" attribute="1" defaultMemberUniqueName="[finaldata].[Temp].[All]" allUniqueName="[finaldata].[Temp].[All]" dimensionUniqueName="[finaldata]" displayFolder="" count="0" memberValueDatatype="5" unbalanced="0"/>
    <cacheHierarchy uniqueName="[finaldata].[Atemp]" caption="Atemp" attribute="1" defaultMemberUniqueName="[finaldata].[Atemp].[All]" allUniqueName="[finaldata].[Atemp].[All]" dimensionUniqueName="[finaldata]" displayFolder="" count="0" memberValueDatatype="5" unbalanced="0"/>
    <cacheHierarchy uniqueName="[finaldata].[Hum]" caption="Hum" attribute="1" defaultMemberUniqueName="[finaldata].[Hum].[All]" allUniqueName="[finaldata].[Hum].[All]" dimensionUniqueName="[finaldata]" displayFolder="" count="0" memberValueDatatype="5" unbalanced="0"/>
    <cacheHierarchy uniqueName="[finaldata].[Windspeed]" caption="Windspeed" attribute="1" defaultMemberUniqueName="[finaldata].[Windspeed].[All]" allUniqueName="[finaldata].[Windspeed].[All]" dimensionUniqueName="[finaldata]" displayFolder="" count="0" memberValueDatatype="5" unbalanced="0"/>
    <cacheHierarchy uniqueName="[finaldata].[Casual]" caption="Casual" attribute="1" defaultMemberUniqueName="[finaldata].[Casual].[All]" allUniqueName="[finaldata].[Casual].[All]" dimensionUniqueName="[finaldata]" displayFolder="" count="0" memberValueDatatype="20" unbalanced="0"/>
    <cacheHierarchy uniqueName="[finaldata].[Registered]" caption="Registered" attribute="1" defaultMemberUniqueName="[finaldata].[Registered].[All]" allUniqueName="[finaldata].[Registered].[All]" dimensionUniqueName="[finaldata]" displayFolder="" count="0" memberValueDatatype="20" unbalanced="0"/>
    <cacheHierarchy uniqueName="[finaldata].[Total]" caption="Total" attribute="1" defaultMemberUniqueName="[finaldata].[Total].[All]" allUniqueName="[finaldata].[Total].[All]" dimensionUniqueName="[finaldata]" displayFolder="" count="0" memberValueDatatype="20" unbalanced="0"/>
    <cacheHierarchy uniqueName="[finaldata].[Windspeed Bucket]" caption="Windspeed Bucket" attribute="1" defaultMemberUniqueName="[finaldata].[Windspeed Bucket].[All]" allUniqueName="[finaldata].[Windspeed Bucket].[All]" dimensionUniqueName="[finaldata]" displayFolder="" count="0" memberValueDatatype="130" unbalanced="0"/>
    <cacheHierarchy uniqueName="[finaldata].[Humidity Bucket]" caption="Humidity Bucket" attribute="1" defaultMemberUniqueName="[finaldata].[Humidity Bucket].[All]" allUniqueName="[finaldata].[Humidity Bucket].[All]" dimensionUniqueName="[finaldata]" displayFolder="" count="2" memberValueDatatype="130" unbalanced="0">
      <fieldsUsage count="2">
        <fieldUsage x="-1"/>
        <fieldUsage x="3"/>
      </fieldsUsage>
    </cacheHierarchy>
    <cacheHierarchy uniqueName="[finaldata].[Temp Bucket]" caption="Temp Bucket" attribute="1" defaultMemberUniqueName="[finaldata].[Temp Bucket].[All]" allUniqueName="[finaldata].[Temp Bucket].[All]" dimensionUniqueName="[finaldata]" displayFolder="" count="0" memberValueDatatype="130" unbalanced="0"/>
    <cacheHierarchy uniqueName="[finaldata].[Date (Month)]" caption="Date (Month)" attribute="1" defaultMemberUniqueName="[finaldata].[Date (Month)].[All]" allUniqueName="[finaldata].[Date (Month)].[All]" dimensionUniqueName="[finaldata]" displayFolder="" count="0" memberValueDatatype="130" unbalanced="0"/>
    <cacheHierarchy uniqueName="[finaldata 1].[Instant]" caption="Instant" attribute="1" defaultMemberUniqueName="[finaldata 1].[Instant].[All]" allUniqueName="[finaldata 1].[Instant].[All]" dimensionUniqueName="[finaldata 1]" displayFolder="" count="0" memberValueDatatype="20" unbalanced="0"/>
    <cacheHierarchy uniqueName="[finaldata 1].[Date]" caption="Date" attribute="1" time="1" defaultMemberUniqueName="[finaldata 1].[Date].[All]" allUniqueName="[finaldata 1].[Date].[All]" dimensionUniqueName="[finaldata 1]" displayFolder="" count="0" memberValueDatatype="7" unbalanced="0"/>
    <cacheHierarchy uniqueName="[finaldata 1].[Season]" caption="Season" attribute="1" defaultMemberUniqueName="[finaldata 1].[Season].[All]" allUniqueName="[finaldata 1].[Season].[All]" dimensionUniqueName="[finaldata 1]" displayFolder="" count="0" memberValueDatatype="20" unbalanced="0"/>
    <cacheHierarchy uniqueName="[finaldata 1].[Hour]" caption="Hour" attribute="1" defaultMemberUniqueName="[finaldata 1].[Hour].[All]" allUniqueName="[finaldata 1].[Hour].[All]" dimensionUniqueName="[finaldata 1]" displayFolder="" count="0" memberValueDatatype="20" unbalanced="0"/>
    <cacheHierarchy uniqueName="[finaldata 1].[Holiday]" caption="Holiday" attribute="1" defaultMemberUniqueName="[finaldata 1].[Holiday].[All]" allUniqueName="[finaldata 1].[Holiday].[All]" dimensionUniqueName="[finaldata 1]" displayFolder="" count="0" memberValueDatatype="11" unbalanced="0"/>
    <cacheHierarchy uniqueName="[finaldata 1].[Weekday]" caption="Weekday" attribute="1" defaultMemberUniqueName="[finaldata 1].[Weekday].[All]" allUniqueName="[finaldata 1].[Weekday].[All]" dimensionUniqueName="[finaldata 1]" displayFolder="" count="0" memberValueDatatype="20" unbalanced="0"/>
    <cacheHierarchy uniqueName="[finaldata 1].[Weather sit]" caption="Weather sit" attribute="1" defaultMemberUniqueName="[finaldata 1].[Weather sit].[All]" allUniqueName="[finaldata 1].[Weather sit].[All]" dimensionUniqueName="[finaldata 1]" displayFolder="" count="0" memberValueDatatype="20" unbalanced="0"/>
    <cacheHierarchy uniqueName="[finaldata 1].[Day]" caption="Day" attribute="1" defaultMemberUniqueName="[finaldata 1].[Day].[All]" allUniqueName="[finaldata 1].[Day].[All]" dimensionUniqueName="[finaldata 1]" displayFolder="" count="2" memberValueDatatype="130" unbalanced="0">
      <fieldsUsage count="2">
        <fieldUsage x="-1"/>
        <fieldUsage x="0"/>
      </fieldsUsage>
    </cacheHierarchy>
    <cacheHierarchy uniqueName="[finaldata 1].[Weather]" caption="Weather" attribute="1" defaultMemberUniqueName="[finaldata 1].[Weather].[All]" allUniqueName="[finaldata 1].[Weather].[All]" dimensionUniqueName="[finaldata 1]" displayFolder="" count="0" memberValueDatatype="130" unbalanced="0"/>
    <cacheHierarchy uniqueName="[finaldata 1].[Temp]" caption="Temp" attribute="1" defaultMemberUniqueName="[finaldata 1].[Temp].[All]" allUniqueName="[finaldata 1].[Temp].[All]" dimensionUniqueName="[finaldata 1]" displayFolder="" count="0" memberValueDatatype="5" unbalanced="0"/>
    <cacheHierarchy uniqueName="[finaldata 1].[Atemp]" caption="Atemp" attribute="1" defaultMemberUniqueName="[finaldata 1].[Atemp].[All]" allUniqueName="[finaldata 1].[Atemp].[All]" dimensionUniqueName="[finaldata 1]" displayFolder="" count="0" memberValueDatatype="5" unbalanced="0"/>
    <cacheHierarchy uniqueName="[finaldata 1].[Hum]" caption="Hum" attribute="1" defaultMemberUniqueName="[finaldata 1].[Hum].[All]" allUniqueName="[finaldata 1].[Hum].[All]" dimensionUniqueName="[finaldata 1]" displayFolder="" count="0" memberValueDatatype="5" unbalanced="0"/>
    <cacheHierarchy uniqueName="[finaldata 1].[Windspeed]" caption="Windspeed" attribute="1" defaultMemberUniqueName="[finaldata 1].[Windspeed].[All]" allUniqueName="[finaldata 1].[Windspeed].[All]" dimensionUniqueName="[finaldata 1]" displayFolder="" count="0" memberValueDatatype="5" unbalanced="0"/>
    <cacheHierarchy uniqueName="[finaldata 1].[Casual]" caption="Casual" attribute="1" defaultMemberUniqueName="[finaldata 1].[Casual].[All]" allUniqueName="[finaldata 1].[Casual].[All]" dimensionUniqueName="[finaldata 1]" displayFolder="" count="0" memberValueDatatype="20" unbalanced="0"/>
    <cacheHierarchy uniqueName="[finaldata 1].[Registered]" caption="Registered" attribute="1" defaultMemberUniqueName="[finaldata 1].[Registered].[All]" allUniqueName="[finaldata 1].[Registered].[All]" dimensionUniqueName="[finaldata 1]" displayFolder="" count="0" memberValueDatatype="20" unbalanced="0"/>
    <cacheHierarchy uniqueName="[finaldata 1].[Total]" caption="Total" attribute="1" defaultMemberUniqueName="[finaldata 1].[Total].[All]" allUniqueName="[finaldata 1].[Total].[All]" dimensionUniqueName="[finaldata 1]" displayFolder="" count="0" memberValueDatatype="20" unbalanced="0"/>
    <cacheHierarchy uniqueName="[finaldata 1].[Windspeed Bucket]" caption="Windspeed Bucket" attribute="1" defaultMemberUniqueName="[finaldata 1].[Windspeed Bucket].[All]" allUniqueName="[finaldata 1].[Windspeed Bucket].[All]" dimensionUniqueName="[finaldata 1]" displayFolder="" count="0" memberValueDatatype="130" unbalanced="0"/>
    <cacheHierarchy uniqueName="[finaldata 1].[Humidity Bucket]" caption="Humidity Bucket" attribute="1" defaultMemberUniqueName="[finaldata 1].[Humidity Bucket].[All]" allUniqueName="[finaldata 1].[Humidity Bucket].[All]" dimensionUniqueName="[finaldata 1]" displayFolder="" count="0" memberValueDatatype="130" unbalanced="0"/>
    <cacheHierarchy uniqueName="[finaldata 1].[Date (Month)]" caption="Date (Month)" attribute="1" defaultMemberUniqueName="[finaldata 1].[Date (Month)].[All]" allUniqueName="[finaldata 1].[Date (Month)].[All]" dimensionUniqueName="[finaldata 1]" displayFolder="" count="0" memberValueDatatype="130" unbalanced="0"/>
    <cacheHierarchy uniqueName="[finaldata 1].[Date (Month Index) 2]" caption="Date (Month Index) 2" attribute="1" defaultMemberUniqueName="[finaldata 1].[Date (Month Index) 2].[All]" allUniqueName="[finaldata 1].[Date (Month Index) 2].[All]" dimensionUniqueName="[finaldata 1]" displayFolder="" count="0" memberValueDatatype="20" unbalanced="0"/>
    <cacheHierarchy uniqueName="[finaldata 1].[Date (Month) 2]" caption="Date (Month) 2" attribute="1" defaultMemberUniqueName="[finaldata 1].[Date (Month) 2].[All]" allUniqueName="[finaldata 1].[Date (Month) 2].[All]" dimensionUniqueName="[finaldata 1]" displayFolder="" count="0" memberValueDatatype="130" unbalanced="0"/>
    <cacheHierarchy uniqueName="[finaldata].[Date (Month Index)]" caption="Date (Month Index)" attribute="1" defaultMemberUniqueName="[finaldata].[Date (Month Index)].[All]" allUniqueName="[finaldata].[Date (Month Index)].[All]" dimensionUniqueName="[finaldata]" displayFolder="" count="0" memberValueDatatype="20" unbalanced="0" hidden="1"/>
    <cacheHierarchy uniqueName="[finaldata 1].[Date (Month Index)]" caption="Date (Month Index)" attribute="1" defaultMemberUniqueName="[finaldata 1].[Date (Month Index)].[All]" allUniqueName="[finaldata 1].[Date (Month Index)].[All]" dimensionUniqueName="[finaldata 1]" displayFolder="" count="0" memberValueDatatype="20" unbalanced="0" hidden="1"/>
    <cacheHierarchy uniqueName="[Measures].[Total Rental]" caption="Total Rental" measure="1" displayFolder="" measureGroup="finaldata" count="0"/>
    <cacheHierarchy uniqueName="[Measures].[Total Casual]" caption="Total Casual" measure="1" displayFolder="" measureGroup="finaldata" count="0"/>
    <cacheHierarchy uniqueName="[Measures].[Total Registered]" caption="Total Registered" measure="1" displayFolder="" measureGroup="finaldata" count="0"/>
    <cacheHierarchy uniqueName="[Measures].[Avg Temperature]" caption="Avg Temperature" measure="1" displayFolder="" measureGroup="finaldata" count="0"/>
    <cacheHierarchy uniqueName="[Measures].[Avg Humidity]" caption="Avg Humidity" measure="1" displayFolder="" measureGroup="finaldata" count="0"/>
    <cacheHierarchy uniqueName="[Measures].[Avg Windspeed]" caption="Avg Windspeed" measure="1" displayFolder="" measureGroup="finaldata" count="0"/>
    <cacheHierarchy uniqueName="[Measures].[Max Casual]" caption="Max Casual" measure="1" displayFolder="" measureGroup="finaldata" count="0"/>
    <cacheHierarchy uniqueName="[Measures].[Max Total]" caption="Max Total" measure="1" displayFolder="" measureGroup="finaldata" count="0"/>
    <cacheHierarchy uniqueName="[Measures].[Min Total]" caption="Min Total" measure="1" displayFolder="" measureGroup="finaldata" count="0"/>
    <cacheHierarchy uniqueName="[Measures].[MinCasual]" caption="MinCasual" measure="1" displayFolder="" measureGroup="finaldata" count="0"/>
    <cacheHierarchy uniqueName="[Measures].[Max Registred]" caption="Max Registred" measure="1" displayFolder="" measureGroup="finaldata" count="0"/>
    <cacheHierarchy uniqueName="[Measures].[MInRegistered]" caption="MInRegistered" measure="1" displayFolder="" measureGroup="finaldata" count="0"/>
    <cacheHierarchy uniqueName="[Measures].[MinTemp]" caption="MinTemp" measure="1" displayFolder="" measureGroup="finaldata" count="0"/>
    <cacheHierarchy uniqueName="[Measures].[Max Temp]" caption="Max Temp" measure="1" displayFolder="" measureGroup="finaldata" count="0"/>
    <cacheHierarchy uniqueName="[Measures].[Min Hum]" caption="Min Hum" measure="1" displayFolder="" measureGroup="finaldata" count="0"/>
    <cacheHierarchy uniqueName="[Measures].[Max hum]" caption="Max hum" measure="1" displayFolder="" measureGroup="finaldata" count="0"/>
    <cacheHierarchy uniqueName="[Measures].[Min Wind]" caption="Min Wind" measure="1" displayFolder="" measureGroup="finaldata" count="0"/>
    <cacheHierarchy uniqueName="[Measures].[Max Wind]" caption="Max Wind" measure="1" displayFolder="" measureGroup="finaldata" count="0"/>
    <cacheHierarchy uniqueName="[Measures].[__XL_Count finaldata]" caption="__XL_Count finaldata" measure="1" displayFolder="" measureGroup="finaldata" count="0" hidden="1"/>
    <cacheHierarchy uniqueName="[Measures].[__XL_Count finaldata 1]" caption="__XL_Count finaldata 1" measure="1" displayFolder="" measureGroup="finaldata 1"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y uniqueName="[Measures].[Sum of Casual]" caption="Sum of Casual" measure="1" displayFolder="" measureGroup="finaldata"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Registered]" caption="Sum of Registered" measure="1" displayFolder="" measureGroup="finaldata" count="0" oneField="1" hidden="1">
      <fieldsUsage count="1">
        <fieldUsage x="2"/>
      </fieldsUsage>
      <extLst>
        <ext xmlns:x15="http://schemas.microsoft.com/office/spreadsheetml/2010/11/main" uri="{B97F6D7D-B522-45F9-BDA1-12C45D357490}">
          <x15:cacheHierarchy aggregatedColumn="33"/>
        </ext>
      </extLst>
    </cacheHierarchy>
    <cacheHierarchy uniqueName="[Measures].[Sum of Total]" caption="Sum of Total" measure="1" displayFolder="" measureGroup="finaldata" count="0" hidden="1">
      <extLst>
        <ext xmlns:x15="http://schemas.microsoft.com/office/spreadsheetml/2010/11/main" uri="{B97F6D7D-B522-45F9-BDA1-12C45D357490}">
          <x15:cacheHierarchy aggregatedColumn="34"/>
        </ext>
      </extLst>
    </cacheHierarchy>
    <cacheHierarchy uniqueName="[Measures].[Sum of Hour]" caption="Sum of Hour" measure="1" displayFolder="" measureGroup="finaldata" count="0" hidden="1">
      <extLst>
        <ext xmlns:x15="http://schemas.microsoft.com/office/spreadsheetml/2010/11/main" uri="{B97F6D7D-B522-45F9-BDA1-12C45D357490}">
          <x15:cacheHierarchy aggregatedColumn="22"/>
        </ext>
      </extLst>
    </cacheHierarchy>
    <cacheHierarchy uniqueName="[Measures].[Sum of Weather sit]" caption="Sum of Weather sit" measure="1" displayFolder="" measureGroup="finaldata 1" count="0" hidden="1">
      <extLst>
        <ext xmlns:x15="http://schemas.microsoft.com/office/spreadsheetml/2010/11/main" uri="{B97F6D7D-B522-45F9-BDA1-12C45D357490}">
          <x15:cacheHierarchy aggregatedColumn="45"/>
        </ext>
      </extLst>
    </cacheHierarchy>
    <cacheHierarchy uniqueName="[Measures].[Sum of Weather sit 2]" caption="Sum of Weather sit 2" measure="1" displayFolder="" measureGroup="finaldata" count="0" hidden="1">
      <extLst>
        <ext xmlns:x15="http://schemas.microsoft.com/office/spreadsheetml/2010/11/main" uri="{B97F6D7D-B522-45F9-BDA1-12C45D357490}">
          <x15:cacheHierarchy aggregatedColumn="25"/>
        </ext>
      </extLst>
    </cacheHierarchy>
    <cacheHierarchy uniqueName="[Measures].[Sum of Total 2]" caption="Sum of Total 2" measure="1" displayFolder="" measureGroup="data_table" count="0" hidden="1">
      <extLst>
        <ext xmlns:x15="http://schemas.microsoft.com/office/spreadsheetml/2010/11/main" uri="{B97F6D7D-B522-45F9-BDA1-12C45D357490}">
          <x15:cacheHierarchy aggregatedColumn="15"/>
        </ext>
      </extLst>
    </cacheHierarchy>
    <cacheHierarchy uniqueName="[Measures].[Sum of Temp]" caption="Sum of Temp" measure="1" displayFolder="" measureGroup="finaldata" count="0" hidden="1">
      <extLst>
        <ext xmlns:x15="http://schemas.microsoft.com/office/spreadsheetml/2010/11/main" uri="{B97F6D7D-B522-45F9-BDA1-12C45D357490}">
          <x15:cacheHierarchy aggregatedColumn="28"/>
        </ext>
      </extLst>
    </cacheHierarchy>
  </cacheHierarchies>
  <kpis count="0"/>
  <dimensions count="4">
    <dimension name="data_table" uniqueName="[data_table]" caption="data_table"/>
    <dimension name="finaldata" uniqueName="[finaldata]" caption="finaldata"/>
    <dimension name="finaldata 1" uniqueName="[finaldata 1]" caption="finaldata 1"/>
    <dimension measure="1" name="Measures" uniqueName="[Measures]" caption="Measures"/>
  </dimensions>
  <measureGroups count="3">
    <measureGroup name="data_table" caption="data_table"/>
    <measureGroup name="finaldata" caption="finaldata"/>
    <measureGroup name="finaldata 1" caption="finaldata 1"/>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MRATA" refreshedDate="46042.728199074074" backgroundQuery="1" createdVersion="8" refreshedVersion="8" minRefreshableVersion="3" recordCount="0" supportSubquery="1" supportAdvancedDrill="1" xr:uid="{4D629672-6FA2-43E3-95E8-0255CC62DD5F}">
  <cacheSource type="external" connectionId="5"/>
  <cacheFields count="10">
    <cacheField name="[finaldata 1].[Day].[Day]" caption="Day" numFmtId="0" hierarchy="46" level="1">
      <sharedItems containsSemiMixedTypes="0" containsNonDate="0" containsString="0"/>
    </cacheField>
    <cacheField name="[finaldata].[Hour].[Hour]" caption="Hour" numFmtId="0" hierarchy="2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finaldata].[Hour].&amp;[0]"/>
            <x15:cachedUniqueName index="1" name="[finaldata].[Hour].&amp;[1]"/>
            <x15:cachedUniqueName index="2" name="[finaldata].[Hour].&amp;[2]"/>
            <x15:cachedUniqueName index="3" name="[finaldata].[Hour].&amp;[3]"/>
            <x15:cachedUniqueName index="4" name="[finaldata].[Hour].&amp;[4]"/>
            <x15:cachedUniqueName index="5" name="[finaldata].[Hour].&amp;[5]"/>
            <x15:cachedUniqueName index="6" name="[finaldata].[Hour].&amp;[6]"/>
            <x15:cachedUniqueName index="7" name="[finaldata].[Hour].&amp;[7]"/>
            <x15:cachedUniqueName index="8" name="[finaldata].[Hour].&amp;[8]"/>
            <x15:cachedUniqueName index="9" name="[finaldata].[Hour].&amp;[9]"/>
            <x15:cachedUniqueName index="10" name="[finaldata].[Hour].&amp;[10]"/>
            <x15:cachedUniqueName index="11" name="[finaldata].[Hour].&amp;[11]"/>
            <x15:cachedUniqueName index="12" name="[finaldata].[Hour].&amp;[12]"/>
            <x15:cachedUniqueName index="13" name="[finaldata].[Hour].&amp;[13]"/>
            <x15:cachedUniqueName index="14" name="[finaldata].[Hour].&amp;[14]"/>
            <x15:cachedUniqueName index="15" name="[finaldata].[Hour].&amp;[15]"/>
            <x15:cachedUniqueName index="16" name="[finaldata].[Hour].&amp;[16]"/>
            <x15:cachedUniqueName index="17" name="[finaldata].[Hour].&amp;[17]"/>
            <x15:cachedUniqueName index="18" name="[finaldata].[Hour].&amp;[18]"/>
            <x15:cachedUniqueName index="19" name="[finaldata].[Hour].&amp;[19]"/>
            <x15:cachedUniqueName index="20" name="[finaldata].[Hour].&amp;[20]"/>
            <x15:cachedUniqueName index="21" name="[finaldata].[Hour].&amp;[21]"/>
            <x15:cachedUniqueName index="22" name="[finaldata].[Hour].&amp;[22]"/>
            <x15:cachedUniqueName index="23" name="[finaldata].[Hour].&amp;[23]"/>
          </x15:cachedUniqueNames>
        </ext>
      </extLst>
    </cacheField>
    <cacheField name="[Measures].[Sum of Casual]" caption="Sum of Casual" numFmtId="0" hierarchy="84" level="32767"/>
    <cacheField name="[Measures].[Sum of Registered]" caption="Sum of Registered" numFmtId="0" hierarchy="85" level="32767"/>
    <cacheField name="[Measures].[Sum of Total]" caption="Sum of Total" numFmtId="0" hierarchy="86" level="32767"/>
    <cacheField name="[finaldata].[Day].[Day]" caption="Day" numFmtId="0" hierarchy="26" level="1">
      <sharedItems containsSemiMixedTypes="0" containsNonDate="0" containsString="0"/>
    </cacheField>
    <cacheField name="[finaldata].[Weather sit].[Weather sit]" caption="Weather sit" numFmtId="0" hierarchy="25" level="1">
      <sharedItems containsSemiMixedTypes="0" containsNonDate="0" containsString="0"/>
    </cacheField>
    <cacheField name="Unsupported0" numFmtId="0" hierarchy="92" level="32767">
      <extLst>
        <ext xmlns:x14="http://schemas.microsoft.com/office/spreadsheetml/2009/9/main" uri="{63CAB8AC-B538-458d-9737-405883B0398D}">
          <x14:cacheField ignore="1"/>
        </ext>
      </extLst>
    </cacheField>
    <cacheField name="Unsupported1" numFmtId="0" hierarchy="93" level="32767">
      <extLst>
        <ext xmlns:x14="http://schemas.microsoft.com/office/spreadsheetml/2009/9/main" uri="{63CAB8AC-B538-458d-9737-405883B0398D}">
          <x14:cacheField ignore="1"/>
        </ext>
      </extLst>
    </cacheField>
    <cacheField name="Unsupported2" numFmtId="0" hierarchy="94" level="32767">
      <extLst>
        <ext xmlns:x14="http://schemas.microsoft.com/office/spreadsheetml/2009/9/main" uri="{63CAB8AC-B538-458d-9737-405883B0398D}">
          <x14:cacheField ignore="1"/>
        </ext>
      </extLst>
    </cacheField>
  </cacheFields>
  <cacheHierarchies count="95">
    <cacheHierarchy uniqueName="[data_table].[Instant]" caption="Instant" attribute="1" defaultMemberUniqueName="[data_table].[Instant].[All]" allUniqueName="[data_table].[Instant].[All]" dimensionUniqueName="[data_table]" displayFolder="" count="0" memberValueDatatype="20" unbalanced="0"/>
    <cacheHierarchy uniqueName="[data_table].[Date]" caption="Date" attribute="1" time="1" defaultMemberUniqueName="[data_table].[Date].[All]" allUniqueName="[data_table].[Date].[All]" dimensionUniqueName="[data_table]" displayFolder="" count="0" memberValueDatatype="7" unbalanced="0"/>
    <cacheHierarchy uniqueName="[data_table].[Season]" caption="Season" attribute="1" defaultMemberUniqueName="[data_table].[Season].[All]" allUniqueName="[data_table].[Season].[All]" dimensionUniqueName="[data_table]" displayFolder="" count="0" memberValueDatatype="20" unbalanced="0"/>
    <cacheHierarchy uniqueName="[data_table].[Hour]" caption="Hour" attribute="1" defaultMemberUniqueName="[data_table].[Hour].[All]" allUniqueName="[data_table].[Hour].[All]" dimensionUniqueName="[data_table]" displayFolder="" count="0" memberValueDatatype="20" unbalanced="0"/>
    <cacheHierarchy uniqueName="[data_table].[Holiday]" caption="Holiday" attribute="1" defaultMemberUniqueName="[data_table].[Holiday].[All]" allUniqueName="[data_table].[Holiday].[All]" dimensionUniqueName="[data_table]" displayFolder="" count="0" memberValueDatatype="11" unbalanced="0"/>
    <cacheHierarchy uniqueName="[data_table].[Weekday]" caption="Weekday" attribute="1" defaultMemberUniqueName="[data_table].[Weekday].[All]" allUniqueName="[data_table].[Weekday].[All]" dimensionUniqueName="[data_table]" displayFolder="" count="0" memberValueDatatype="20" unbalanced="0"/>
    <cacheHierarchy uniqueName="[data_table].[Weather sit]" caption="Weather sit" attribute="1" defaultMemberUniqueName="[data_table].[Weather sit].[All]" allUniqueName="[data_table].[Weather sit].[All]" dimensionUniqueName="[data_table]" displayFolder="" count="0" memberValueDatatype="20" unbalanced="0"/>
    <cacheHierarchy uniqueName="[data_table].[Day]" caption="Day" attribute="1" defaultMemberUniqueName="[data_table].[Day].[All]" allUniqueName="[data_table].[Day].[All]" dimensionUniqueName="[data_table]" displayFolder="" count="0" memberValueDatatype="130" unbalanced="0"/>
    <cacheHierarchy uniqueName="[data_table].[Weather]" caption="Weather" attribute="1" defaultMemberUniqueName="[data_table].[Weather].[All]" allUniqueName="[data_table].[Weather].[All]" dimensionUniqueName="[data_table]" displayFolder="" count="0" memberValueDatatype="130" unbalanced="0"/>
    <cacheHierarchy uniqueName="[data_table].[Temp]" caption="Temp" attribute="1" defaultMemberUniqueName="[data_table].[Temp].[All]" allUniqueName="[data_table].[Temp].[All]" dimensionUniqueName="[data_table]" displayFolder="" count="0" memberValueDatatype="5" unbalanced="0"/>
    <cacheHierarchy uniqueName="[data_table].[Atemp]" caption="Atemp" attribute="1" defaultMemberUniqueName="[data_table].[Atemp].[All]" allUniqueName="[data_table].[Atemp].[All]" dimensionUniqueName="[data_table]" displayFolder="" count="0" memberValueDatatype="5" unbalanced="0"/>
    <cacheHierarchy uniqueName="[data_table].[Hum]" caption="Hum" attribute="1" defaultMemberUniqueName="[data_table].[Hum].[All]" allUniqueName="[data_table].[Hum].[All]" dimensionUniqueName="[data_table]" displayFolder="" count="0" memberValueDatatype="5" unbalanced="0"/>
    <cacheHierarchy uniqueName="[data_table].[Windspeed]" caption="Windspeed" attribute="1" defaultMemberUniqueName="[data_table].[Windspeed].[All]" allUniqueName="[data_table].[Windspeed].[All]" dimensionUniqueName="[data_table]" displayFolder="" count="0" memberValueDatatype="5" unbalanced="0"/>
    <cacheHierarchy uniqueName="[data_table].[Casual]" caption="Casual" attribute="1" defaultMemberUniqueName="[data_table].[Casual].[All]" allUniqueName="[data_table].[Casual].[All]" dimensionUniqueName="[data_table]" displayFolder="" count="0" memberValueDatatype="20" unbalanced="0"/>
    <cacheHierarchy uniqueName="[data_table].[Registered]" caption="Registered" attribute="1" defaultMemberUniqueName="[data_table].[Registered].[All]" allUniqueName="[data_table].[Registered].[All]" dimensionUniqueName="[data_table]" displayFolder="" count="0" memberValueDatatype="20" unbalanced="0"/>
    <cacheHierarchy uniqueName="[data_table].[Total]" caption="Total" attribute="1" defaultMemberUniqueName="[data_table].[Total].[All]" allUniqueName="[data_table].[Total].[All]" dimensionUniqueName="[data_table]" displayFolder="" count="0" memberValueDatatype="20" unbalanced="0"/>
    <cacheHierarchy uniqueName="[data_table].[Windspeed Bucket]" caption="Windspeed Bucket" attribute="1" defaultMemberUniqueName="[data_table].[Windspeed Bucket].[All]" allUniqueName="[data_table].[Windspeed Bucket].[All]" dimensionUniqueName="[data_table]" displayFolder="" count="0" memberValueDatatype="130" unbalanced="0"/>
    <cacheHierarchy uniqueName="[data_table].[Humidity Bucket]" caption="Humidity Bucket" attribute="1" defaultMemberUniqueName="[data_table].[Humidity Bucket].[All]" allUniqueName="[data_table].[Humidity Bucket].[All]" dimensionUniqueName="[data_table]" displayFolder="" count="0" memberValueDatatype="130" unbalanced="0"/>
    <cacheHierarchy uniqueName="[data_table].[Temperature Bucket]" caption="Temperature Bucket" attribute="1" defaultMemberUniqueName="[data_table].[Temperature Bucket].[All]" allUniqueName="[data_table].[Temperature Bucket].[All]" dimensionUniqueName="[data_table]" displayFolder="" count="0" memberValueDatatype="130" unbalanced="0"/>
    <cacheHierarchy uniqueName="[finaldata].[Instant]" caption="Instant" attribute="1" defaultMemberUniqueName="[finaldata].[Instant].[All]" allUniqueName="[finaldata].[Instant].[All]" dimensionUniqueName="[finaldata]" displayFolder="" count="0" memberValueDatatype="20" unbalanced="0"/>
    <cacheHierarchy uniqueName="[finaldata].[Date]" caption="Date" attribute="1" time="1" defaultMemberUniqueName="[finaldata].[Date].[All]" allUniqueName="[finaldata].[Date].[All]" dimensionUniqueName="[finaldata]" displayFolder="" count="0" memberValueDatatype="7" unbalanced="0"/>
    <cacheHierarchy uniqueName="[finaldata].[Season]" caption="Season" attribute="1" defaultMemberUniqueName="[finaldata].[Season].[All]" allUniqueName="[finaldata].[Season].[All]" dimensionUniqueName="[finaldata]" displayFolder="" count="0" memberValueDatatype="20" unbalanced="0"/>
    <cacheHierarchy uniqueName="[finaldata].[Hour]" caption="Hour" attribute="1" defaultMemberUniqueName="[finaldata].[Hour].[All]" allUniqueName="[finaldata].[Hour].[All]" dimensionUniqueName="[finaldata]" displayFolder="" count="2" memberValueDatatype="20" unbalanced="0">
      <fieldsUsage count="2">
        <fieldUsage x="-1"/>
        <fieldUsage x="1"/>
      </fieldsUsage>
    </cacheHierarchy>
    <cacheHierarchy uniqueName="[finaldata].[Holiday]" caption="Holiday" attribute="1" defaultMemberUniqueName="[finaldata].[Holiday].[All]" allUniqueName="[finaldata].[Holiday].[All]" dimensionUniqueName="[finaldata]" displayFolder="" count="0" memberValueDatatype="11" unbalanced="0"/>
    <cacheHierarchy uniqueName="[finaldata].[Weekday]" caption="Weekday" attribute="1" defaultMemberUniqueName="[finaldata].[Weekday].[All]" allUniqueName="[finaldata].[Weekday].[All]" dimensionUniqueName="[finaldata]" displayFolder="" count="0" memberValueDatatype="20" unbalanced="0"/>
    <cacheHierarchy uniqueName="[finaldata].[Weather sit]" caption="Weather sit" attribute="1" defaultMemberUniqueName="[finaldata].[Weather sit].[All]" allUniqueName="[finaldata].[Weather sit].[All]" dimensionUniqueName="[finaldata]" displayFolder="" count="2" memberValueDatatype="20" unbalanced="0">
      <fieldsUsage count="2">
        <fieldUsage x="-1"/>
        <fieldUsage x="6"/>
      </fieldsUsage>
    </cacheHierarchy>
    <cacheHierarchy uniqueName="[finaldata].[Day]" caption="Day" attribute="1" defaultMemberUniqueName="[finaldata].[Day].[All]" allUniqueName="[finaldata].[Day].[All]" dimensionUniqueName="[finaldata]" displayFolder="" count="2" memberValueDatatype="130" unbalanced="0">
      <fieldsUsage count="2">
        <fieldUsage x="-1"/>
        <fieldUsage x="5"/>
      </fieldsUsage>
    </cacheHierarchy>
    <cacheHierarchy uniqueName="[finaldata].[Weather]" caption="Weather" attribute="1" defaultMemberUniqueName="[finaldata].[Weather].[All]" allUniqueName="[finaldata].[Weather].[All]" dimensionUniqueName="[finaldata]" displayFolder="" count="0" memberValueDatatype="130" unbalanced="0"/>
    <cacheHierarchy uniqueName="[finaldata].[Temp]" caption="Temp" attribute="1" defaultMemberUniqueName="[finaldata].[Temp].[All]" allUniqueName="[finaldata].[Temp].[All]" dimensionUniqueName="[finaldata]" displayFolder="" count="0" memberValueDatatype="5" unbalanced="0"/>
    <cacheHierarchy uniqueName="[finaldata].[Atemp]" caption="Atemp" attribute="1" defaultMemberUniqueName="[finaldata].[Atemp].[All]" allUniqueName="[finaldata].[Atemp].[All]" dimensionUniqueName="[finaldata]" displayFolder="" count="0" memberValueDatatype="5" unbalanced="0"/>
    <cacheHierarchy uniqueName="[finaldata].[Hum]" caption="Hum" attribute="1" defaultMemberUniqueName="[finaldata].[Hum].[All]" allUniqueName="[finaldata].[Hum].[All]" dimensionUniqueName="[finaldata]" displayFolder="" count="0" memberValueDatatype="5" unbalanced="0"/>
    <cacheHierarchy uniqueName="[finaldata].[Windspeed]" caption="Windspeed" attribute="1" defaultMemberUniqueName="[finaldata].[Windspeed].[All]" allUniqueName="[finaldata].[Windspeed].[All]" dimensionUniqueName="[finaldata]" displayFolder="" count="0" memberValueDatatype="5" unbalanced="0"/>
    <cacheHierarchy uniqueName="[finaldata].[Casual]" caption="Casual" attribute="1" defaultMemberUniqueName="[finaldata].[Casual].[All]" allUniqueName="[finaldata].[Casual].[All]" dimensionUniqueName="[finaldata]" displayFolder="" count="0" memberValueDatatype="20" unbalanced="0"/>
    <cacheHierarchy uniqueName="[finaldata].[Registered]" caption="Registered" attribute="1" defaultMemberUniqueName="[finaldata].[Registered].[All]" allUniqueName="[finaldata].[Registered].[All]" dimensionUniqueName="[finaldata]" displayFolder="" count="0" memberValueDatatype="20" unbalanced="0"/>
    <cacheHierarchy uniqueName="[finaldata].[Total]" caption="Total" attribute="1" defaultMemberUniqueName="[finaldata].[Total].[All]" allUniqueName="[finaldata].[Total].[All]" dimensionUniqueName="[finaldata]" displayFolder="" count="0" memberValueDatatype="20" unbalanced="0"/>
    <cacheHierarchy uniqueName="[finaldata].[Windspeed Bucket]" caption="Windspeed Bucket" attribute="1" defaultMemberUniqueName="[finaldata].[Windspeed Bucket].[All]" allUniqueName="[finaldata].[Windspeed Bucket].[All]" dimensionUniqueName="[finaldata]" displayFolder="" count="0" memberValueDatatype="130" unbalanced="0"/>
    <cacheHierarchy uniqueName="[finaldata].[Humidity Bucket]" caption="Humidity Bucket" attribute="1" defaultMemberUniqueName="[finaldata].[Humidity Bucket].[All]" allUniqueName="[finaldata].[Humidity Bucket].[All]" dimensionUniqueName="[finaldata]" displayFolder="" count="0" memberValueDatatype="130" unbalanced="0"/>
    <cacheHierarchy uniqueName="[finaldata].[Temp Bucket]" caption="Temp Bucket" attribute="1" defaultMemberUniqueName="[finaldata].[Temp Bucket].[All]" allUniqueName="[finaldata].[Temp Bucket].[All]" dimensionUniqueName="[finaldata]" displayFolder="" count="0" memberValueDatatype="130" unbalanced="0"/>
    <cacheHierarchy uniqueName="[finaldata].[Date (Month)]" caption="Date (Month)" attribute="1" defaultMemberUniqueName="[finaldata].[Date (Month)].[All]" allUniqueName="[finaldata].[Date (Month)].[All]" dimensionUniqueName="[finaldata]" displayFolder="" count="0" memberValueDatatype="130" unbalanced="0"/>
    <cacheHierarchy uniqueName="[finaldata 1].[Instant]" caption="Instant" attribute="1" defaultMemberUniqueName="[finaldata 1].[Instant].[All]" allUniqueName="[finaldata 1].[Instant].[All]" dimensionUniqueName="[finaldata 1]" displayFolder="" count="0" memberValueDatatype="20" unbalanced="0"/>
    <cacheHierarchy uniqueName="[finaldata 1].[Date]" caption="Date" attribute="1" time="1" defaultMemberUniqueName="[finaldata 1].[Date].[All]" allUniqueName="[finaldata 1].[Date].[All]" dimensionUniqueName="[finaldata 1]" displayFolder="" count="0" memberValueDatatype="7" unbalanced="0"/>
    <cacheHierarchy uniqueName="[finaldata 1].[Season]" caption="Season" attribute="1" defaultMemberUniqueName="[finaldata 1].[Season].[All]" allUniqueName="[finaldata 1].[Season].[All]" dimensionUniqueName="[finaldata 1]" displayFolder="" count="0" memberValueDatatype="20" unbalanced="0"/>
    <cacheHierarchy uniqueName="[finaldata 1].[Hour]" caption="Hour" attribute="1" defaultMemberUniqueName="[finaldata 1].[Hour].[All]" allUniqueName="[finaldata 1].[Hour].[All]" dimensionUniqueName="[finaldata 1]" displayFolder="" count="0" memberValueDatatype="20" unbalanced="0"/>
    <cacheHierarchy uniqueName="[finaldata 1].[Holiday]" caption="Holiday" attribute="1" defaultMemberUniqueName="[finaldata 1].[Holiday].[All]" allUniqueName="[finaldata 1].[Holiday].[All]" dimensionUniqueName="[finaldata 1]" displayFolder="" count="0" memberValueDatatype="11" unbalanced="0"/>
    <cacheHierarchy uniqueName="[finaldata 1].[Weekday]" caption="Weekday" attribute="1" defaultMemberUniqueName="[finaldata 1].[Weekday].[All]" allUniqueName="[finaldata 1].[Weekday].[All]" dimensionUniqueName="[finaldata 1]" displayFolder="" count="0" memberValueDatatype="20" unbalanced="0"/>
    <cacheHierarchy uniqueName="[finaldata 1].[Weather sit]" caption="Weather sit" attribute="1" defaultMemberUniqueName="[finaldata 1].[Weather sit].[All]" allUniqueName="[finaldata 1].[Weather sit].[All]" dimensionUniqueName="[finaldata 1]" displayFolder="" count="0" memberValueDatatype="20" unbalanced="0"/>
    <cacheHierarchy uniqueName="[finaldata 1].[Day]" caption="Day" attribute="1" defaultMemberUniqueName="[finaldata 1].[Day].[All]" allUniqueName="[finaldata 1].[Day].[All]" dimensionUniqueName="[finaldata 1]" displayFolder="" count="2" memberValueDatatype="130" unbalanced="0">
      <fieldsUsage count="2">
        <fieldUsage x="-1"/>
        <fieldUsage x="0"/>
      </fieldsUsage>
    </cacheHierarchy>
    <cacheHierarchy uniqueName="[finaldata 1].[Weather]" caption="Weather" attribute="1" defaultMemberUniqueName="[finaldata 1].[Weather].[All]" allUniqueName="[finaldata 1].[Weather].[All]" dimensionUniqueName="[finaldata 1]" displayFolder="" count="0" memberValueDatatype="130" unbalanced="0"/>
    <cacheHierarchy uniqueName="[finaldata 1].[Temp]" caption="Temp" attribute="1" defaultMemberUniqueName="[finaldata 1].[Temp].[All]" allUniqueName="[finaldata 1].[Temp].[All]" dimensionUniqueName="[finaldata 1]" displayFolder="" count="0" memberValueDatatype="5" unbalanced="0"/>
    <cacheHierarchy uniqueName="[finaldata 1].[Atemp]" caption="Atemp" attribute="1" defaultMemberUniqueName="[finaldata 1].[Atemp].[All]" allUniqueName="[finaldata 1].[Atemp].[All]" dimensionUniqueName="[finaldata 1]" displayFolder="" count="0" memberValueDatatype="5" unbalanced="0"/>
    <cacheHierarchy uniqueName="[finaldata 1].[Hum]" caption="Hum" attribute="1" defaultMemberUniqueName="[finaldata 1].[Hum].[All]" allUniqueName="[finaldata 1].[Hum].[All]" dimensionUniqueName="[finaldata 1]" displayFolder="" count="0" memberValueDatatype="5" unbalanced="0"/>
    <cacheHierarchy uniqueName="[finaldata 1].[Windspeed]" caption="Windspeed" attribute="1" defaultMemberUniqueName="[finaldata 1].[Windspeed].[All]" allUniqueName="[finaldata 1].[Windspeed].[All]" dimensionUniqueName="[finaldata 1]" displayFolder="" count="0" memberValueDatatype="5" unbalanced="0"/>
    <cacheHierarchy uniqueName="[finaldata 1].[Casual]" caption="Casual" attribute="1" defaultMemberUniqueName="[finaldata 1].[Casual].[All]" allUniqueName="[finaldata 1].[Casual].[All]" dimensionUniqueName="[finaldata 1]" displayFolder="" count="0" memberValueDatatype="20" unbalanced="0"/>
    <cacheHierarchy uniqueName="[finaldata 1].[Registered]" caption="Registered" attribute="1" defaultMemberUniqueName="[finaldata 1].[Registered].[All]" allUniqueName="[finaldata 1].[Registered].[All]" dimensionUniqueName="[finaldata 1]" displayFolder="" count="0" memberValueDatatype="20" unbalanced="0"/>
    <cacheHierarchy uniqueName="[finaldata 1].[Total]" caption="Total" attribute="1" defaultMemberUniqueName="[finaldata 1].[Total].[All]" allUniqueName="[finaldata 1].[Total].[All]" dimensionUniqueName="[finaldata 1]" displayFolder="" count="0" memberValueDatatype="20" unbalanced="0"/>
    <cacheHierarchy uniqueName="[finaldata 1].[Windspeed Bucket]" caption="Windspeed Bucket" attribute="1" defaultMemberUniqueName="[finaldata 1].[Windspeed Bucket].[All]" allUniqueName="[finaldata 1].[Windspeed Bucket].[All]" dimensionUniqueName="[finaldata 1]" displayFolder="" count="0" memberValueDatatype="130" unbalanced="0"/>
    <cacheHierarchy uniqueName="[finaldata 1].[Humidity Bucket]" caption="Humidity Bucket" attribute="1" defaultMemberUniqueName="[finaldata 1].[Humidity Bucket].[All]" allUniqueName="[finaldata 1].[Humidity Bucket].[All]" dimensionUniqueName="[finaldata 1]" displayFolder="" count="0" memberValueDatatype="130" unbalanced="0"/>
    <cacheHierarchy uniqueName="[finaldata 1].[Date (Month)]" caption="Date (Month)" attribute="1" defaultMemberUniqueName="[finaldata 1].[Date (Month)].[All]" allUniqueName="[finaldata 1].[Date (Month)].[All]" dimensionUniqueName="[finaldata 1]" displayFolder="" count="0" memberValueDatatype="130" unbalanced="0"/>
    <cacheHierarchy uniqueName="[finaldata 1].[Date (Month Index) 2]" caption="Date (Month Index) 2" attribute="1" defaultMemberUniqueName="[finaldata 1].[Date (Month Index) 2].[All]" allUniqueName="[finaldata 1].[Date (Month Index) 2].[All]" dimensionUniqueName="[finaldata 1]" displayFolder="" count="0" memberValueDatatype="20" unbalanced="0"/>
    <cacheHierarchy uniqueName="[finaldata 1].[Date (Month) 2]" caption="Date (Month) 2" attribute="1" defaultMemberUniqueName="[finaldata 1].[Date (Month) 2].[All]" allUniqueName="[finaldata 1].[Date (Month) 2].[All]" dimensionUniqueName="[finaldata 1]" displayFolder="" count="0" memberValueDatatype="130" unbalanced="0"/>
    <cacheHierarchy uniqueName="[finaldata].[Date (Month Index)]" caption="Date (Month Index)" attribute="1" defaultMemberUniqueName="[finaldata].[Date (Month Index)].[All]" allUniqueName="[finaldata].[Date (Month Index)].[All]" dimensionUniqueName="[finaldata]" displayFolder="" count="0" memberValueDatatype="20" unbalanced="0" hidden="1"/>
    <cacheHierarchy uniqueName="[finaldata 1].[Date (Month Index)]" caption="Date (Month Index)" attribute="1" defaultMemberUniqueName="[finaldata 1].[Date (Month Index)].[All]" allUniqueName="[finaldata 1].[Date (Month Index)].[All]" dimensionUniqueName="[finaldata 1]" displayFolder="" count="0" memberValueDatatype="20" unbalanced="0" hidden="1"/>
    <cacheHierarchy uniqueName="[Measures].[Total Rental]" caption="Total Rental" measure="1" displayFolder="" measureGroup="finaldata" count="0"/>
    <cacheHierarchy uniqueName="[Measures].[Total Casual]" caption="Total Casual" measure="1" displayFolder="" measureGroup="finaldata" count="0"/>
    <cacheHierarchy uniqueName="[Measures].[Total Registered]" caption="Total Registered" measure="1" displayFolder="" measureGroup="finaldata" count="0"/>
    <cacheHierarchy uniqueName="[Measures].[Avg Temperature]" caption="Avg Temperature" measure="1" displayFolder="" measureGroup="finaldata" count="0"/>
    <cacheHierarchy uniqueName="[Measures].[Avg Humidity]" caption="Avg Humidity" measure="1" displayFolder="" measureGroup="finaldata" count="0"/>
    <cacheHierarchy uniqueName="[Measures].[Avg Windspeed]" caption="Avg Windspeed" measure="1" displayFolder="" measureGroup="finaldata" count="0"/>
    <cacheHierarchy uniqueName="[Measures].[Max Casual]" caption="Max Casual" measure="1" displayFolder="" measureGroup="finaldata" count="0"/>
    <cacheHierarchy uniqueName="[Measures].[Max Total]" caption="Max Total" measure="1" displayFolder="" measureGroup="finaldata" count="0"/>
    <cacheHierarchy uniqueName="[Measures].[Min Total]" caption="Min Total" measure="1" displayFolder="" measureGroup="finaldata" count="0"/>
    <cacheHierarchy uniqueName="[Measures].[MinCasual]" caption="MinCasual" measure="1" displayFolder="" measureGroup="finaldata" count="0"/>
    <cacheHierarchy uniqueName="[Measures].[Max Registred]" caption="Max Registred" measure="1" displayFolder="" measureGroup="finaldata" count="0"/>
    <cacheHierarchy uniqueName="[Measures].[MInRegistered]" caption="MInRegistered" measure="1" displayFolder="" measureGroup="finaldata" count="0"/>
    <cacheHierarchy uniqueName="[Measures].[MinTemp]" caption="MinTemp" measure="1" displayFolder="" measureGroup="finaldata" count="0"/>
    <cacheHierarchy uniqueName="[Measures].[Max Temp]" caption="Max Temp" measure="1" displayFolder="" measureGroup="finaldata" count="0"/>
    <cacheHierarchy uniqueName="[Measures].[Min Hum]" caption="Min Hum" measure="1" displayFolder="" measureGroup="finaldata" count="0"/>
    <cacheHierarchy uniqueName="[Measures].[Max hum]" caption="Max hum" measure="1" displayFolder="" measureGroup="finaldata" count="0"/>
    <cacheHierarchy uniqueName="[Measures].[Min Wind]" caption="Min Wind" measure="1" displayFolder="" measureGroup="finaldata" count="0"/>
    <cacheHierarchy uniqueName="[Measures].[Max Wind]" caption="Max Wind" measure="1" displayFolder="" measureGroup="finaldata" count="0"/>
    <cacheHierarchy uniqueName="[Measures].[__XL_Count finaldata]" caption="__XL_Count finaldata" measure="1" displayFolder="" measureGroup="finaldata" count="0" hidden="1"/>
    <cacheHierarchy uniqueName="[Measures].[__XL_Count finaldata 1]" caption="__XL_Count finaldata 1" measure="1" displayFolder="" measureGroup="finaldata 1"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y uniqueName="[Measures].[Sum of Casual]" caption="Sum of Casual" measure="1" displayFolder="" measureGroup="finaldata"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Registered]" caption="Sum of Registered" measure="1" displayFolder="" measureGroup="finaldata" count="0" oneField="1" hidden="1">
      <fieldsUsage count="1">
        <fieldUsage x="3"/>
      </fieldsUsage>
      <extLst>
        <ext xmlns:x15="http://schemas.microsoft.com/office/spreadsheetml/2010/11/main" uri="{B97F6D7D-B522-45F9-BDA1-12C45D357490}">
          <x15:cacheHierarchy aggregatedColumn="33"/>
        </ext>
      </extLst>
    </cacheHierarchy>
    <cacheHierarchy uniqueName="[Measures].[Sum of Total]" caption="Sum of Total" measure="1" displayFolder="" measureGroup="finaldata" count="0" oneField="1" hidden="1">
      <fieldsUsage count="1">
        <fieldUsage x="4"/>
      </fieldsUsage>
      <extLst>
        <ext xmlns:x15="http://schemas.microsoft.com/office/spreadsheetml/2010/11/main" uri="{B97F6D7D-B522-45F9-BDA1-12C45D357490}">
          <x15:cacheHierarchy aggregatedColumn="34"/>
        </ext>
      </extLst>
    </cacheHierarchy>
    <cacheHierarchy uniqueName="[Measures].[Sum of Hour]" caption="Sum of Hour" measure="1" displayFolder="" measureGroup="finaldata" count="0" hidden="1">
      <extLst>
        <ext xmlns:x15="http://schemas.microsoft.com/office/spreadsheetml/2010/11/main" uri="{B97F6D7D-B522-45F9-BDA1-12C45D357490}">
          <x15:cacheHierarchy aggregatedColumn="22"/>
        </ext>
      </extLst>
    </cacheHierarchy>
    <cacheHierarchy uniqueName="[Measures].[Sum of Weather sit]" caption="Sum of Weather sit" measure="1" displayFolder="" measureGroup="finaldata 1" count="0" hidden="1">
      <extLst>
        <ext xmlns:x15="http://schemas.microsoft.com/office/spreadsheetml/2010/11/main" uri="{B97F6D7D-B522-45F9-BDA1-12C45D357490}">
          <x15:cacheHierarchy aggregatedColumn="45"/>
        </ext>
      </extLst>
    </cacheHierarchy>
    <cacheHierarchy uniqueName="[Measures].[Sum of Weather sit 2]" caption="Sum of Weather sit 2" measure="1" displayFolder="" measureGroup="finaldata" count="0" hidden="1">
      <extLst>
        <ext xmlns:x15="http://schemas.microsoft.com/office/spreadsheetml/2010/11/main" uri="{B97F6D7D-B522-45F9-BDA1-12C45D357490}">
          <x15:cacheHierarchy aggregatedColumn="25"/>
        </ext>
      </extLst>
    </cacheHierarchy>
    <cacheHierarchy uniqueName="[Measures].[Sum of Total 2]" caption="Sum of Total 2" measure="1" displayFolder="" measureGroup="data_table" count="0" hidden="1">
      <extLst>
        <ext xmlns:x15="http://schemas.microsoft.com/office/spreadsheetml/2010/11/main" uri="{B97F6D7D-B522-45F9-BDA1-12C45D357490}">
          <x15:cacheHierarchy aggregatedColumn="15"/>
        </ext>
      </extLst>
    </cacheHierarchy>
    <cacheHierarchy uniqueName="[Measures].[Sum of Temp]" caption="Sum of Temp" measure="1" displayFolder="" measureGroup="finaldata" count="0" hidden="1">
      <extLst>
        <ext xmlns:x15="http://schemas.microsoft.com/office/spreadsheetml/2010/11/main" uri="{B97F6D7D-B522-45F9-BDA1-12C45D357490}">
          <x15:cacheHierarchy aggregatedColumn="28"/>
        </ext>
      </extLst>
    </cacheHierarchy>
    <cacheHierarchy uniqueName="Unsupported0" caption="Instant" measure="1" count="0">
      <extLst>
        <ext xmlns:x14="http://schemas.microsoft.com/office/spreadsheetml/2009/9/main" uri="{8CF416AD-EC4C-4aba-99F5-12A058AE0983}">
          <x14:cacheHierarchy ignore="1"/>
        </ext>
      </extLst>
    </cacheHierarchy>
    <cacheHierarchy uniqueName="Unsupported1" caption="Instant" measure="1" count="0">
      <extLst>
        <ext xmlns:x14="http://schemas.microsoft.com/office/spreadsheetml/2009/9/main" uri="{8CF416AD-EC4C-4aba-99F5-12A058AE0983}">
          <x14:cacheHierarchy ignore="1"/>
        </ext>
      </extLst>
    </cacheHierarchy>
    <cacheHierarchy uniqueName="Unsupported2" caption="Instant" measure="1" count="0">
      <extLst>
        <ext xmlns:x14="http://schemas.microsoft.com/office/spreadsheetml/2009/9/main" uri="{8CF416AD-EC4C-4aba-99F5-12A058AE0983}">
          <x14:cacheHierarchy ignore="1"/>
        </ext>
      </extLst>
    </cacheHierarchy>
  </cacheHierarchies>
  <kpis count="0"/>
  <dimensions count="4">
    <dimension name="data_table" uniqueName="[data_table]" caption="data_table"/>
    <dimension name="finaldata" uniqueName="[finaldata]" caption="finaldata"/>
    <dimension name="finaldata 1" uniqueName="[finaldata 1]" caption="finaldata 1"/>
    <dimension measure="1" name="Measures" uniqueName="[Measures]" caption="Measures"/>
  </dimensions>
  <measureGroups count="3">
    <measureGroup name="data_table" caption="data_table"/>
    <measureGroup name="finaldata" caption="finaldata"/>
    <measureGroup name="finaldata 1" caption="finaldata 1"/>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MRATA" refreshedDate="46042.728201620368" backgroundQuery="1" createdVersion="8" refreshedVersion="8" minRefreshableVersion="3" recordCount="0" supportSubquery="1" supportAdvancedDrill="1" xr:uid="{77B7A191-0A39-4187-9FE4-7DD341F73DCE}">
  <cacheSource type="external" connectionId="5"/>
  <cacheFields count="20">
    <cacheField name="[finaldata 1].[Day].[Day]" caption="Day" numFmtId="0" hierarchy="46" level="1">
      <sharedItems containsSemiMixedTypes="0" containsNonDate="0" containsString="0"/>
    </cacheField>
    <cacheField name="[Measures].[Total Rental]" caption="Total Rental" numFmtId="0" hierarchy="62" level="32767"/>
    <cacheField name="[finaldata].[Day].[Day]" caption="Day" numFmtId="0" hierarchy="26" level="1">
      <sharedItems containsSemiMixedTypes="0" containsNonDate="0" containsString="0"/>
    </cacheField>
    <cacheField name="[Measures].[Min Total]" caption="Min Total" numFmtId="0" hierarchy="70" level="32767"/>
    <cacheField name="[Measures].[Max Total]" caption="Max Total" numFmtId="0" hierarchy="69" level="32767"/>
    <cacheField name="[Measures].[Total Casual]" caption="Total Casual" numFmtId="0" hierarchy="63" level="32767"/>
    <cacheField name="[Measures].[MinCasual]" caption="MinCasual" numFmtId="0" hierarchy="71" level="32767"/>
    <cacheField name="[Measures].[Max Casual]" caption="Max Casual" numFmtId="0" hierarchy="68" level="32767"/>
    <cacheField name="[Measures].[Total Registered]" caption="Total Registered" numFmtId="0" hierarchy="64" level="32767"/>
    <cacheField name="[Measures].[MInRegistered]" caption="MInRegistered" numFmtId="0" hierarchy="73" level="32767"/>
    <cacheField name="[Measures].[Max Registred]" caption="Max Registred" numFmtId="0" hierarchy="72" level="32767"/>
    <cacheField name="[Measures].[Avg Temperature]" caption="Avg Temperature" numFmtId="0" hierarchy="65" level="32767"/>
    <cacheField name="[Measures].[MinTemp]" caption="MinTemp" numFmtId="0" hierarchy="74" level="32767"/>
    <cacheField name="[Measures].[Max Temp]" caption="Max Temp" numFmtId="0" hierarchy="75" level="32767"/>
    <cacheField name="[Measures].[Avg Humidity]" caption="Avg Humidity" numFmtId="0" hierarchy="66" level="32767"/>
    <cacheField name="[Measures].[Min Hum]" caption="Min Hum" numFmtId="0" hierarchy="76" level="32767"/>
    <cacheField name="[Measures].[Max hum]" caption="Max hum" numFmtId="0" hierarchy="77" level="32767"/>
    <cacheField name="[Measures].[Avg Windspeed]" caption="Avg Windspeed" numFmtId="0" hierarchy="67" level="32767"/>
    <cacheField name="[Measures].[Min Wind]" caption="Min Wind" numFmtId="0" hierarchy="78" level="32767"/>
    <cacheField name="[Measures].[Max Wind]" caption="Max Wind" numFmtId="0" hierarchy="79" level="32767"/>
  </cacheFields>
  <cacheHierarchies count="92">
    <cacheHierarchy uniqueName="[data_table].[Instant]" caption="Instant" attribute="1" defaultMemberUniqueName="[data_table].[Instant].[All]" allUniqueName="[data_table].[Instant].[All]" dimensionUniqueName="[data_table]" displayFolder="" count="0" memberValueDatatype="20" unbalanced="0"/>
    <cacheHierarchy uniqueName="[data_table].[Date]" caption="Date" attribute="1" time="1" defaultMemberUniqueName="[data_table].[Date].[All]" allUniqueName="[data_table].[Date].[All]" dimensionUniqueName="[data_table]" displayFolder="" count="0" memberValueDatatype="7" unbalanced="0"/>
    <cacheHierarchy uniqueName="[data_table].[Season]" caption="Season" attribute="1" defaultMemberUniqueName="[data_table].[Season].[All]" allUniqueName="[data_table].[Season].[All]" dimensionUniqueName="[data_table]" displayFolder="" count="0" memberValueDatatype="20" unbalanced="0"/>
    <cacheHierarchy uniqueName="[data_table].[Hour]" caption="Hour" attribute="1" defaultMemberUniqueName="[data_table].[Hour].[All]" allUniqueName="[data_table].[Hour].[All]" dimensionUniqueName="[data_table]" displayFolder="" count="0" memberValueDatatype="20" unbalanced="0"/>
    <cacheHierarchy uniqueName="[data_table].[Holiday]" caption="Holiday" attribute="1" defaultMemberUniqueName="[data_table].[Holiday].[All]" allUniqueName="[data_table].[Holiday].[All]" dimensionUniqueName="[data_table]" displayFolder="" count="0" memberValueDatatype="11" unbalanced="0"/>
    <cacheHierarchy uniqueName="[data_table].[Weekday]" caption="Weekday" attribute="1" defaultMemberUniqueName="[data_table].[Weekday].[All]" allUniqueName="[data_table].[Weekday].[All]" dimensionUniqueName="[data_table]" displayFolder="" count="0" memberValueDatatype="20" unbalanced="0"/>
    <cacheHierarchy uniqueName="[data_table].[Weather sit]" caption="Weather sit" attribute="1" defaultMemberUniqueName="[data_table].[Weather sit].[All]" allUniqueName="[data_table].[Weather sit].[All]" dimensionUniqueName="[data_table]" displayFolder="" count="0" memberValueDatatype="20" unbalanced="0"/>
    <cacheHierarchy uniqueName="[data_table].[Day]" caption="Day" attribute="1" defaultMemberUniqueName="[data_table].[Day].[All]" allUniqueName="[data_table].[Day].[All]" dimensionUniqueName="[data_table]" displayFolder="" count="0" memberValueDatatype="130" unbalanced="0"/>
    <cacheHierarchy uniqueName="[data_table].[Weather]" caption="Weather" attribute="1" defaultMemberUniqueName="[data_table].[Weather].[All]" allUniqueName="[data_table].[Weather].[All]" dimensionUniqueName="[data_table]" displayFolder="" count="0" memberValueDatatype="130" unbalanced="0"/>
    <cacheHierarchy uniqueName="[data_table].[Temp]" caption="Temp" attribute="1" defaultMemberUniqueName="[data_table].[Temp].[All]" allUniqueName="[data_table].[Temp].[All]" dimensionUniqueName="[data_table]" displayFolder="" count="0" memberValueDatatype="5" unbalanced="0"/>
    <cacheHierarchy uniqueName="[data_table].[Atemp]" caption="Atemp" attribute="1" defaultMemberUniqueName="[data_table].[Atemp].[All]" allUniqueName="[data_table].[Atemp].[All]" dimensionUniqueName="[data_table]" displayFolder="" count="0" memberValueDatatype="5" unbalanced="0"/>
    <cacheHierarchy uniqueName="[data_table].[Hum]" caption="Hum" attribute="1" defaultMemberUniqueName="[data_table].[Hum].[All]" allUniqueName="[data_table].[Hum].[All]" dimensionUniqueName="[data_table]" displayFolder="" count="0" memberValueDatatype="5" unbalanced="0"/>
    <cacheHierarchy uniqueName="[data_table].[Windspeed]" caption="Windspeed" attribute="1" defaultMemberUniqueName="[data_table].[Windspeed].[All]" allUniqueName="[data_table].[Windspeed].[All]" dimensionUniqueName="[data_table]" displayFolder="" count="0" memberValueDatatype="5" unbalanced="0"/>
    <cacheHierarchy uniqueName="[data_table].[Casual]" caption="Casual" attribute="1" defaultMemberUniqueName="[data_table].[Casual].[All]" allUniqueName="[data_table].[Casual].[All]" dimensionUniqueName="[data_table]" displayFolder="" count="0" memberValueDatatype="20" unbalanced="0"/>
    <cacheHierarchy uniqueName="[data_table].[Registered]" caption="Registered" attribute="1" defaultMemberUniqueName="[data_table].[Registered].[All]" allUniqueName="[data_table].[Registered].[All]" dimensionUniqueName="[data_table]" displayFolder="" count="0" memberValueDatatype="20" unbalanced="0"/>
    <cacheHierarchy uniqueName="[data_table].[Total]" caption="Total" attribute="1" defaultMemberUniqueName="[data_table].[Total].[All]" allUniqueName="[data_table].[Total].[All]" dimensionUniqueName="[data_table]" displayFolder="" count="0" memberValueDatatype="20" unbalanced="0"/>
    <cacheHierarchy uniqueName="[data_table].[Windspeed Bucket]" caption="Windspeed Bucket" attribute="1" defaultMemberUniqueName="[data_table].[Windspeed Bucket].[All]" allUniqueName="[data_table].[Windspeed Bucket].[All]" dimensionUniqueName="[data_table]" displayFolder="" count="0" memberValueDatatype="130" unbalanced="0"/>
    <cacheHierarchy uniqueName="[data_table].[Humidity Bucket]" caption="Humidity Bucket" attribute="1" defaultMemberUniqueName="[data_table].[Humidity Bucket].[All]" allUniqueName="[data_table].[Humidity Bucket].[All]" dimensionUniqueName="[data_table]" displayFolder="" count="0" memberValueDatatype="130" unbalanced="0"/>
    <cacheHierarchy uniqueName="[data_table].[Temperature Bucket]" caption="Temperature Bucket" attribute="1" defaultMemberUniqueName="[data_table].[Temperature Bucket].[All]" allUniqueName="[data_table].[Temperature Bucket].[All]" dimensionUniqueName="[data_table]" displayFolder="" count="0" memberValueDatatype="130" unbalanced="0"/>
    <cacheHierarchy uniqueName="[finaldata].[Instant]" caption="Instant" attribute="1" defaultMemberUniqueName="[finaldata].[Instant].[All]" allUniqueName="[finaldata].[Instant].[All]" dimensionUniqueName="[finaldata]" displayFolder="" count="0" memberValueDatatype="20" unbalanced="0"/>
    <cacheHierarchy uniqueName="[finaldata].[Date]" caption="Date" attribute="1" time="1" defaultMemberUniqueName="[finaldata].[Date].[All]" allUniqueName="[finaldata].[Date].[All]" dimensionUniqueName="[finaldata]" displayFolder="" count="0" memberValueDatatype="7" unbalanced="0"/>
    <cacheHierarchy uniqueName="[finaldata].[Season]" caption="Season" attribute="1" defaultMemberUniqueName="[finaldata].[Season].[All]" allUniqueName="[finaldata].[Season].[All]" dimensionUniqueName="[finaldata]" displayFolder="" count="0" memberValueDatatype="20" unbalanced="0"/>
    <cacheHierarchy uniqueName="[finaldata].[Hour]" caption="Hour" attribute="1" defaultMemberUniqueName="[finaldata].[Hour].[All]" allUniqueName="[finaldata].[Hour].[All]" dimensionUniqueName="[finaldata]" displayFolder="" count="0" memberValueDatatype="20" unbalanced="0"/>
    <cacheHierarchy uniqueName="[finaldata].[Holiday]" caption="Holiday" attribute="1" defaultMemberUniqueName="[finaldata].[Holiday].[All]" allUniqueName="[finaldata].[Holiday].[All]" dimensionUniqueName="[finaldata]" displayFolder="" count="0" memberValueDatatype="11" unbalanced="0"/>
    <cacheHierarchy uniqueName="[finaldata].[Weekday]" caption="Weekday" attribute="1" defaultMemberUniqueName="[finaldata].[Weekday].[All]" allUniqueName="[finaldata].[Weekday].[All]" dimensionUniqueName="[finaldata]" displayFolder="" count="0" memberValueDatatype="20" unbalanced="0"/>
    <cacheHierarchy uniqueName="[finaldata].[Weather sit]" caption="Weather sit" attribute="1" defaultMemberUniqueName="[finaldata].[Weather sit].[All]" allUniqueName="[finaldata].[Weather sit].[All]" dimensionUniqueName="[finaldata]" displayFolder="" count="0" memberValueDatatype="20" unbalanced="0"/>
    <cacheHierarchy uniqueName="[finaldata].[Day]" caption="Day" attribute="1" defaultMemberUniqueName="[finaldata].[Day].[All]" allUniqueName="[finaldata].[Day].[All]" dimensionUniqueName="[finaldata]" displayFolder="" count="2" memberValueDatatype="130" unbalanced="0">
      <fieldsUsage count="2">
        <fieldUsage x="-1"/>
        <fieldUsage x="2"/>
      </fieldsUsage>
    </cacheHierarchy>
    <cacheHierarchy uniqueName="[finaldata].[Weather]" caption="Weather" attribute="1" defaultMemberUniqueName="[finaldata].[Weather].[All]" allUniqueName="[finaldata].[Weather].[All]" dimensionUniqueName="[finaldata]" displayFolder="" count="0" memberValueDatatype="130" unbalanced="0"/>
    <cacheHierarchy uniqueName="[finaldata].[Temp]" caption="Temp" attribute="1" defaultMemberUniqueName="[finaldata].[Temp].[All]" allUniqueName="[finaldata].[Temp].[All]" dimensionUniqueName="[finaldata]" displayFolder="" count="0" memberValueDatatype="5" unbalanced="0"/>
    <cacheHierarchy uniqueName="[finaldata].[Atemp]" caption="Atemp" attribute="1" defaultMemberUniqueName="[finaldata].[Atemp].[All]" allUniqueName="[finaldata].[Atemp].[All]" dimensionUniqueName="[finaldata]" displayFolder="" count="0" memberValueDatatype="5" unbalanced="0"/>
    <cacheHierarchy uniqueName="[finaldata].[Hum]" caption="Hum" attribute="1" defaultMemberUniqueName="[finaldata].[Hum].[All]" allUniqueName="[finaldata].[Hum].[All]" dimensionUniqueName="[finaldata]" displayFolder="" count="0" memberValueDatatype="5" unbalanced="0"/>
    <cacheHierarchy uniqueName="[finaldata].[Windspeed]" caption="Windspeed" attribute="1" defaultMemberUniqueName="[finaldata].[Windspeed].[All]" allUniqueName="[finaldata].[Windspeed].[All]" dimensionUniqueName="[finaldata]" displayFolder="" count="0" memberValueDatatype="5" unbalanced="0"/>
    <cacheHierarchy uniqueName="[finaldata].[Casual]" caption="Casual" attribute="1" defaultMemberUniqueName="[finaldata].[Casual].[All]" allUniqueName="[finaldata].[Casual].[All]" dimensionUniqueName="[finaldata]" displayFolder="" count="0" memberValueDatatype="20" unbalanced="0"/>
    <cacheHierarchy uniqueName="[finaldata].[Registered]" caption="Registered" attribute="1" defaultMemberUniqueName="[finaldata].[Registered].[All]" allUniqueName="[finaldata].[Registered].[All]" dimensionUniqueName="[finaldata]" displayFolder="" count="0" memberValueDatatype="20" unbalanced="0"/>
    <cacheHierarchy uniqueName="[finaldata].[Total]" caption="Total" attribute="1" defaultMemberUniqueName="[finaldata].[Total].[All]" allUniqueName="[finaldata].[Total].[All]" dimensionUniqueName="[finaldata]" displayFolder="" count="0" memberValueDatatype="20" unbalanced="0"/>
    <cacheHierarchy uniqueName="[finaldata].[Windspeed Bucket]" caption="Windspeed Bucket" attribute="1" defaultMemberUniqueName="[finaldata].[Windspeed Bucket].[All]" allUniqueName="[finaldata].[Windspeed Bucket].[All]" dimensionUniqueName="[finaldata]" displayFolder="" count="0" memberValueDatatype="130" unbalanced="0"/>
    <cacheHierarchy uniqueName="[finaldata].[Humidity Bucket]" caption="Humidity Bucket" attribute="1" defaultMemberUniqueName="[finaldata].[Humidity Bucket].[All]" allUniqueName="[finaldata].[Humidity Bucket].[All]" dimensionUniqueName="[finaldata]" displayFolder="" count="0" memberValueDatatype="130" unbalanced="0"/>
    <cacheHierarchy uniqueName="[finaldata].[Temp Bucket]" caption="Temp Bucket" attribute="1" defaultMemberUniqueName="[finaldata].[Temp Bucket].[All]" allUniqueName="[finaldata].[Temp Bucket].[All]" dimensionUniqueName="[finaldata]" displayFolder="" count="0" memberValueDatatype="130" unbalanced="0"/>
    <cacheHierarchy uniqueName="[finaldata].[Date (Month)]" caption="Date (Month)" attribute="1" defaultMemberUniqueName="[finaldata].[Date (Month)].[All]" allUniqueName="[finaldata].[Date (Month)].[All]" dimensionUniqueName="[finaldata]" displayFolder="" count="0" memberValueDatatype="130" unbalanced="0"/>
    <cacheHierarchy uniqueName="[finaldata 1].[Instant]" caption="Instant" attribute="1" defaultMemberUniqueName="[finaldata 1].[Instant].[All]" allUniqueName="[finaldata 1].[Instant].[All]" dimensionUniqueName="[finaldata 1]" displayFolder="" count="0" memberValueDatatype="20" unbalanced="0"/>
    <cacheHierarchy uniqueName="[finaldata 1].[Date]" caption="Date" attribute="1" time="1" defaultMemberUniqueName="[finaldata 1].[Date].[All]" allUniqueName="[finaldata 1].[Date].[All]" dimensionUniqueName="[finaldata 1]" displayFolder="" count="0" memberValueDatatype="7" unbalanced="0"/>
    <cacheHierarchy uniqueName="[finaldata 1].[Season]" caption="Season" attribute="1" defaultMemberUniqueName="[finaldata 1].[Season].[All]" allUniqueName="[finaldata 1].[Season].[All]" dimensionUniqueName="[finaldata 1]" displayFolder="" count="0" memberValueDatatype="20" unbalanced="0"/>
    <cacheHierarchy uniqueName="[finaldata 1].[Hour]" caption="Hour" attribute="1" defaultMemberUniqueName="[finaldata 1].[Hour].[All]" allUniqueName="[finaldata 1].[Hour].[All]" dimensionUniqueName="[finaldata 1]" displayFolder="" count="0" memberValueDatatype="20" unbalanced="0"/>
    <cacheHierarchy uniqueName="[finaldata 1].[Holiday]" caption="Holiday" attribute="1" defaultMemberUniqueName="[finaldata 1].[Holiday].[All]" allUniqueName="[finaldata 1].[Holiday].[All]" dimensionUniqueName="[finaldata 1]" displayFolder="" count="0" memberValueDatatype="11" unbalanced="0"/>
    <cacheHierarchy uniqueName="[finaldata 1].[Weekday]" caption="Weekday" attribute="1" defaultMemberUniqueName="[finaldata 1].[Weekday].[All]" allUniqueName="[finaldata 1].[Weekday].[All]" dimensionUniqueName="[finaldata 1]" displayFolder="" count="0" memberValueDatatype="20" unbalanced="0"/>
    <cacheHierarchy uniqueName="[finaldata 1].[Weather sit]" caption="Weather sit" attribute="1" defaultMemberUniqueName="[finaldata 1].[Weather sit].[All]" allUniqueName="[finaldata 1].[Weather sit].[All]" dimensionUniqueName="[finaldata 1]" displayFolder="" count="0" memberValueDatatype="20" unbalanced="0"/>
    <cacheHierarchy uniqueName="[finaldata 1].[Day]" caption="Day" attribute="1" defaultMemberUniqueName="[finaldata 1].[Day].[All]" allUniqueName="[finaldata 1].[Day].[All]" dimensionUniqueName="[finaldata 1]" displayFolder="" count="2" memberValueDatatype="130" unbalanced="0">
      <fieldsUsage count="2">
        <fieldUsage x="-1"/>
        <fieldUsage x="0"/>
      </fieldsUsage>
    </cacheHierarchy>
    <cacheHierarchy uniqueName="[finaldata 1].[Weather]" caption="Weather" attribute="1" defaultMemberUniqueName="[finaldata 1].[Weather].[All]" allUniqueName="[finaldata 1].[Weather].[All]" dimensionUniqueName="[finaldata 1]" displayFolder="" count="0" memberValueDatatype="130" unbalanced="0"/>
    <cacheHierarchy uniqueName="[finaldata 1].[Temp]" caption="Temp" attribute="1" defaultMemberUniqueName="[finaldata 1].[Temp].[All]" allUniqueName="[finaldata 1].[Temp].[All]" dimensionUniqueName="[finaldata 1]" displayFolder="" count="0" memberValueDatatype="5" unbalanced="0"/>
    <cacheHierarchy uniqueName="[finaldata 1].[Atemp]" caption="Atemp" attribute="1" defaultMemberUniqueName="[finaldata 1].[Atemp].[All]" allUniqueName="[finaldata 1].[Atemp].[All]" dimensionUniqueName="[finaldata 1]" displayFolder="" count="0" memberValueDatatype="5" unbalanced="0"/>
    <cacheHierarchy uniqueName="[finaldata 1].[Hum]" caption="Hum" attribute="1" defaultMemberUniqueName="[finaldata 1].[Hum].[All]" allUniqueName="[finaldata 1].[Hum].[All]" dimensionUniqueName="[finaldata 1]" displayFolder="" count="0" memberValueDatatype="5" unbalanced="0"/>
    <cacheHierarchy uniqueName="[finaldata 1].[Windspeed]" caption="Windspeed" attribute="1" defaultMemberUniqueName="[finaldata 1].[Windspeed].[All]" allUniqueName="[finaldata 1].[Windspeed].[All]" dimensionUniqueName="[finaldata 1]" displayFolder="" count="0" memberValueDatatype="5" unbalanced="0"/>
    <cacheHierarchy uniqueName="[finaldata 1].[Casual]" caption="Casual" attribute="1" defaultMemberUniqueName="[finaldata 1].[Casual].[All]" allUniqueName="[finaldata 1].[Casual].[All]" dimensionUniqueName="[finaldata 1]" displayFolder="" count="0" memberValueDatatype="20" unbalanced="0"/>
    <cacheHierarchy uniqueName="[finaldata 1].[Registered]" caption="Registered" attribute="1" defaultMemberUniqueName="[finaldata 1].[Registered].[All]" allUniqueName="[finaldata 1].[Registered].[All]" dimensionUniqueName="[finaldata 1]" displayFolder="" count="0" memberValueDatatype="20" unbalanced="0"/>
    <cacheHierarchy uniqueName="[finaldata 1].[Total]" caption="Total" attribute="1" defaultMemberUniqueName="[finaldata 1].[Total].[All]" allUniqueName="[finaldata 1].[Total].[All]" dimensionUniqueName="[finaldata 1]" displayFolder="" count="0" memberValueDatatype="20" unbalanced="0"/>
    <cacheHierarchy uniqueName="[finaldata 1].[Windspeed Bucket]" caption="Windspeed Bucket" attribute="1" defaultMemberUniqueName="[finaldata 1].[Windspeed Bucket].[All]" allUniqueName="[finaldata 1].[Windspeed Bucket].[All]" dimensionUniqueName="[finaldata 1]" displayFolder="" count="0" memberValueDatatype="130" unbalanced="0"/>
    <cacheHierarchy uniqueName="[finaldata 1].[Humidity Bucket]" caption="Humidity Bucket" attribute="1" defaultMemberUniqueName="[finaldata 1].[Humidity Bucket].[All]" allUniqueName="[finaldata 1].[Humidity Bucket].[All]" dimensionUniqueName="[finaldata 1]" displayFolder="" count="0" memberValueDatatype="130" unbalanced="0"/>
    <cacheHierarchy uniqueName="[finaldata 1].[Date (Month)]" caption="Date (Month)" attribute="1" defaultMemberUniqueName="[finaldata 1].[Date (Month)].[All]" allUniqueName="[finaldata 1].[Date (Month)].[All]" dimensionUniqueName="[finaldata 1]" displayFolder="" count="0" memberValueDatatype="130" unbalanced="0"/>
    <cacheHierarchy uniqueName="[finaldata 1].[Date (Month Index) 2]" caption="Date (Month Index) 2" attribute="1" defaultMemberUniqueName="[finaldata 1].[Date (Month Index) 2].[All]" allUniqueName="[finaldata 1].[Date (Month Index) 2].[All]" dimensionUniqueName="[finaldata 1]" displayFolder="" count="0" memberValueDatatype="20" unbalanced="0"/>
    <cacheHierarchy uniqueName="[finaldata 1].[Date (Month) 2]" caption="Date (Month) 2" attribute="1" defaultMemberUniqueName="[finaldata 1].[Date (Month) 2].[All]" allUniqueName="[finaldata 1].[Date (Month) 2].[All]" dimensionUniqueName="[finaldata 1]" displayFolder="" count="0" memberValueDatatype="130" unbalanced="0"/>
    <cacheHierarchy uniqueName="[finaldata].[Date (Month Index)]" caption="Date (Month Index)" attribute="1" defaultMemberUniqueName="[finaldata].[Date (Month Index)].[All]" allUniqueName="[finaldata].[Date (Month Index)].[All]" dimensionUniqueName="[finaldata]" displayFolder="" count="0" memberValueDatatype="20" unbalanced="0" hidden="1"/>
    <cacheHierarchy uniqueName="[finaldata 1].[Date (Month Index)]" caption="Date (Month Index)" attribute="1" defaultMemberUniqueName="[finaldata 1].[Date (Month Index)].[All]" allUniqueName="[finaldata 1].[Date (Month Index)].[All]" dimensionUniqueName="[finaldata 1]" displayFolder="" count="0" memberValueDatatype="20" unbalanced="0" hidden="1"/>
    <cacheHierarchy uniqueName="[Measures].[Total Rental]" caption="Total Rental" measure="1" displayFolder="" measureGroup="finaldata" count="0" oneField="1">
      <fieldsUsage count="1">
        <fieldUsage x="1"/>
      </fieldsUsage>
    </cacheHierarchy>
    <cacheHierarchy uniqueName="[Measures].[Total Casual]" caption="Total Casual" measure="1" displayFolder="" measureGroup="finaldata" count="0" oneField="1">
      <fieldsUsage count="1">
        <fieldUsage x="5"/>
      </fieldsUsage>
    </cacheHierarchy>
    <cacheHierarchy uniqueName="[Measures].[Total Registered]" caption="Total Registered" measure="1" displayFolder="" measureGroup="finaldata" count="0" oneField="1">
      <fieldsUsage count="1">
        <fieldUsage x="8"/>
      </fieldsUsage>
    </cacheHierarchy>
    <cacheHierarchy uniqueName="[Measures].[Avg Temperature]" caption="Avg Temperature" measure="1" displayFolder="" measureGroup="finaldata" count="0" oneField="1">
      <fieldsUsage count="1">
        <fieldUsage x="11"/>
      </fieldsUsage>
    </cacheHierarchy>
    <cacheHierarchy uniqueName="[Measures].[Avg Humidity]" caption="Avg Humidity" measure="1" displayFolder="" measureGroup="finaldata" count="0" oneField="1">
      <fieldsUsage count="1">
        <fieldUsage x="14"/>
      </fieldsUsage>
    </cacheHierarchy>
    <cacheHierarchy uniqueName="[Measures].[Avg Windspeed]" caption="Avg Windspeed" measure="1" displayFolder="" measureGroup="finaldata" count="0" oneField="1">
      <fieldsUsage count="1">
        <fieldUsage x="17"/>
      </fieldsUsage>
    </cacheHierarchy>
    <cacheHierarchy uniqueName="[Measures].[Max Casual]" caption="Max Casual" measure="1" displayFolder="" measureGroup="finaldata" count="0" oneField="1">
      <fieldsUsage count="1">
        <fieldUsage x="7"/>
      </fieldsUsage>
    </cacheHierarchy>
    <cacheHierarchy uniqueName="[Measures].[Max Total]" caption="Max Total" measure="1" displayFolder="" measureGroup="finaldata" count="0" oneField="1">
      <fieldsUsage count="1">
        <fieldUsage x="4"/>
      </fieldsUsage>
    </cacheHierarchy>
    <cacheHierarchy uniqueName="[Measures].[Min Total]" caption="Min Total" measure="1" displayFolder="" measureGroup="finaldata" count="0" oneField="1">
      <fieldsUsage count="1">
        <fieldUsage x="3"/>
      </fieldsUsage>
    </cacheHierarchy>
    <cacheHierarchy uniqueName="[Measures].[MinCasual]" caption="MinCasual" measure="1" displayFolder="" measureGroup="finaldata" count="0" oneField="1">
      <fieldsUsage count="1">
        <fieldUsage x="6"/>
      </fieldsUsage>
    </cacheHierarchy>
    <cacheHierarchy uniqueName="[Measures].[Max Registred]" caption="Max Registred" measure="1" displayFolder="" measureGroup="finaldata" count="0" oneField="1">
      <fieldsUsage count="1">
        <fieldUsage x="10"/>
      </fieldsUsage>
    </cacheHierarchy>
    <cacheHierarchy uniqueName="[Measures].[MInRegistered]" caption="MInRegistered" measure="1" displayFolder="" measureGroup="finaldata" count="0" oneField="1">
      <fieldsUsage count="1">
        <fieldUsage x="9"/>
      </fieldsUsage>
    </cacheHierarchy>
    <cacheHierarchy uniqueName="[Measures].[MinTemp]" caption="MinTemp" measure="1" displayFolder="" measureGroup="finaldata" count="0" oneField="1">
      <fieldsUsage count="1">
        <fieldUsage x="12"/>
      </fieldsUsage>
    </cacheHierarchy>
    <cacheHierarchy uniqueName="[Measures].[Max Temp]" caption="Max Temp" measure="1" displayFolder="" measureGroup="finaldata" count="0" oneField="1">
      <fieldsUsage count="1">
        <fieldUsage x="13"/>
      </fieldsUsage>
    </cacheHierarchy>
    <cacheHierarchy uniqueName="[Measures].[Min Hum]" caption="Min Hum" measure="1" displayFolder="" measureGroup="finaldata" count="0" oneField="1">
      <fieldsUsage count="1">
        <fieldUsage x="15"/>
      </fieldsUsage>
    </cacheHierarchy>
    <cacheHierarchy uniqueName="[Measures].[Max hum]" caption="Max hum" measure="1" displayFolder="" measureGroup="finaldata" count="0" oneField="1">
      <fieldsUsage count="1">
        <fieldUsage x="16"/>
      </fieldsUsage>
    </cacheHierarchy>
    <cacheHierarchy uniqueName="[Measures].[Min Wind]" caption="Min Wind" measure="1" displayFolder="" measureGroup="finaldata" count="0" oneField="1">
      <fieldsUsage count="1">
        <fieldUsage x="18"/>
      </fieldsUsage>
    </cacheHierarchy>
    <cacheHierarchy uniqueName="[Measures].[Max Wind]" caption="Max Wind" measure="1" displayFolder="" measureGroup="finaldata" count="0" oneField="1">
      <fieldsUsage count="1">
        <fieldUsage x="19"/>
      </fieldsUsage>
    </cacheHierarchy>
    <cacheHierarchy uniqueName="[Measures].[__XL_Count finaldata]" caption="__XL_Count finaldata" measure="1" displayFolder="" measureGroup="finaldata" count="0" hidden="1"/>
    <cacheHierarchy uniqueName="[Measures].[__XL_Count finaldata 1]" caption="__XL_Count finaldata 1" measure="1" displayFolder="" measureGroup="finaldata 1"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y uniqueName="[Measures].[Sum of Casual]" caption="Sum of Casual" measure="1" displayFolder="" measureGroup="finaldata" count="0" hidden="1">
      <extLst>
        <ext xmlns:x15="http://schemas.microsoft.com/office/spreadsheetml/2010/11/main" uri="{B97F6D7D-B522-45F9-BDA1-12C45D357490}">
          <x15:cacheHierarchy aggregatedColumn="32"/>
        </ext>
      </extLst>
    </cacheHierarchy>
    <cacheHierarchy uniqueName="[Measures].[Sum of Registered]" caption="Sum of Registered" measure="1" displayFolder="" measureGroup="finaldata" count="0" hidden="1">
      <extLst>
        <ext xmlns:x15="http://schemas.microsoft.com/office/spreadsheetml/2010/11/main" uri="{B97F6D7D-B522-45F9-BDA1-12C45D357490}">
          <x15:cacheHierarchy aggregatedColumn="33"/>
        </ext>
      </extLst>
    </cacheHierarchy>
    <cacheHierarchy uniqueName="[Measures].[Sum of Total]" caption="Sum of Total" measure="1" displayFolder="" measureGroup="finaldata" count="0" hidden="1">
      <extLst>
        <ext xmlns:x15="http://schemas.microsoft.com/office/spreadsheetml/2010/11/main" uri="{B97F6D7D-B522-45F9-BDA1-12C45D357490}">
          <x15:cacheHierarchy aggregatedColumn="34"/>
        </ext>
      </extLst>
    </cacheHierarchy>
    <cacheHierarchy uniqueName="[Measures].[Sum of Hour]" caption="Sum of Hour" measure="1" displayFolder="" measureGroup="finaldata" count="0" hidden="1">
      <extLst>
        <ext xmlns:x15="http://schemas.microsoft.com/office/spreadsheetml/2010/11/main" uri="{B97F6D7D-B522-45F9-BDA1-12C45D357490}">
          <x15:cacheHierarchy aggregatedColumn="22"/>
        </ext>
      </extLst>
    </cacheHierarchy>
    <cacheHierarchy uniqueName="[Measures].[Sum of Weather sit]" caption="Sum of Weather sit" measure="1" displayFolder="" measureGroup="finaldata 1" count="0" hidden="1">
      <extLst>
        <ext xmlns:x15="http://schemas.microsoft.com/office/spreadsheetml/2010/11/main" uri="{B97F6D7D-B522-45F9-BDA1-12C45D357490}">
          <x15:cacheHierarchy aggregatedColumn="45"/>
        </ext>
      </extLst>
    </cacheHierarchy>
    <cacheHierarchy uniqueName="[Measures].[Sum of Weather sit 2]" caption="Sum of Weather sit 2" measure="1" displayFolder="" measureGroup="finaldata" count="0" hidden="1">
      <extLst>
        <ext xmlns:x15="http://schemas.microsoft.com/office/spreadsheetml/2010/11/main" uri="{B97F6D7D-B522-45F9-BDA1-12C45D357490}">
          <x15:cacheHierarchy aggregatedColumn="25"/>
        </ext>
      </extLst>
    </cacheHierarchy>
    <cacheHierarchy uniqueName="[Measures].[Sum of Total 2]" caption="Sum of Total 2" measure="1" displayFolder="" measureGroup="data_table" count="0" hidden="1">
      <extLst>
        <ext xmlns:x15="http://schemas.microsoft.com/office/spreadsheetml/2010/11/main" uri="{B97F6D7D-B522-45F9-BDA1-12C45D357490}">
          <x15:cacheHierarchy aggregatedColumn="15"/>
        </ext>
      </extLst>
    </cacheHierarchy>
    <cacheHierarchy uniqueName="[Measures].[Sum of Temp]" caption="Sum of Temp" measure="1" displayFolder="" measureGroup="finaldata" count="0" hidden="1">
      <extLst>
        <ext xmlns:x15="http://schemas.microsoft.com/office/spreadsheetml/2010/11/main" uri="{B97F6D7D-B522-45F9-BDA1-12C45D357490}">
          <x15:cacheHierarchy aggregatedColumn="28"/>
        </ext>
      </extLst>
    </cacheHierarchy>
  </cacheHierarchies>
  <kpis count="0"/>
  <dimensions count="4">
    <dimension name="data_table" uniqueName="[data_table]" caption="data_table"/>
    <dimension name="finaldata" uniqueName="[finaldata]" caption="finaldata"/>
    <dimension name="finaldata 1" uniqueName="[finaldata 1]" caption="finaldata 1"/>
    <dimension measure="1" name="Measures" uniqueName="[Measures]" caption="Measures"/>
  </dimensions>
  <measureGroups count="3">
    <measureGroup name="data_table" caption="data_table"/>
    <measureGroup name="finaldata" caption="finaldata"/>
    <measureGroup name="finaldata 1" caption="finaldata 1"/>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MRATA" refreshedDate="46042.72818888889" backgroundQuery="1" createdVersion="3" refreshedVersion="8" minRefreshableVersion="3" recordCount="0" supportSubquery="1" supportAdvancedDrill="1" xr:uid="{1E832F83-81FD-467F-AD99-564681EA934A}">
  <cacheSource type="external" connectionId="5">
    <extLst>
      <ext xmlns:x14="http://schemas.microsoft.com/office/spreadsheetml/2009/9/main" uri="{F057638F-6D5F-4e77-A914-E7F072B9BCA8}">
        <x14:sourceConnection name="ThisWorkbookDataModel"/>
      </ext>
    </extLst>
  </cacheSource>
  <cacheFields count="0"/>
  <cacheHierarchies count="92">
    <cacheHierarchy uniqueName="[data_table].[Instant]" caption="Instant" attribute="1" defaultMemberUniqueName="[data_table].[Instant].[All]" allUniqueName="[data_table].[Instant].[All]" dimensionUniqueName="[data_table]" displayFolder="" count="0" memberValueDatatype="20" unbalanced="0"/>
    <cacheHierarchy uniqueName="[data_table].[Date]" caption="Date" attribute="1" time="1" defaultMemberUniqueName="[data_table].[Date].[All]" allUniqueName="[data_table].[Date].[All]" dimensionUniqueName="[data_table]" displayFolder="" count="0" memberValueDatatype="7" unbalanced="0"/>
    <cacheHierarchy uniqueName="[data_table].[Season]" caption="Season" attribute="1" defaultMemberUniqueName="[data_table].[Season].[All]" allUniqueName="[data_table].[Season].[All]" dimensionUniqueName="[data_table]" displayFolder="" count="0" memberValueDatatype="20" unbalanced="0"/>
    <cacheHierarchy uniqueName="[data_table].[Hour]" caption="Hour" attribute="1" defaultMemberUniqueName="[data_table].[Hour].[All]" allUniqueName="[data_table].[Hour].[All]" dimensionUniqueName="[data_table]" displayFolder="" count="0" memberValueDatatype="20" unbalanced="0"/>
    <cacheHierarchy uniqueName="[data_table].[Holiday]" caption="Holiday" attribute="1" defaultMemberUniqueName="[data_table].[Holiday].[All]" allUniqueName="[data_table].[Holiday].[All]" dimensionUniqueName="[data_table]" displayFolder="" count="0" memberValueDatatype="11" unbalanced="0"/>
    <cacheHierarchy uniqueName="[data_table].[Weekday]" caption="Weekday" attribute="1" defaultMemberUniqueName="[data_table].[Weekday].[All]" allUniqueName="[data_table].[Weekday].[All]" dimensionUniqueName="[data_table]" displayFolder="" count="0" memberValueDatatype="20" unbalanced="0"/>
    <cacheHierarchy uniqueName="[data_table].[Weather sit]" caption="Weather sit" attribute="1" defaultMemberUniqueName="[data_table].[Weather sit].[All]" allUniqueName="[data_table].[Weather sit].[All]" dimensionUniqueName="[data_table]" displayFolder="" count="0" memberValueDatatype="20" unbalanced="0"/>
    <cacheHierarchy uniqueName="[data_table].[Day]" caption="Day" attribute="1" defaultMemberUniqueName="[data_table].[Day].[All]" allUniqueName="[data_table].[Day].[All]" dimensionUniqueName="[data_table]" displayFolder="" count="0" memberValueDatatype="130" unbalanced="0"/>
    <cacheHierarchy uniqueName="[data_table].[Weather]" caption="Weather" attribute="1" defaultMemberUniqueName="[data_table].[Weather].[All]" allUniqueName="[data_table].[Weather].[All]" dimensionUniqueName="[data_table]" displayFolder="" count="0" memberValueDatatype="130" unbalanced="0"/>
    <cacheHierarchy uniqueName="[data_table].[Temp]" caption="Temp" attribute="1" defaultMemberUniqueName="[data_table].[Temp].[All]" allUniqueName="[data_table].[Temp].[All]" dimensionUniqueName="[data_table]" displayFolder="" count="0" memberValueDatatype="5" unbalanced="0"/>
    <cacheHierarchy uniqueName="[data_table].[Atemp]" caption="Atemp" attribute="1" defaultMemberUniqueName="[data_table].[Atemp].[All]" allUniqueName="[data_table].[Atemp].[All]" dimensionUniqueName="[data_table]" displayFolder="" count="0" memberValueDatatype="5" unbalanced="0"/>
    <cacheHierarchy uniqueName="[data_table].[Hum]" caption="Hum" attribute="1" defaultMemberUniqueName="[data_table].[Hum].[All]" allUniqueName="[data_table].[Hum].[All]" dimensionUniqueName="[data_table]" displayFolder="" count="0" memberValueDatatype="5" unbalanced="0"/>
    <cacheHierarchy uniqueName="[data_table].[Windspeed]" caption="Windspeed" attribute="1" defaultMemberUniqueName="[data_table].[Windspeed].[All]" allUniqueName="[data_table].[Windspeed].[All]" dimensionUniqueName="[data_table]" displayFolder="" count="0" memberValueDatatype="5" unbalanced="0"/>
    <cacheHierarchy uniqueName="[data_table].[Casual]" caption="Casual" attribute="1" defaultMemberUniqueName="[data_table].[Casual].[All]" allUniqueName="[data_table].[Casual].[All]" dimensionUniqueName="[data_table]" displayFolder="" count="0" memberValueDatatype="20" unbalanced="0"/>
    <cacheHierarchy uniqueName="[data_table].[Registered]" caption="Registered" attribute="1" defaultMemberUniqueName="[data_table].[Registered].[All]" allUniqueName="[data_table].[Registered].[All]" dimensionUniqueName="[data_table]" displayFolder="" count="0" memberValueDatatype="20" unbalanced="0"/>
    <cacheHierarchy uniqueName="[data_table].[Total]" caption="Total" attribute="1" defaultMemberUniqueName="[data_table].[Total].[All]" allUniqueName="[data_table].[Total].[All]" dimensionUniqueName="[data_table]" displayFolder="" count="0" memberValueDatatype="20" unbalanced="0"/>
    <cacheHierarchy uniqueName="[data_table].[Windspeed Bucket]" caption="Windspeed Bucket" attribute="1" defaultMemberUniqueName="[data_table].[Windspeed Bucket].[All]" allUniqueName="[data_table].[Windspeed Bucket].[All]" dimensionUniqueName="[data_table]" displayFolder="" count="0" memberValueDatatype="130" unbalanced="0"/>
    <cacheHierarchy uniqueName="[data_table].[Humidity Bucket]" caption="Humidity Bucket" attribute="1" defaultMemberUniqueName="[data_table].[Humidity Bucket].[All]" allUniqueName="[data_table].[Humidity Bucket].[All]" dimensionUniqueName="[data_table]" displayFolder="" count="0" memberValueDatatype="130" unbalanced="0"/>
    <cacheHierarchy uniqueName="[data_table].[Temperature Bucket]" caption="Temperature Bucket" attribute="1" defaultMemberUniqueName="[data_table].[Temperature Bucket].[All]" allUniqueName="[data_table].[Temperature Bucket].[All]" dimensionUniqueName="[data_table]" displayFolder="" count="0" memberValueDatatype="130" unbalanced="0"/>
    <cacheHierarchy uniqueName="[finaldata].[Instant]" caption="Instant" attribute="1" defaultMemberUniqueName="[finaldata].[Instant].[All]" allUniqueName="[finaldata].[Instant].[All]" dimensionUniqueName="[finaldata]" displayFolder="" count="0" memberValueDatatype="20" unbalanced="0"/>
    <cacheHierarchy uniqueName="[finaldata].[Date]" caption="Date" attribute="1" time="1" defaultMemberUniqueName="[finaldata].[Date].[All]" allUniqueName="[finaldata].[Date].[All]" dimensionUniqueName="[finaldata]" displayFolder="" count="0" memberValueDatatype="7" unbalanced="0"/>
    <cacheHierarchy uniqueName="[finaldata].[Season]" caption="Season" attribute="1" defaultMemberUniqueName="[finaldata].[Season].[All]" allUniqueName="[finaldata].[Season].[All]" dimensionUniqueName="[finaldata]" displayFolder="" count="0" memberValueDatatype="20" unbalanced="0"/>
    <cacheHierarchy uniqueName="[finaldata].[Hour]" caption="Hour" attribute="1" defaultMemberUniqueName="[finaldata].[Hour].[All]" allUniqueName="[finaldata].[Hour].[All]" dimensionUniqueName="[finaldata]" displayFolder="" count="0" memberValueDatatype="20" unbalanced="0"/>
    <cacheHierarchy uniqueName="[finaldata].[Holiday]" caption="Holiday" attribute="1" defaultMemberUniqueName="[finaldata].[Holiday].[All]" allUniqueName="[finaldata].[Holiday].[All]" dimensionUniqueName="[finaldata]" displayFolder="" count="0" memberValueDatatype="11" unbalanced="0"/>
    <cacheHierarchy uniqueName="[finaldata].[Weekday]" caption="Weekday" attribute="1" defaultMemberUniqueName="[finaldata].[Weekday].[All]" allUniqueName="[finaldata].[Weekday].[All]" dimensionUniqueName="[finaldata]" displayFolder="" count="0" memberValueDatatype="20" unbalanced="0"/>
    <cacheHierarchy uniqueName="[finaldata].[Weather sit]" caption="Weather sit" attribute="1" defaultMemberUniqueName="[finaldata].[Weather sit].[All]" allUniqueName="[finaldata].[Weather sit].[All]" dimensionUniqueName="[finaldata]" displayFolder="" count="2" memberValueDatatype="20" unbalanced="0"/>
    <cacheHierarchy uniqueName="[finaldata].[Day]" caption="Day" attribute="1" defaultMemberUniqueName="[finaldata].[Day].[All]" allUniqueName="[finaldata].[Day].[All]" dimensionUniqueName="[finaldata]" displayFolder="" count="2" memberValueDatatype="130" unbalanced="0"/>
    <cacheHierarchy uniqueName="[finaldata].[Weather]" caption="Weather" attribute="1" defaultMemberUniqueName="[finaldata].[Weather].[All]" allUniqueName="[finaldata].[Weather].[All]" dimensionUniqueName="[finaldata]" displayFolder="" count="0" memberValueDatatype="130" unbalanced="0"/>
    <cacheHierarchy uniqueName="[finaldata].[Temp]" caption="Temp" attribute="1" defaultMemberUniqueName="[finaldata].[Temp].[All]" allUniqueName="[finaldata].[Temp].[All]" dimensionUniqueName="[finaldata]" displayFolder="" count="0" memberValueDatatype="5" unbalanced="0"/>
    <cacheHierarchy uniqueName="[finaldata].[Atemp]" caption="Atemp" attribute="1" defaultMemberUniqueName="[finaldata].[Atemp].[All]" allUniqueName="[finaldata].[Atemp].[All]" dimensionUniqueName="[finaldata]" displayFolder="" count="0" memberValueDatatype="5" unbalanced="0"/>
    <cacheHierarchy uniqueName="[finaldata].[Hum]" caption="Hum" attribute="1" defaultMemberUniqueName="[finaldata].[Hum].[All]" allUniqueName="[finaldata].[Hum].[All]" dimensionUniqueName="[finaldata]" displayFolder="" count="0" memberValueDatatype="5" unbalanced="0"/>
    <cacheHierarchy uniqueName="[finaldata].[Windspeed]" caption="Windspeed" attribute="1" defaultMemberUniqueName="[finaldata].[Windspeed].[All]" allUniqueName="[finaldata].[Windspeed].[All]" dimensionUniqueName="[finaldata]" displayFolder="" count="0" memberValueDatatype="5" unbalanced="0"/>
    <cacheHierarchy uniqueName="[finaldata].[Casual]" caption="Casual" attribute="1" defaultMemberUniqueName="[finaldata].[Casual].[All]" allUniqueName="[finaldata].[Casual].[All]" dimensionUniqueName="[finaldata]" displayFolder="" count="0" memberValueDatatype="20" unbalanced="0"/>
    <cacheHierarchy uniqueName="[finaldata].[Registered]" caption="Registered" attribute="1" defaultMemberUniqueName="[finaldata].[Registered].[All]" allUniqueName="[finaldata].[Registered].[All]" dimensionUniqueName="[finaldata]" displayFolder="" count="0" memberValueDatatype="20" unbalanced="0"/>
    <cacheHierarchy uniqueName="[finaldata].[Total]" caption="Total" attribute="1" defaultMemberUniqueName="[finaldata].[Total].[All]" allUniqueName="[finaldata].[Total].[All]" dimensionUniqueName="[finaldata]" displayFolder="" count="0" memberValueDatatype="20" unbalanced="0"/>
    <cacheHierarchy uniqueName="[finaldata].[Windspeed Bucket]" caption="Windspeed Bucket" attribute="1" defaultMemberUniqueName="[finaldata].[Windspeed Bucket].[All]" allUniqueName="[finaldata].[Windspeed Bucket].[All]" dimensionUniqueName="[finaldata]" displayFolder="" count="0" memberValueDatatype="130" unbalanced="0"/>
    <cacheHierarchy uniqueName="[finaldata].[Humidity Bucket]" caption="Humidity Bucket" attribute="1" defaultMemberUniqueName="[finaldata].[Humidity Bucket].[All]" allUniqueName="[finaldata].[Humidity Bucket].[All]" dimensionUniqueName="[finaldata]" displayFolder="" count="0" memberValueDatatype="130" unbalanced="0"/>
    <cacheHierarchy uniqueName="[finaldata].[Temp Bucket]" caption="Temp Bucket" attribute="1" defaultMemberUniqueName="[finaldata].[Temp Bucket].[All]" allUniqueName="[finaldata].[Temp Bucket].[All]" dimensionUniqueName="[finaldata]" displayFolder="" count="0" memberValueDatatype="130" unbalanced="0"/>
    <cacheHierarchy uniqueName="[finaldata].[Date (Month)]" caption="Date (Month)" attribute="1" defaultMemberUniqueName="[finaldata].[Date (Month)].[All]" allUniqueName="[finaldata].[Date (Month)].[All]" dimensionUniqueName="[finaldata]" displayFolder="" count="0" memberValueDatatype="130" unbalanced="0"/>
    <cacheHierarchy uniqueName="[finaldata 1].[Instant]" caption="Instant" attribute="1" defaultMemberUniqueName="[finaldata 1].[Instant].[All]" allUniqueName="[finaldata 1].[Instant].[All]" dimensionUniqueName="[finaldata 1]" displayFolder="" count="0" memberValueDatatype="20" unbalanced="0"/>
    <cacheHierarchy uniqueName="[finaldata 1].[Date]" caption="Date" attribute="1" time="1" defaultMemberUniqueName="[finaldata 1].[Date].[All]" allUniqueName="[finaldata 1].[Date].[All]" dimensionUniqueName="[finaldata 1]" displayFolder="" count="0" memberValueDatatype="7" unbalanced="0"/>
    <cacheHierarchy uniqueName="[finaldata 1].[Season]" caption="Season" attribute="1" defaultMemberUniqueName="[finaldata 1].[Season].[All]" allUniqueName="[finaldata 1].[Season].[All]" dimensionUniqueName="[finaldata 1]" displayFolder="" count="0" memberValueDatatype="20" unbalanced="0"/>
    <cacheHierarchy uniqueName="[finaldata 1].[Hour]" caption="Hour" attribute="1" defaultMemberUniqueName="[finaldata 1].[Hour].[All]" allUniqueName="[finaldata 1].[Hour].[All]" dimensionUniqueName="[finaldata 1]" displayFolder="" count="0" memberValueDatatype="20" unbalanced="0"/>
    <cacheHierarchy uniqueName="[finaldata 1].[Holiday]" caption="Holiday" attribute="1" defaultMemberUniqueName="[finaldata 1].[Holiday].[All]" allUniqueName="[finaldata 1].[Holiday].[All]" dimensionUniqueName="[finaldata 1]" displayFolder="" count="0" memberValueDatatype="11" unbalanced="0"/>
    <cacheHierarchy uniqueName="[finaldata 1].[Weekday]" caption="Weekday" attribute="1" defaultMemberUniqueName="[finaldata 1].[Weekday].[All]" allUniqueName="[finaldata 1].[Weekday].[All]" dimensionUniqueName="[finaldata 1]" displayFolder="" count="0" memberValueDatatype="20" unbalanced="0"/>
    <cacheHierarchy uniqueName="[finaldata 1].[Weather sit]" caption="Weather sit" attribute="1" defaultMemberUniqueName="[finaldata 1].[Weather sit].[All]" allUniqueName="[finaldata 1].[Weather sit].[All]" dimensionUniqueName="[finaldata 1]" displayFolder="" count="0" memberValueDatatype="20" unbalanced="0"/>
    <cacheHierarchy uniqueName="[finaldata 1].[Day]" caption="Day" attribute="1" defaultMemberUniqueName="[finaldata 1].[Day].[All]" allUniqueName="[finaldata 1].[Day].[All]" dimensionUniqueName="[finaldata 1]" displayFolder="" count="0" memberValueDatatype="130" unbalanced="0"/>
    <cacheHierarchy uniqueName="[finaldata 1].[Weather]" caption="Weather" attribute="1" defaultMemberUniqueName="[finaldata 1].[Weather].[All]" allUniqueName="[finaldata 1].[Weather].[All]" dimensionUniqueName="[finaldata 1]" displayFolder="" count="0" memberValueDatatype="130" unbalanced="0"/>
    <cacheHierarchy uniqueName="[finaldata 1].[Temp]" caption="Temp" attribute="1" defaultMemberUniqueName="[finaldata 1].[Temp].[All]" allUniqueName="[finaldata 1].[Temp].[All]" dimensionUniqueName="[finaldata 1]" displayFolder="" count="0" memberValueDatatype="5" unbalanced="0"/>
    <cacheHierarchy uniqueName="[finaldata 1].[Atemp]" caption="Atemp" attribute="1" defaultMemberUniqueName="[finaldata 1].[Atemp].[All]" allUniqueName="[finaldata 1].[Atemp].[All]" dimensionUniqueName="[finaldata 1]" displayFolder="" count="0" memberValueDatatype="5" unbalanced="0"/>
    <cacheHierarchy uniqueName="[finaldata 1].[Hum]" caption="Hum" attribute="1" defaultMemberUniqueName="[finaldata 1].[Hum].[All]" allUniqueName="[finaldata 1].[Hum].[All]" dimensionUniqueName="[finaldata 1]" displayFolder="" count="0" memberValueDatatype="5" unbalanced="0"/>
    <cacheHierarchy uniqueName="[finaldata 1].[Windspeed]" caption="Windspeed" attribute="1" defaultMemberUniqueName="[finaldata 1].[Windspeed].[All]" allUniqueName="[finaldata 1].[Windspeed].[All]" dimensionUniqueName="[finaldata 1]" displayFolder="" count="0" memberValueDatatype="5" unbalanced="0"/>
    <cacheHierarchy uniqueName="[finaldata 1].[Casual]" caption="Casual" attribute="1" defaultMemberUniqueName="[finaldata 1].[Casual].[All]" allUniqueName="[finaldata 1].[Casual].[All]" dimensionUniqueName="[finaldata 1]" displayFolder="" count="0" memberValueDatatype="20" unbalanced="0"/>
    <cacheHierarchy uniqueName="[finaldata 1].[Registered]" caption="Registered" attribute="1" defaultMemberUniqueName="[finaldata 1].[Registered].[All]" allUniqueName="[finaldata 1].[Registered].[All]" dimensionUniqueName="[finaldata 1]" displayFolder="" count="0" memberValueDatatype="20" unbalanced="0"/>
    <cacheHierarchy uniqueName="[finaldata 1].[Total]" caption="Total" attribute="1" defaultMemberUniqueName="[finaldata 1].[Total].[All]" allUniqueName="[finaldata 1].[Total].[All]" dimensionUniqueName="[finaldata 1]" displayFolder="" count="0" memberValueDatatype="20" unbalanced="0"/>
    <cacheHierarchy uniqueName="[finaldata 1].[Windspeed Bucket]" caption="Windspeed Bucket" attribute="1" defaultMemberUniqueName="[finaldata 1].[Windspeed Bucket].[All]" allUniqueName="[finaldata 1].[Windspeed Bucket].[All]" dimensionUniqueName="[finaldata 1]" displayFolder="" count="0" memberValueDatatype="130" unbalanced="0"/>
    <cacheHierarchy uniqueName="[finaldata 1].[Humidity Bucket]" caption="Humidity Bucket" attribute="1" defaultMemberUniqueName="[finaldata 1].[Humidity Bucket].[All]" allUniqueName="[finaldata 1].[Humidity Bucket].[All]" dimensionUniqueName="[finaldata 1]" displayFolder="" count="0" memberValueDatatype="130" unbalanced="0"/>
    <cacheHierarchy uniqueName="[finaldata 1].[Date (Month)]" caption="Date (Month)" attribute="1" defaultMemberUniqueName="[finaldata 1].[Date (Month)].[All]" allUniqueName="[finaldata 1].[Date (Month)].[All]" dimensionUniqueName="[finaldata 1]" displayFolder="" count="0" memberValueDatatype="130" unbalanced="0"/>
    <cacheHierarchy uniqueName="[finaldata 1].[Date (Month Index) 2]" caption="Date (Month Index) 2" attribute="1" defaultMemberUniqueName="[finaldata 1].[Date (Month Index) 2].[All]" allUniqueName="[finaldata 1].[Date (Month Index) 2].[All]" dimensionUniqueName="[finaldata 1]" displayFolder="" count="0" memberValueDatatype="20" unbalanced="0"/>
    <cacheHierarchy uniqueName="[finaldata 1].[Date (Month) 2]" caption="Date (Month) 2" attribute="1" defaultMemberUniqueName="[finaldata 1].[Date (Month) 2].[All]" allUniqueName="[finaldata 1].[Date (Month) 2].[All]" dimensionUniqueName="[finaldata 1]" displayFolder="" count="0" memberValueDatatype="130" unbalanced="0"/>
    <cacheHierarchy uniqueName="[finaldata].[Date (Month Index)]" caption="Date (Month Index)" attribute="1" defaultMemberUniqueName="[finaldata].[Date (Month Index)].[All]" allUniqueName="[finaldata].[Date (Month Index)].[All]" dimensionUniqueName="[finaldata]" displayFolder="" count="0" memberValueDatatype="20" unbalanced="0" hidden="1"/>
    <cacheHierarchy uniqueName="[finaldata 1].[Date (Month Index)]" caption="Date (Month Index)" attribute="1" defaultMemberUniqueName="[finaldata 1].[Date (Month Index)].[All]" allUniqueName="[finaldata 1].[Date (Month Index)].[All]" dimensionUniqueName="[finaldata 1]" displayFolder="" count="0" memberValueDatatype="20" unbalanced="0" hidden="1"/>
    <cacheHierarchy uniqueName="[Measures].[Total Rental]" caption="Total Rental" measure="1" displayFolder="" measureGroup="finaldata" count="0"/>
    <cacheHierarchy uniqueName="[Measures].[Total Casual]" caption="Total Casual" measure="1" displayFolder="" measureGroup="finaldata" count="0"/>
    <cacheHierarchy uniqueName="[Measures].[Total Registered]" caption="Total Registered" measure="1" displayFolder="" measureGroup="finaldata" count="0"/>
    <cacheHierarchy uniqueName="[Measures].[Avg Temperature]" caption="Avg Temperature" measure="1" displayFolder="" measureGroup="finaldata" count="0"/>
    <cacheHierarchy uniqueName="[Measures].[Avg Humidity]" caption="Avg Humidity" measure="1" displayFolder="" measureGroup="finaldata" count="0"/>
    <cacheHierarchy uniqueName="[Measures].[Avg Windspeed]" caption="Avg Windspeed" measure="1" displayFolder="" measureGroup="finaldata" count="0"/>
    <cacheHierarchy uniqueName="[Measures].[Max Casual]" caption="Max Casual" measure="1" displayFolder="" measureGroup="finaldata" count="0"/>
    <cacheHierarchy uniqueName="[Measures].[Max Total]" caption="Max Total" measure="1" displayFolder="" measureGroup="finaldata" count="0"/>
    <cacheHierarchy uniqueName="[Measures].[Min Total]" caption="Min Total" measure="1" displayFolder="" measureGroup="finaldata" count="0"/>
    <cacheHierarchy uniqueName="[Measures].[MinCasual]" caption="MinCasual" measure="1" displayFolder="" measureGroup="finaldata" count="0"/>
    <cacheHierarchy uniqueName="[Measures].[Max Registred]" caption="Max Registred" measure="1" displayFolder="" measureGroup="finaldata" count="0"/>
    <cacheHierarchy uniqueName="[Measures].[MInRegistered]" caption="MInRegistered" measure="1" displayFolder="" measureGroup="finaldata" count="0"/>
    <cacheHierarchy uniqueName="[Measures].[MinTemp]" caption="MinTemp" measure="1" displayFolder="" measureGroup="finaldata" count="0"/>
    <cacheHierarchy uniqueName="[Measures].[Max Temp]" caption="Max Temp" measure="1" displayFolder="" measureGroup="finaldata" count="0"/>
    <cacheHierarchy uniqueName="[Measures].[Min Hum]" caption="Min Hum" measure="1" displayFolder="" measureGroup="finaldata" count="0"/>
    <cacheHierarchy uniqueName="[Measures].[Max hum]" caption="Max hum" measure="1" displayFolder="" measureGroup="finaldata" count="0"/>
    <cacheHierarchy uniqueName="[Measures].[Min Wind]" caption="Min Wind" measure="1" displayFolder="" measureGroup="finaldata" count="0"/>
    <cacheHierarchy uniqueName="[Measures].[Max Wind]" caption="Max Wind" measure="1" displayFolder="" measureGroup="finaldata" count="0"/>
    <cacheHierarchy uniqueName="[Measures].[__XL_Count finaldata]" caption="__XL_Count finaldata" measure="1" displayFolder="" measureGroup="finaldata" count="0" hidden="1"/>
    <cacheHierarchy uniqueName="[Measures].[__XL_Count finaldata 1]" caption="__XL_Count finaldata 1" measure="1" displayFolder="" measureGroup="finaldata 1"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y uniqueName="[Measures].[Sum of Casual]" caption="Sum of Casual" measure="1" displayFolder="" measureGroup="finaldata" count="0" hidden="1">
      <extLst>
        <ext xmlns:x15="http://schemas.microsoft.com/office/spreadsheetml/2010/11/main" uri="{B97F6D7D-B522-45F9-BDA1-12C45D357490}">
          <x15:cacheHierarchy aggregatedColumn="32"/>
        </ext>
      </extLst>
    </cacheHierarchy>
    <cacheHierarchy uniqueName="[Measures].[Sum of Registered]" caption="Sum of Registered" measure="1" displayFolder="" measureGroup="finaldata" count="0" hidden="1">
      <extLst>
        <ext xmlns:x15="http://schemas.microsoft.com/office/spreadsheetml/2010/11/main" uri="{B97F6D7D-B522-45F9-BDA1-12C45D357490}">
          <x15:cacheHierarchy aggregatedColumn="33"/>
        </ext>
      </extLst>
    </cacheHierarchy>
    <cacheHierarchy uniqueName="[Measures].[Sum of Total]" caption="Sum of Total" measure="1" displayFolder="" measureGroup="finaldata" count="0" hidden="1">
      <extLst>
        <ext xmlns:x15="http://schemas.microsoft.com/office/spreadsheetml/2010/11/main" uri="{B97F6D7D-B522-45F9-BDA1-12C45D357490}">
          <x15:cacheHierarchy aggregatedColumn="34"/>
        </ext>
      </extLst>
    </cacheHierarchy>
    <cacheHierarchy uniqueName="[Measures].[Sum of Hour]" caption="Sum of Hour" measure="1" displayFolder="" measureGroup="finaldata" count="0" hidden="1">
      <extLst>
        <ext xmlns:x15="http://schemas.microsoft.com/office/spreadsheetml/2010/11/main" uri="{B97F6D7D-B522-45F9-BDA1-12C45D357490}">
          <x15:cacheHierarchy aggregatedColumn="22"/>
        </ext>
      </extLst>
    </cacheHierarchy>
    <cacheHierarchy uniqueName="[Measures].[Sum of Weather sit]" caption="Sum of Weather sit" measure="1" displayFolder="" measureGroup="finaldata 1" count="0" hidden="1">
      <extLst>
        <ext xmlns:x15="http://schemas.microsoft.com/office/spreadsheetml/2010/11/main" uri="{B97F6D7D-B522-45F9-BDA1-12C45D357490}">
          <x15:cacheHierarchy aggregatedColumn="45"/>
        </ext>
      </extLst>
    </cacheHierarchy>
    <cacheHierarchy uniqueName="[Measures].[Sum of Weather sit 2]" caption="Sum of Weather sit 2" measure="1" displayFolder="" measureGroup="finaldata" count="0" hidden="1">
      <extLst>
        <ext xmlns:x15="http://schemas.microsoft.com/office/spreadsheetml/2010/11/main" uri="{B97F6D7D-B522-45F9-BDA1-12C45D357490}">
          <x15:cacheHierarchy aggregatedColumn="25"/>
        </ext>
      </extLst>
    </cacheHierarchy>
    <cacheHierarchy uniqueName="[Measures].[Sum of Total 2]" caption="Sum of Total 2" measure="1" displayFolder="" measureGroup="data_table" count="0" hidden="1">
      <extLst>
        <ext xmlns:x15="http://schemas.microsoft.com/office/spreadsheetml/2010/11/main" uri="{B97F6D7D-B522-45F9-BDA1-12C45D357490}">
          <x15:cacheHierarchy aggregatedColumn="15"/>
        </ext>
      </extLst>
    </cacheHierarchy>
    <cacheHierarchy uniqueName="[Measures].[Sum of Temp]" caption="Sum of Temp" measure="1" displayFolder="" measureGroup="finaldata"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slicerData="1" pivotCacheId="138592659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n v="1"/>
    <x v="0"/>
    <b v="0"/>
    <n v="6"/>
    <n v="1"/>
    <x v="0"/>
    <x v="0"/>
    <n v="0.24"/>
    <n v="0.28789999999999999"/>
    <n v="0.81"/>
    <n v="0"/>
    <x v="0"/>
    <x v="0"/>
    <x v="0"/>
    <s v="0.00-0.10"/>
    <x v="0"/>
    <s v="0.20-0.30"/>
    <n v="1"/>
    <s v="Jan"/>
  </r>
  <r>
    <n v="2"/>
    <x v="0"/>
    <n v="1"/>
    <x v="1"/>
    <b v="0"/>
    <n v="6"/>
    <n v="1"/>
    <x v="0"/>
    <x v="0"/>
    <n v="0.22"/>
    <n v="0.2727"/>
    <n v="0.8"/>
    <n v="0"/>
    <x v="1"/>
    <x v="1"/>
    <x v="1"/>
    <s v="0.00-0.10"/>
    <x v="1"/>
    <s v="0.20-0.30"/>
    <n v="1"/>
    <s v="Jan"/>
  </r>
  <r>
    <n v="3"/>
    <x v="0"/>
    <n v="1"/>
    <x v="2"/>
    <b v="0"/>
    <n v="6"/>
    <n v="1"/>
    <x v="0"/>
    <x v="0"/>
    <n v="0.22"/>
    <n v="0.2727"/>
    <n v="0.8"/>
    <n v="0"/>
    <x v="2"/>
    <x v="2"/>
    <x v="2"/>
    <s v="0.00-0.10"/>
    <x v="1"/>
    <s v="0.20-0.30"/>
    <n v="1"/>
    <s v="Jan"/>
  </r>
  <r>
    <n v="4"/>
    <x v="0"/>
    <n v="1"/>
    <x v="3"/>
    <b v="0"/>
    <n v="6"/>
    <n v="1"/>
    <x v="0"/>
    <x v="0"/>
    <n v="0.24"/>
    <n v="0.28789999999999999"/>
    <n v="0.75"/>
    <n v="0"/>
    <x v="0"/>
    <x v="3"/>
    <x v="3"/>
    <s v="0.00-0.10"/>
    <x v="1"/>
    <s v="0.20-0.30"/>
    <n v="1"/>
    <s v="Jan"/>
  </r>
  <r>
    <n v="5"/>
    <x v="0"/>
    <n v="1"/>
    <x v="4"/>
    <b v="0"/>
    <n v="6"/>
    <n v="1"/>
    <x v="0"/>
    <x v="0"/>
    <n v="0.24"/>
    <n v="0.28789999999999999"/>
    <n v="0.75"/>
    <n v="0"/>
    <x v="3"/>
    <x v="4"/>
    <x v="4"/>
    <s v="0.00-0.10"/>
    <x v="1"/>
    <s v="0.20-0.30"/>
    <n v="1"/>
    <s v="Jan"/>
  </r>
  <r>
    <n v="6"/>
    <x v="0"/>
    <n v="1"/>
    <x v="5"/>
    <b v="0"/>
    <n v="6"/>
    <n v="2"/>
    <x v="0"/>
    <x v="1"/>
    <n v="0.24"/>
    <n v="0.2576"/>
    <n v="0.75"/>
    <n v="8.9599999999999999E-2"/>
    <x v="3"/>
    <x v="4"/>
    <x v="4"/>
    <s v="0.00-0.10"/>
    <x v="1"/>
    <s v="0.20-0.30"/>
    <n v="1"/>
    <s v="Jan"/>
  </r>
  <r>
    <n v="7"/>
    <x v="0"/>
    <n v="1"/>
    <x v="6"/>
    <b v="0"/>
    <n v="6"/>
    <n v="1"/>
    <x v="0"/>
    <x v="0"/>
    <n v="0.22"/>
    <n v="0.2727"/>
    <n v="0.8"/>
    <n v="0"/>
    <x v="4"/>
    <x v="5"/>
    <x v="5"/>
    <s v="0.00-0.10"/>
    <x v="1"/>
    <s v="0.20-0.30"/>
    <n v="1"/>
    <s v="Jan"/>
  </r>
  <r>
    <n v="8"/>
    <x v="0"/>
    <n v="1"/>
    <x v="7"/>
    <b v="0"/>
    <n v="6"/>
    <n v="1"/>
    <x v="0"/>
    <x v="0"/>
    <n v="0.2"/>
    <n v="0.2576"/>
    <n v="0.86"/>
    <n v="0"/>
    <x v="5"/>
    <x v="6"/>
    <x v="6"/>
    <s v="0.00-0.10"/>
    <x v="0"/>
    <s v="0.10-0.20"/>
    <n v="1"/>
    <s v="Jan"/>
  </r>
  <r>
    <n v="9"/>
    <x v="0"/>
    <n v="1"/>
    <x v="8"/>
    <b v="0"/>
    <n v="6"/>
    <n v="1"/>
    <x v="0"/>
    <x v="0"/>
    <n v="0.24"/>
    <n v="0.19900000000000001"/>
    <n v="0.75"/>
    <n v="0"/>
    <x v="5"/>
    <x v="7"/>
    <x v="7"/>
    <s v="0.00-0.10"/>
    <x v="1"/>
    <s v="0.20-0.30"/>
    <n v="1"/>
    <s v="Jan"/>
  </r>
  <r>
    <n v="10"/>
    <x v="0"/>
    <n v="1"/>
    <x v="9"/>
    <b v="0"/>
    <n v="6"/>
    <n v="1"/>
    <x v="0"/>
    <x v="0"/>
    <n v="0.32"/>
    <n v="0.34849999999999998"/>
    <n v="0.76"/>
    <n v="0"/>
    <x v="1"/>
    <x v="8"/>
    <x v="8"/>
    <s v="0.00-0.10"/>
    <x v="1"/>
    <s v="0.30-0.40"/>
    <n v="1"/>
    <s v="Jan"/>
  </r>
  <r>
    <n v="11"/>
    <x v="0"/>
    <n v="1"/>
    <x v="10"/>
    <b v="0"/>
    <n v="6"/>
    <n v="1"/>
    <x v="0"/>
    <x v="0"/>
    <n v="0.38"/>
    <n v="0.39389999999999997"/>
    <n v="0.76"/>
    <n v="0.25369999999999998"/>
    <x v="6"/>
    <x v="9"/>
    <x v="9"/>
    <s v="0.20-0.30"/>
    <x v="1"/>
    <s v="0.30-0.40"/>
    <n v="1"/>
    <s v="Jan"/>
  </r>
  <r>
    <n v="12"/>
    <x v="0"/>
    <n v="1"/>
    <x v="11"/>
    <b v="0"/>
    <n v="6"/>
    <n v="1"/>
    <x v="0"/>
    <x v="0"/>
    <n v="0.36"/>
    <n v="0.33329999999999999"/>
    <n v="0.81"/>
    <n v="0.28360000000000002"/>
    <x v="7"/>
    <x v="10"/>
    <x v="10"/>
    <s v="0.20-0.30"/>
    <x v="0"/>
    <s v="0.30-0.40"/>
    <n v="1"/>
    <s v="Jan"/>
  </r>
  <r>
    <n v="13"/>
    <x v="0"/>
    <n v="1"/>
    <x v="12"/>
    <b v="0"/>
    <n v="6"/>
    <n v="1"/>
    <x v="0"/>
    <x v="0"/>
    <n v="0.42"/>
    <n v="0.42420000000000002"/>
    <n v="0.77"/>
    <n v="0.28360000000000002"/>
    <x v="8"/>
    <x v="11"/>
    <x v="11"/>
    <s v="0.20-0.30"/>
    <x v="1"/>
    <s v="0.40-0.50"/>
    <n v="1"/>
    <s v="Jan"/>
  </r>
  <r>
    <n v="14"/>
    <x v="0"/>
    <n v="1"/>
    <x v="13"/>
    <b v="0"/>
    <n v="6"/>
    <n v="2"/>
    <x v="0"/>
    <x v="1"/>
    <n v="0.46"/>
    <n v="0.45450000000000002"/>
    <n v="0.72"/>
    <n v="0.29849999999999999"/>
    <x v="9"/>
    <x v="12"/>
    <x v="12"/>
    <s v="0.20-0.30"/>
    <x v="1"/>
    <s v="0.40-0.50"/>
    <n v="1"/>
    <s v="Jan"/>
  </r>
  <r>
    <n v="15"/>
    <x v="0"/>
    <n v="1"/>
    <x v="14"/>
    <b v="0"/>
    <n v="6"/>
    <n v="2"/>
    <x v="0"/>
    <x v="1"/>
    <n v="0.46"/>
    <n v="0.45450000000000002"/>
    <n v="0.72"/>
    <n v="0.28360000000000002"/>
    <x v="10"/>
    <x v="13"/>
    <x v="13"/>
    <s v="0.20-0.30"/>
    <x v="1"/>
    <s v="0.40-0.50"/>
    <n v="1"/>
    <s v="Jan"/>
  </r>
  <r>
    <n v="16"/>
    <x v="0"/>
    <n v="1"/>
    <x v="15"/>
    <b v="0"/>
    <n v="6"/>
    <n v="2"/>
    <x v="0"/>
    <x v="1"/>
    <n v="0.44"/>
    <n v="0.43940000000000001"/>
    <n v="0.77"/>
    <n v="0.29849999999999999"/>
    <x v="11"/>
    <x v="14"/>
    <x v="14"/>
    <s v="0.20-0.30"/>
    <x v="1"/>
    <s v="0.40-0.50"/>
    <n v="1"/>
    <s v="Jan"/>
  </r>
  <r>
    <n v="17"/>
    <x v="0"/>
    <n v="1"/>
    <x v="16"/>
    <b v="0"/>
    <n v="6"/>
    <n v="2"/>
    <x v="0"/>
    <x v="1"/>
    <n v="0.42"/>
    <n v="0.42420000000000002"/>
    <n v="0.82"/>
    <n v="0.29849999999999999"/>
    <x v="12"/>
    <x v="15"/>
    <x v="15"/>
    <s v="0.20-0.30"/>
    <x v="0"/>
    <s v="0.40-0.50"/>
    <n v="1"/>
    <s v="Jan"/>
  </r>
  <r>
    <n v="18"/>
    <x v="0"/>
    <n v="1"/>
    <x v="17"/>
    <b v="0"/>
    <n v="6"/>
    <n v="2"/>
    <x v="0"/>
    <x v="1"/>
    <n v="0.44"/>
    <n v="0.19900000000000001"/>
    <n v="0.82"/>
    <n v="0.28360000000000002"/>
    <x v="13"/>
    <x v="15"/>
    <x v="16"/>
    <s v="0.20-0.30"/>
    <x v="0"/>
    <s v="0.40-0.50"/>
    <n v="1"/>
    <s v="Jan"/>
  </r>
  <r>
    <n v="19"/>
    <x v="0"/>
    <n v="1"/>
    <x v="18"/>
    <b v="0"/>
    <n v="6"/>
    <n v="3"/>
    <x v="0"/>
    <x v="2"/>
    <n v="0.42"/>
    <n v="0.42420000000000002"/>
    <n v="0.88"/>
    <n v="0.25369999999999998"/>
    <x v="14"/>
    <x v="16"/>
    <x v="17"/>
    <s v="0.20-0.30"/>
    <x v="0"/>
    <s v="0.40-0.50"/>
    <n v="1"/>
    <s v="Jan"/>
  </r>
  <r>
    <n v="20"/>
    <x v="0"/>
    <n v="1"/>
    <x v="19"/>
    <b v="0"/>
    <n v="6"/>
    <n v="3"/>
    <x v="0"/>
    <x v="2"/>
    <n v="0.42"/>
    <n v="0.42420000000000002"/>
    <n v="0.88"/>
    <n v="0.25369999999999998"/>
    <x v="15"/>
    <x v="17"/>
    <x v="18"/>
    <s v="0.20-0.30"/>
    <x v="0"/>
    <s v="0.40-0.50"/>
    <n v="1"/>
    <s v="Jan"/>
  </r>
  <r>
    <n v="21"/>
    <x v="0"/>
    <n v="1"/>
    <x v="20"/>
    <b v="0"/>
    <n v="6"/>
    <n v="2"/>
    <x v="0"/>
    <x v="1"/>
    <n v="0.4"/>
    <n v="0.40910000000000002"/>
    <n v="0.87"/>
    <n v="0.25369999999999998"/>
    <x v="16"/>
    <x v="18"/>
    <x v="9"/>
    <s v="0.20-0.30"/>
    <x v="0"/>
    <s v="0.30-0.40"/>
    <n v="1"/>
    <s v="Jan"/>
  </r>
  <r>
    <n v="22"/>
    <x v="0"/>
    <n v="1"/>
    <x v="21"/>
    <b v="0"/>
    <n v="6"/>
    <n v="2"/>
    <x v="0"/>
    <x v="1"/>
    <n v="0.4"/>
    <n v="0.40910000000000002"/>
    <n v="0.87"/>
    <n v="0.19400000000000001"/>
    <x v="0"/>
    <x v="17"/>
    <x v="19"/>
    <s v="0.10-0.20"/>
    <x v="0"/>
    <s v="0.30-0.40"/>
    <n v="1"/>
    <s v="Jan"/>
  </r>
  <r>
    <n v="23"/>
    <x v="0"/>
    <n v="1"/>
    <x v="22"/>
    <b v="0"/>
    <n v="6"/>
    <n v="2"/>
    <x v="0"/>
    <x v="1"/>
    <n v="0.4"/>
    <n v="0.40910000000000002"/>
    <n v="0.94"/>
    <n v="0.22389999999999999"/>
    <x v="16"/>
    <x v="19"/>
    <x v="20"/>
    <s v="0.20-0.30"/>
    <x v="2"/>
    <s v="0.30-0.40"/>
    <n v="1"/>
    <s v="Jan"/>
  </r>
  <r>
    <n v="24"/>
    <x v="0"/>
    <n v="1"/>
    <x v="23"/>
    <b v="0"/>
    <n v="6"/>
    <n v="2"/>
    <x v="0"/>
    <x v="1"/>
    <n v="0.46"/>
    <n v="0.19900000000000001"/>
    <n v="0.88"/>
    <n v="0.29849999999999999"/>
    <x v="13"/>
    <x v="9"/>
    <x v="21"/>
    <s v="0.20-0.30"/>
    <x v="0"/>
    <s v="0.40-0.50"/>
    <n v="1"/>
    <s v="Jan"/>
  </r>
  <r>
    <n v="25"/>
    <x v="1"/>
    <n v="1"/>
    <x v="0"/>
    <b v="0"/>
    <n v="0"/>
    <n v="2"/>
    <x v="1"/>
    <x v="1"/>
    <n v="0.46"/>
    <n v="0.45450000000000002"/>
    <n v="0.88"/>
    <n v="0.29849999999999999"/>
    <x v="17"/>
    <x v="0"/>
    <x v="22"/>
    <s v="0.20-0.30"/>
    <x v="0"/>
    <s v="0.40-0.50"/>
    <n v="1"/>
    <s v="Jan"/>
  </r>
  <r>
    <n v="26"/>
    <x v="1"/>
    <n v="1"/>
    <x v="1"/>
    <b v="0"/>
    <n v="0"/>
    <n v="2"/>
    <x v="1"/>
    <x v="1"/>
    <n v="0.44"/>
    <n v="0.43940000000000001"/>
    <n v="0.94"/>
    <n v="0.25369999999999998"/>
    <x v="5"/>
    <x v="20"/>
    <x v="22"/>
    <s v="0.20-0.30"/>
    <x v="2"/>
    <s v="0.40-0.50"/>
    <n v="1"/>
    <s v="Jan"/>
  </r>
  <r>
    <n v="27"/>
    <x v="1"/>
    <n v="1"/>
    <x v="2"/>
    <b v="0"/>
    <n v="0"/>
    <n v="2"/>
    <x v="1"/>
    <x v="1"/>
    <n v="0.42"/>
    <n v="0.42420000000000002"/>
    <n v="1"/>
    <n v="0.28360000000000002"/>
    <x v="5"/>
    <x v="21"/>
    <x v="23"/>
    <s v="0.20-0.30"/>
    <x v="2"/>
    <s v="0.40-0.50"/>
    <n v="1"/>
    <s v="Jan"/>
  </r>
  <r>
    <n v="28"/>
    <x v="1"/>
    <n v="1"/>
    <x v="3"/>
    <b v="0"/>
    <n v="0"/>
    <n v="2"/>
    <x v="1"/>
    <x v="1"/>
    <n v="0.46"/>
    <n v="0.45450000000000002"/>
    <n v="0.94"/>
    <n v="0.19400000000000001"/>
    <x v="4"/>
    <x v="22"/>
    <x v="24"/>
    <s v="0.10-0.20"/>
    <x v="2"/>
    <s v="0.40-0.50"/>
    <n v="1"/>
    <s v="Jan"/>
  </r>
  <r>
    <n v="29"/>
    <x v="1"/>
    <n v="1"/>
    <x v="4"/>
    <b v="0"/>
    <n v="0"/>
    <n v="2"/>
    <x v="1"/>
    <x v="1"/>
    <n v="0.46"/>
    <n v="0.19900000000000001"/>
    <n v="0.94"/>
    <n v="0.19400000000000001"/>
    <x v="4"/>
    <x v="4"/>
    <x v="6"/>
    <s v="0.10-0.20"/>
    <x v="2"/>
    <s v="0.40-0.50"/>
    <n v="1"/>
    <s v="Jan"/>
  </r>
  <r>
    <n v="30"/>
    <x v="1"/>
    <n v="1"/>
    <x v="6"/>
    <b v="0"/>
    <n v="0"/>
    <n v="3"/>
    <x v="1"/>
    <x v="2"/>
    <n v="0.42"/>
    <n v="0.42420000000000002"/>
    <n v="0.77"/>
    <n v="0.29849999999999999"/>
    <x v="3"/>
    <x v="6"/>
    <x v="5"/>
    <s v="0.20-0.30"/>
    <x v="1"/>
    <s v="0.40-0.50"/>
    <n v="1"/>
    <s v="Jan"/>
  </r>
  <r>
    <n v="31"/>
    <x v="1"/>
    <n v="1"/>
    <x v="7"/>
    <b v="0"/>
    <n v="0"/>
    <n v="2"/>
    <x v="1"/>
    <x v="1"/>
    <n v="0.4"/>
    <n v="0.40910000000000002"/>
    <n v="0.76"/>
    <n v="0.19400000000000001"/>
    <x v="3"/>
    <x v="4"/>
    <x v="4"/>
    <s v="0.10-0.20"/>
    <x v="1"/>
    <s v="0.30-0.40"/>
    <n v="1"/>
    <s v="Jan"/>
  </r>
  <r>
    <n v="32"/>
    <x v="1"/>
    <n v="1"/>
    <x v="8"/>
    <b v="0"/>
    <n v="0"/>
    <n v="3"/>
    <x v="1"/>
    <x v="2"/>
    <n v="0.4"/>
    <n v="0.40910000000000002"/>
    <n v="0.71"/>
    <n v="0.22389999999999999"/>
    <x v="3"/>
    <x v="21"/>
    <x v="7"/>
    <s v="0.20-0.30"/>
    <x v="1"/>
    <s v="0.30-0.40"/>
    <n v="1"/>
    <s v="Jan"/>
  </r>
  <r>
    <n v="33"/>
    <x v="1"/>
    <n v="1"/>
    <x v="9"/>
    <b v="0"/>
    <n v="0"/>
    <n v="2"/>
    <x v="1"/>
    <x v="1"/>
    <n v="0.38"/>
    <n v="0.19900000000000001"/>
    <n v="0.76"/>
    <n v="0.22389999999999999"/>
    <x v="5"/>
    <x v="23"/>
    <x v="25"/>
    <s v="0.20-0.30"/>
    <x v="1"/>
    <s v="0.30-0.40"/>
    <n v="1"/>
    <s v="Jan"/>
  </r>
  <r>
    <n v="34"/>
    <x v="1"/>
    <n v="1"/>
    <x v="10"/>
    <b v="0"/>
    <n v="0"/>
    <n v="2"/>
    <x v="1"/>
    <x v="1"/>
    <n v="0.36"/>
    <n v="0.34849999999999998"/>
    <n v="0.81"/>
    <n v="0.22389999999999999"/>
    <x v="18"/>
    <x v="24"/>
    <x v="26"/>
    <s v="0.20-0.30"/>
    <x v="0"/>
    <s v="0.30-0.40"/>
    <n v="1"/>
    <s v="Jan"/>
  </r>
  <r>
    <n v="35"/>
    <x v="1"/>
    <n v="1"/>
    <x v="11"/>
    <b v="0"/>
    <n v="0"/>
    <n v="2"/>
    <x v="1"/>
    <x v="1"/>
    <n v="0.36"/>
    <n v="0.33329999999999999"/>
    <n v="0.71"/>
    <n v="0.25369999999999998"/>
    <x v="19"/>
    <x v="25"/>
    <x v="27"/>
    <s v="0.20-0.30"/>
    <x v="1"/>
    <s v="0.30-0.40"/>
    <n v="1"/>
    <s v="Jan"/>
  </r>
  <r>
    <n v="36"/>
    <x v="1"/>
    <n v="1"/>
    <x v="12"/>
    <b v="0"/>
    <n v="0"/>
    <n v="2"/>
    <x v="1"/>
    <x v="1"/>
    <n v="0.36"/>
    <n v="0.33329999999999999"/>
    <n v="0.66"/>
    <n v="0.29849999999999999"/>
    <x v="20"/>
    <x v="26"/>
    <x v="15"/>
    <s v="0.20-0.30"/>
    <x v="3"/>
    <s v="0.30-0.40"/>
    <n v="1"/>
    <s v="Jan"/>
  </r>
  <r>
    <n v="37"/>
    <x v="1"/>
    <n v="1"/>
    <x v="13"/>
    <b v="0"/>
    <n v="0"/>
    <n v="2"/>
    <x v="1"/>
    <x v="1"/>
    <n v="0.36"/>
    <n v="0.34849999999999998"/>
    <n v="0.66"/>
    <n v="0.1343"/>
    <x v="16"/>
    <x v="27"/>
    <x v="28"/>
    <s v="0.10-0.20"/>
    <x v="3"/>
    <s v="0.30-0.40"/>
    <n v="1"/>
    <s v="Jan"/>
  </r>
  <r>
    <n v="38"/>
    <x v="1"/>
    <n v="1"/>
    <x v="14"/>
    <b v="0"/>
    <n v="0"/>
    <n v="3"/>
    <x v="1"/>
    <x v="2"/>
    <n v="0.36"/>
    <n v="0.19900000000000001"/>
    <n v="0.76"/>
    <n v="0.19400000000000001"/>
    <x v="17"/>
    <x v="11"/>
    <x v="29"/>
    <s v="0.10-0.20"/>
    <x v="1"/>
    <s v="0.30-0.40"/>
    <n v="1"/>
    <s v="Jan"/>
  </r>
  <r>
    <n v="39"/>
    <x v="1"/>
    <n v="1"/>
    <x v="15"/>
    <b v="0"/>
    <n v="0"/>
    <n v="3"/>
    <x v="1"/>
    <x v="2"/>
    <n v="0.34"/>
    <n v="0.33329999999999999"/>
    <n v="0.81"/>
    <n v="0.16420000000000001"/>
    <x v="21"/>
    <x v="11"/>
    <x v="30"/>
    <s v="0.10-0.20"/>
    <x v="0"/>
    <s v="0.30-0.40"/>
    <n v="1"/>
    <s v="Jan"/>
  </r>
  <r>
    <n v="40"/>
    <x v="1"/>
    <n v="1"/>
    <x v="16"/>
    <b v="0"/>
    <n v="0"/>
    <n v="3"/>
    <x v="1"/>
    <x v="2"/>
    <n v="0.34"/>
    <n v="0.33329999999999999"/>
    <n v="0.71"/>
    <n v="0.16420000000000001"/>
    <x v="14"/>
    <x v="28"/>
    <x v="31"/>
    <s v="0.10-0.20"/>
    <x v="1"/>
    <s v="0.30-0.40"/>
    <n v="1"/>
    <s v="Jan"/>
  </r>
  <r>
    <n v="41"/>
    <x v="1"/>
    <n v="1"/>
    <x v="17"/>
    <b v="0"/>
    <n v="0"/>
    <n v="1"/>
    <x v="1"/>
    <x v="0"/>
    <n v="0.34"/>
    <n v="0.33329999999999999"/>
    <n v="0.56999999999999995"/>
    <n v="0.19400000000000001"/>
    <x v="18"/>
    <x v="29"/>
    <x v="32"/>
    <s v="0.10-0.20"/>
    <x v="4"/>
    <s v="0.30-0.40"/>
    <n v="1"/>
    <s v="Jan"/>
  </r>
  <r>
    <n v="42"/>
    <x v="1"/>
    <n v="1"/>
    <x v="18"/>
    <b v="0"/>
    <n v="0"/>
    <n v="2"/>
    <x v="1"/>
    <x v="1"/>
    <n v="0.36"/>
    <n v="0.33329999999999999"/>
    <n v="0.46"/>
    <n v="0.32840000000000003"/>
    <x v="22"/>
    <x v="30"/>
    <x v="26"/>
    <s v="0.30-0.40"/>
    <x v="5"/>
    <s v="0.30-0.40"/>
    <n v="1"/>
    <s v="Jan"/>
  </r>
  <r>
    <n v="43"/>
    <x v="1"/>
    <n v="1"/>
    <x v="19"/>
    <b v="0"/>
    <n v="0"/>
    <n v="1"/>
    <x v="1"/>
    <x v="0"/>
    <n v="0.32"/>
    <n v="0.28789999999999999"/>
    <n v="0.42"/>
    <n v="0.44779999999999998"/>
    <x v="5"/>
    <x v="31"/>
    <x v="33"/>
    <s v="0.40-0.50"/>
    <x v="5"/>
    <s v="0.30-0.40"/>
    <n v="1"/>
    <s v="Jan"/>
  </r>
  <r>
    <n v="44"/>
    <x v="1"/>
    <n v="1"/>
    <x v="20"/>
    <b v="0"/>
    <n v="0"/>
    <n v="1"/>
    <x v="1"/>
    <x v="0"/>
    <n v="0.3"/>
    <n v="0.19900000000000001"/>
    <n v="0.39"/>
    <n v="0.35820000000000002"/>
    <x v="2"/>
    <x v="19"/>
    <x v="34"/>
    <s v="0.30-0.40"/>
    <x v="6"/>
    <s v="0.20-0.30"/>
    <n v="1"/>
    <s v="Jan"/>
  </r>
  <r>
    <n v="45"/>
    <x v="1"/>
    <n v="1"/>
    <x v="21"/>
    <b v="0"/>
    <n v="0"/>
    <n v="1"/>
    <x v="1"/>
    <x v="0"/>
    <n v="0.26"/>
    <n v="0.2273"/>
    <n v="0.44"/>
    <n v="0.32840000000000003"/>
    <x v="16"/>
    <x v="32"/>
    <x v="35"/>
    <s v="0.30-0.40"/>
    <x v="5"/>
    <s v="0.20-0.30"/>
    <n v="1"/>
    <s v="Jan"/>
  </r>
  <r>
    <n v="46"/>
    <x v="1"/>
    <n v="1"/>
    <x v="22"/>
    <b v="0"/>
    <n v="0"/>
    <n v="1"/>
    <x v="1"/>
    <x v="0"/>
    <n v="0.24"/>
    <n v="0.21210000000000001"/>
    <n v="0.44"/>
    <n v="0.29849999999999999"/>
    <x v="3"/>
    <x v="33"/>
    <x v="23"/>
    <s v="0.20-0.30"/>
    <x v="5"/>
    <s v="0.20-0.30"/>
    <n v="1"/>
    <s v="Jan"/>
  </r>
  <r>
    <n v="47"/>
    <x v="1"/>
    <n v="1"/>
    <x v="23"/>
    <b v="0"/>
    <n v="0"/>
    <n v="1"/>
    <x v="1"/>
    <x v="0"/>
    <n v="0.22"/>
    <n v="0.2273"/>
    <n v="0.47"/>
    <n v="0.16420000000000001"/>
    <x v="3"/>
    <x v="21"/>
    <x v="7"/>
    <s v="0.10-0.20"/>
    <x v="5"/>
    <s v="0.20-0.30"/>
    <n v="1"/>
    <s v="Jan"/>
  </r>
  <r>
    <n v="48"/>
    <x v="2"/>
    <n v="1"/>
    <x v="0"/>
    <b v="0"/>
    <n v="1"/>
    <n v="1"/>
    <x v="2"/>
    <x v="0"/>
    <n v="0.22"/>
    <n v="0.19700000000000001"/>
    <n v="0.44"/>
    <n v="0.35820000000000002"/>
    <x v="3"/>
    <x v="34"/>
    <x v="36"/>
    <s v="0.30-0.40"/>
    <x v="5"/>
    <s v="0.20-0.30"/>
    <n v="1"/>
    <s v="Jan"/>
  </r>
  <r>
    <n v="49"/>
    <x v="2"/>
    <n v="1"/>
    <x v="1"/>
    <b v="0"/>
    <n v="1"/>
    <n v="1"/>
    <x v="2"/>
    <x v="0"/>
    <n v="0.2"/>
    <n v="0.19900000000000001"/>
    <n v="0.44"/>
    <n v="0.41789999999999999"/>
    <x v="3"/>
    <x v="6"/>
    <x v="5"/>
    <s v="0.40-0.50"/>
    <x v="5"/>
    <s v="0.10-0.20"/>
    <n v="1"/>
    <s v="Jan"/>
  </r>
  <r>
    <n v="50"/>
    <x v="2"/>
    <n v="1"/>
    <x v="4"/>
    <b v="0"/>
    <n v="1"/>
    <n v="1"/>
    <x v="2"/>
    <x v="0"/>
    <n v="0.16"/>
    <n v="0.13639999999999999"/>
    <n v="0.47"/>
    <n v="0.3881"/>
    <x v="3"/>
    <x v="4"/>
    <x v="4"/>
    <s v="0.30-0.40"/>
    <x v="5"/>
    <s v="0.10-0.20"/>
    <n v="1"/>
    <s v="Jan"/>
  </r>
  <r>
    <n v="51"/>
    <x v="2"/>
    <n v="1"/>
    <x v="5"/>
    <b v="0"/>
    <n v="1"/>
    <n v="1"/>
    <x v="2"/>
    <x v="0"/>
    <n v="0.16"/>
    <n v="0.13639999999999999"/>
    <n v="0.47"/>
    <n v="0.28360000000000002"/>
    <x v="3"/>
    <x v="35"/>
    <x v="6"/>
    <s v="0.20-0.30"/>
    <x v="5"/>
    <s v="0.10-0.20"/>
    <n v="1"/>
    <s v="Jan"/>
  </r>
  <r>
    <n v="52"/>
    <x v="2"/>
    <n v="1"/>
    <x v="6"/>
    <b v="0"/>
    <n v="1"/>
    <n v="1"/>
    <x v="2"/>
    <x v="0"/>
    <n v="0.14000000000000001"/>
    <n v="0.1061"/>
    <n v="0.5"/>
    <n v="0.3881"/>
    <x v="3"/>
    <x v="10"/>
    <x v="33"/>
    <s v="0.30-0.40"/>
    <x v="5"/>
    <s v="0.10-0.20"/>
    <n v="1"/>
    <s v="Jan"/>
  </r>
  <r>
    <n v="53"/>
    <x v="2"/>
    <n v="1"/>
    <x v="7"/>
    <b v="0"/>
    <n v="1"/>
    <n v="1"/>
    <x v="2"/>
    <x v="0"/>
    <n v="0.14000000000000001"/>
    <n v="0.13639999999999999"/>
    <n v="0.5"/>
    <n v="0.19400000000000001"/>
    <x v="5"/>
    <x v="36"/>
    <x v="37"/>
    <s v="0.10-0.20"/>
    <x v="5"/>
    <s v="0.10-0.20"/>
    <n v="1"/>
    <s v="Jan"/>
  </r>
  <r>
    <n v="54"/>
    <x v="2"/>
    <n v="1"/>
    <x v="8"/>
    <b v="0"/>
    <n v="1"/>
    <n v="1"/>
    <x v="2"/>
    <x v="0"/>
    <n v="0.14000000000000001"/>
    <n v="0.1212"/>
    <n v="0.5"/>
    <n v="0.28360000000000002"/>
    <x v="5"/>
    <x v="37"/>
    <x v="38"/>
    <s v="0.20-0.30"/>
    <x v="5"/>
    <s v="0.10-0.20"/>
    <n v="1"/>
    <s v="Jan"/>
  </r>
  <r>
    <n v="55"/>
    <x v="2"/>
    <n v="1"/>
    <x v="9"/>
    <b v="0"/>
    <n v="1"/>
    <n v="1"/>
    <x v="2"/>
    <x v="0"/>
    <n v="0.16"/>
    <n v="0.13639999999999999"/>
    <n v="0.43"/>
    <n v="0.3881"/>
    <x v="18"/>
    <x v="38"/>
    <x v="39"/>
    <s v="0.30-0.40"/>
    <x v="5"/>
    <s v="0.10-0.20"/>
    <n v="1"/>
    <s v="Jan"/>
  </r>
  <r>
    <n v="56"/>
    <x v="2"/>
    <n v="1"/>
    <x v="10"/>
    <b v="0"/>
    <n v="1"/>
    <n v="1"/>
    <x v="2"/>
    <x v="0"/>
    <n v="0.18"/>
    <n v="0.16669999999999999"/>
    <n v="0.43"/>
    <n v="0.25369999999999998"/>
    <x v="16"/>
    <x v="39"/>
    <x v="40"/>
    <s v="0.20-0.30"/>
    <x v="5"/>
    <s v="0.10-0.20"/>
    <n v="1"/>
    <s v="Jan"/>
  </r>
  <r>
    <n v="57"/>
    <x v="2"/>
    <n v="1"/>
    <x v="11"/>
    <b v="0"/>
    <n v="1"/>
    <n v="1"/>
    <x v="2"/>
    <x v="0"/>
    <n v="0.2"/>
    <n v="0.18179999999999999"/>
    <n v="0.4"/>
    <n v="0.32840000000000003"/>
    <x v="22"/>
    <x v="40"/>
    <x v="41"/>
    <s v="0.30-0.40"/>
    <x v="6"/>
    <s v="0.10-0.20"/>
    <n v="1"/>
    <s v="Jan"/>
  </r>
  <r>
    <n v="58"/>
    <x v="2"/>
    <n v="1"/>
    <x v="12"/>
    <b v="0"/>
    <n v="1"/>
    <n v="1"/>
    <x v="2"/>
    <x v="0"/>
    <n v="0.22"/>
    <n v="0.21210000000000001"/>
    <n v="0.35"/>
    <n v="0.29849999999999999"/>
    <x v="23"/>
    <x v="41"/>
    <x v="42"/>
    <s v="0.20-0.30"/>
    <x v="6"/>
    <s v="0.20-0.30"/>
    <n v="1"/>
    <s v="Jan"/>
  </r>
  <r>
    <n v="59"/>
    <x v="2"/>
    <n v="1"/>
    <x v="13"/>
    <b v="0"/>
    <n v="1"/>
    <n v="1"/>
    <x v="2"/>
    <x v="0"/>
    <n v="0.24"/>
    <n v="0.19900000000000001"/>
    <n v="0.35"/>
    <n v="0.28360000000000002"/>
    <x v="1"/>
    <x v="42"/>
    <x v="42"/>
    <s v="0.20-0.30"/>
    <x v="6"/>
    <s v="0.20-0.30"/>
    <n v="1"/>
    <s v="Jan"/>
  </r>
  <r>
    <n v="60"/>
    <x v="2"/>
    <n v="1"/>
    <x v="14"/>
    <b v="0"/>
    <n v="1"/>
    <n v="1"/>
    <x v="2"/>
    <x v="0"/>
    <n v="0.26"/>
    <n v="0.2424"/>
    <n v="0.3"/>
    <n v="0.28360000000000002"/>
    <x v="16"/>
    <x v="43"/>
    <x v="43"/>
    <s v="0.20-0.30"/>
    <x v="7"/>
    <s v="0.20-0.30"/>
    <n v="1"/>
    <s v="Jan"/>
  </r>
  <r>
    <n v="61"/>
    <x v="2"/>
    <n v="1"/>
    <x v="15"/>
    <b v="0"/>
    <n v="1"/>
    <n v="1"/>
    <x v="2"/>
    <x v="0"/>
    <n v="0.26"/>
    <n v="0.2424"/>
    <n v="0.3"/>
    <n v="0.25369999999999998"/>
    <x v="24"/>
    <x v="29"/>
    <x v="44"/>
    <s v="0.20-0.30"/>
    <x v="7"/>
    <s v="0.20-0.30"/>
    <n v="1"/>
    <s v="Jan"/>
  </r>
  <r>
    <n v="62"/>
    <x v="2"/>
    <n v="1"/>
    <x v="16"/>
    <b v="0"/>
    <n v="1"/>
    <n v="1"/>
    <x v="2"/>
    <x v="0"/>
    <n v="0.26"/>
    <n v="0.2424"/>
    <n v="0.3"/>
    <n v="0.25369999999999998"/>
    <x v="14"/>
    <x v="28"/>
    <x v="31"/>
    <s v="0.20-0.30"/>
    <x v="7"/>
    <s v="0.20-0.30"/>
    <n v="1"/>
    <s v="Jan"/>
  </r>
  <r>
    <n v="63"/>
    <x v="2"/>
    <n v="1"/>
    <x v="17"/>
    <b v="0"/>
    <n v="1"/>
    <n v="1"/>
    <x v="2"/>
    <x v="0"/>
    <n v="0.24"/>
    <n v="0.2273"/>
    <n v="0.3"/>
    <n v="0.22389999999999999"/>
    <x v="16"/>
    <x v="44"/>
    <x v="45"/>
    <s v="0.20-0.30"/>
    <x v="7"/>
    <s v="0.20-0.30"/>
    <n v="1"/>
    <s v="Jan"/>
  </r>
  <r>
    <n v="64"/>
    <x v="2"/>
    <n v="1"/>
    <x v="18"/>
    <b v="0"/>
    <n v="1"/>
    <n v="1"/>
    <x v="2"/>
    <x v="0"/>
    <n v="0.24"/>
    <n v="0.2576"/>
    <n v="0.32"/>
    <n v="0.1045"/>
    <x v="14"/>
    <x v="45"/>
    <x v="45"/>
    <s v="0.10-0.20"/>
    <x v="6"/>
    <s v="0.20-0.30"/>
    <n v="1"/>
    <s v="Jan"/>
  </r>
  <r>
    <n v="65"/>
    <x v="2"/>
    <n v="1"/>
    <x v="19"/>
    <b v="0"/>
    <n v="1"/>
    <n v="1"/>
    <x v="2"/>
    <x v="0"/>
    <n v="0.2"/>
    <n v="0.2576"/>
    <n v="0.47"/>
    <n v="0"/>
    <x v="1"/>
    <x v="46"/>
    <x v="14"/>
    <s v="0.00-0.10"/>
    <x v="5"/>
    <s v="0.10-0.20"/>
    <n v="1"/>
    <s v="Jan"/>
  </r>
  <r>
    <n v="66"/>
    <x v="2"/>
    <n v="1"/>
    <x v="20"/>
    <b v="0"/>
    <n v="1"/>
    <n v="1"/>
    <x v="2"/>
    <x v="0"/>
    <n v="0.2"/>
    <n v="0.19900000000000001"/>
    <n v="0.47"/>
    <n v="0.1045"/>
    <x v="0"/>
    <x v="47"/>
    <x v="46"/>
    <s v="0.10-0.20"/>
    <x v="5"/>
    <s v="0.10-0.20"/>
    <n v="1"/>
    <s v="Jan"/>
  </r>
  <r>
    <n v="67"/>
    <x v="2"/>
    <n v="1"/>
    <x v="21"/>
    <b v="0"/>
    <n v="1"/>
    <n v="1"/>
    <x v="2"/>
    <x v="0"/>
    <n v="0.18"/>
    <n v="0.19700000000000001"/>
    <n v="0.64"/>
    <n v="0.1343"/>
    <x v="0"/>
    <x v="47"/>
    <x v="46"/>
    <s v="0.10-0.20"/>
    <x v="3"/>
    <s v="0.10-0.20"/>
    <n v="1"/>
    <s v="Jan"/>
  </r>
  <r>
    <n v="68"/>
    <x v="2"/>
    <n v="1"/>
    <x v="22"/>
    <b v="0"/>
    <n v="1"/>
    <n v="1"/>
    <x v="2"/>
    <x v="0"/>
    <n v="0.14000000000000001"/>
    <n v="0.1515"/>
    <n v="0.69"/>
    <n v="0.1343"/>
    <x v="3"/>
    <x v="32"/>
    <x v="25"/>
    <s v="0.10-0.20"/>
    <x v="3"/>
    <s v="0.10-0.20"/>
    <n v="1"/>
    <s v="Jan"/>
  </r>
  <r>
    <n v="69"/>
    <x v="2"/>
    <n v="1"/>
    <x v="23"/>
    <b v="0"/>
    <n v="1"/>
    <n v="1"/>
    <x v="2"/>
    <x v="0"/>
    <n v="0.18"/>
    <n v="0.21210000000000001"/>
    <n v="0.55000000000000004"/>
    <n v="0.1045"/>
    <x v="5"/>
    <x v="48"/>
    <x v="47"/>
    <s v="0.10-0.20"/>
    <x v="4"/>
    <s v="0.10-0.20"/>
    <n v="1"/>
    <s v="Jan"/>
  </r>
  <r>
    <n v="70"/>
    <x v="3"/>
    <n v="1"/>
    <x v="0"/>
    <b v="0"/>
    <n v="2"/>
    <n v="1"/>
    <x v="3"/>
    <x v="0"/>
    <n v="0.16"/>
    <n v="0.19900000000000001"/>
    <n v="0.55000000000000004"/>
    <n v="0.1045"/>
    <x v="3"/>
    <x v="34"/>
    <x v="36"/>
    <s v="0.10-0.20"/>
    <x v="4"/>
    <s v="0.10-0.20"/>
    <n v="1"/>
    <s v="Jan"/>
  </r>
  <r>
    <n v="71"/>
    <x v="3"/>
    <n v="1"/>
    <x v="1"/>
    <b v="0"/>
    <n v="2"/>
    <n v="1"/>
    <x v="3"/>
    <x v="0"/>
    <n v="0.16"/>
    <n v="0.18179999999999999"/>
    <n v="0.59"/>
    <n v="0.1045"/>
    <x v="3"/>
    <x v="6"/>
    <x v="5"/>
    <s v="0.10-0.20"/>
    <x v="4"/>
    <s v="0.10-0.20"/>
    <n v="1"/>
    <s v="Jan"/>
  </r>
  <r>
    <n v="72"/>
    <x v="3"/>
    <n v="1"/>
    <x v="2"/>
    <b v="0"/>
    <n v="2"/>
    <n v="1"/>
    <x v="3"/>
    <x v="0"/>
    <n v="0.14000000000000001"/>
    <n v="0.1515"/>
    <n v="0.63"/>
    <n v="0.1343"/>
    <x v="3"/>
    <x v="4"/>
    <x v="4"/>
    <s v="0.10-0.20"/>
    <x v="3"/>
    <s v="0.10-0.20"/>
    <n v="1"/>
    <s v="Jan"/>
  </r>
  <r>
    <n v="73"/>
    <x v="3"/>
    <n v="1"/>
    <x v="4"/>
    <b v="0"/>
    <n v="2"/>
    <n v="1"/>
    <x v="3"/>
    <x v="0"/>
    <n v="0.14000000000000001"/>
    <n v="0.18179999999999999"/>
    <n v="0.63"/>
    <n v="8.9599999999999999E-2"/>
    <x v="3"/>
    <x v="6"/>
    <x v="5"/>
    <s v="0.00-0.10"/>
    <x v="3"/>
    <s v="0.10-0.20"/>
    <n v="1"/>
    <s v="Jan"/>
  </r>
  <r>
    <n v="74"/>
    <x v="3"/>
    <n v="1"/>
    <x v="5"/>
    <b v="0"/>
    <n v="2"/>
    <n v="1"/>
    <x v="3"/>
    <x v="0"/>
    <n v="0.12"/>
    <n v="0.1515"/>
    <n v="0.68"/>
    <n v="0.1045"/>
    <x v="3"/>
    <x v="22"/>
    <x v="48"/>
    <s v="0.10-0.20"/>
    <x v="3"/>
    <s v="0.10-0.20"/>
    <n v="1"/>
    <s v="Jan"/>
  </r>
  <r>
    <n v="75"/>
    <x v="3"/>
    <n v="1"/>
    <x v="6"/>
    <b v="0"/>
    <n v="2"/>
    <n v="1"/>
    <x v="3"/>
    <x v="0"/>
    <n v="0.12"/>
    <n v="0.1515"/>
    <n v="0.74"/>
    <n v="0.1045"/>
    <x v="3"/>
    <x v="49"/>
    <x v="9"/>
    <s v="0.10-0.20"/>
    <x v="1"/>
    <s v="0.10-0.20"/>
    <n v="1"/>
    <s v="Jan"/>
  </r>
  <r>
    <n v="76"/>
    <x v="3"/>
    <n v="1"/>
    <x v="7"/>
    <b v="0"/>
    <n v="2"/>
    <n v="1"/>
    <x v="3"/>
    <x v="0"/>
    <n v="0.12"/>
    <n v="0.1515"/>
    <n v="0.74"/>
    <n v="0.1343"/>
    <x v="4"/>
    <x v="50"/>
    <x v="12"/>
    <s v="0.10-0.20"/>
    <x v="1"/>
    <s v="0.10-0.20"/>
    <n v="1"/>
    <s v="Jan"/>
  </r>
  <r>
    <n v="77"/>
    <x v="3"/>
    <n v="1"/>
    <x v="8"/>
    <b v="0"/>
    <n v="2"/>
    <n v="1"/>
    <x v="3"/>
    <x v="0"/>
    <n v="0.14000000000000001"/>
    <n v="0.1515"/>
    <n v="0.69"/>
    <n v="0.16420000000000001"/>
    <x v="4"/>
    <x v="51"/>
    <x v="49"/>
    <s v="0.10-0.20"/>
    <x v="3"/>
    <s v="0.10-0.20"/>
    <n v="1"/>
    <s v="Jan"/>
  </r>
  <r>
    <n v="78"/>
    <x v="3"/>
    <n v="1"/>
    <x v="9"/>
    <b v="0"/>
    <n v="2"/>
    <n v="1"/>
    <x v="3"/>
    <x v="0"/>
    <n v="0.16"/>
    <n v="0.1515"/>
    <n v="0.64"/>
    <n v="0.22389999999999999"/>
    <x v="4"/>
    <x v="52"/>
    <x v="50"/>
    <s v="0.20-0.30"/>
    <x v="3"/>
    <s v="0.10-0.20"/>
    <n v="1"/>
    <s v="Jan"/>
  </r>
  <r>
    <n v="79"/>
    <x v="3"/>
    <n v="1"/>
    <x v="10"/>
    <b v="0"/>
    <n v="2"/>
    <n v="2"/>
    <x v="3"/>
    <x v="1"/>
    <n v="0.16"/>
    <n v="0.13639999999999999"/>
    <n v="0.69"/>
    <n v="0.32840000000000003"/>
    <x v="2"/>
    <x v="53"/>
    <x v="51"/>
    <s v="0.30-0.40"/>
    <x v="3"/>
    <s v="0.10-0.20"/>
    <n v="1"/>
    <s v="Jan"/>
  </r>
  <r>
    <n v="80"/>
    <x v="3"/>
    <n v="1"/>
    <x v="11"/>
    <b v="0"/>
    <n v="2"/>
    <n v="1"/>
    <x v="3"/>
    <x v="0"/>
    <n v="0.22"/>
    <n v="0.21210000000000001"/>
    <n v="0.51"/>
    <n v="0.29849999999999999"/>
    <x v="18"/>
    <x v="54"/>
    <x v="52"/>
    <s v="0.20-0.30"/>
    <x v="4"/>
    <s v="0.20-0.30"/>
    <n v="1"/>
    <s v="Jan"/>
  </r>
  <r>
    <n v="81"/>
    <x v="3"/>
    <n v="1"/>
    <x v="12"/>
    <b v="0"/>
    <n v="2"/>
    <n v="1"/>
    <x v="3"/>
    <x v="0"/>
    <n v="0.22"/>
    <n v="0.2273"/>
    <n v="0.51"/>
    <n v="0.16420000000000001"/>
    <x v="6"/>
    <x v="43"/>
    <x v="53"/>
    <s v="0.10-0.20"/>
    <x v="4"/>
    <s v="0.20-0.30"/>
    <n v="1"/>
    <s v="Jan"/>
  </r>
  <r>
    <n v="82"/>
    <x v="3"/>
    <n v="1"/>
    <x v="13"/>
    <b v="0"/>
    <n v="2"/>
    <n v="1"/>
    <x v="3"/>
    <x v="0"/>
    <n v="0.24"/>
    <n v="0.2273"/>
    <n v="0.56000000000000005"/>
    <n v="0.19400000000000001"/>
    <x v="25"/>
    <x v="55"/>
    <x v="54"/>
    <s v="0.10-0.20"/>
    <x v="4"/>
    <s v="0.20-0.30"/>
    <n v="1"/>
    <s v="Jan"/>
  </r>
  <r>
    <n v="83"/>
    <x v="3"/>
    <n v="1"/>
    <x v="14"/>
    <b v="0"/>
    <n v="2"/>
    <n v="1"/>
    <x v="3"/>
    <x v="0"/>
    <n v="0.26"/>
    <n v="0.2576"/>
    <n v="0.52"/>
    <n v="0.22389999999999999"/>
    <x v="14"/>
    <x v="25"/>
    <x v="55"/>
    <s v="0.20-0.30"/>
    <x v="4"/>
    <s v="0.20-0.30"/>
    <n v="1"/>
    <s v="Jan"/>
  </r>
  <r>
    <n v="84"/>
    <x v="3"/>
    <n v="1"/>
    <x v="15"/>
    <b v="0"/>
    <n v="2"/>
    <n v="1"/>
    <x v="3"/>
    <x v="0"/>
    <n v="0.28000000000000003"/>
    <n v="0.2727"/>
    <n v="0.52"/>
    <n v="0.25369999999999998"/>
    <x v="26"/>
    <x v="41"/>
    <x v="32"/>
    <s v="0.20-0.30"/>
    <x v="4"/>
    <s v="0.20-0.30"/>
    <n v="1"/>
    <s v="Jan"/>
  </r>
  <r>
    <n v="85"/>
    <x v="3"/>
    <n v="1"/>
    <x v="16"/>
    <b v="0"/>
    <n v="2"/>
    <n v="1"/>
    <x v="3"/>
    <x v="0"/>
    <n v="0.3"/>
    <n v="0.28789999999999999"/>
    <n v="0.49"/>
    <n v="0.25369999999999998"/>
    <x v="13"/>
    <x v="56"/>
    <x v="56"/>
    <s v="0.20-0.30"/>
    <x v="5"/>
    <s v="0.20-0.30"/>
    <n v="1"/>
    <s v="Jan"/>
  </r>
  <r>
    <n v="86"/>
    <x v="3"/>
    <n v="1"/>
    <x v="17"/>
    <b v="0"/>
    <n v="2"/>
    <n v="1"/>
    <x v="3"/>
    <x v="0"/>
    <n v="0.28000000000000003"/>
    <n v="0.2727"/>
    <n v="0.48"/>
    <n v="0.22389999999999999"/>
    <x v="22"/>
    <x v="57"/>
    <x v="57"/>
    <s v="0.20-0.30"/>
    <x v="5"/>
    <s v="0.20-0.30"/>
    <n v="1"/>
    <s v="Jan"/>
  </r>
  <r>
    <n v="87"/>
    <x v="3"/>
    <n v="1"/>
    <x v="18"/>
    <b v="0"/>
    <n v="2"/>
    <n v="1"/>
    <x v="3"/>
    <x v="0"/>
    <n v="0.26"/>
    <n v="0.2576"/>
    <n v="0.48"/>
    <n v="0.19400000000000001"/>
    <x v="0"/>
    <x v="58"/>
    <x v="58"/>
    <s v="0.10-0.20"/>
    <x v="5"/>
    <s v="0.20-0.30"/>
    <n v="1"/>
    <s v="Jan"/>
  </r>
  <r>
    <n v="88"/>
    <x v="3"/>
    <n v="1"/>
    <x v="19"/>
    <b v="0"/>
    <n v="2"/>
    <n v="1"/>
    <x v="3"/>
    <x v="0"/>
    <n v="0.24"/>
    <n v="0.2576"/>
    <n v="0.48"/>
    <n v="0.1045"/>
    <x v="4"/>
    <x v="59"/>
    <x v="59"/>
    <s v="0.10-0.20"/>
    <x v="5"/>
    <s v="0.20-0.30"/>
    <n v="1"/>
    <s v="Jan"/>
  </r>
  <r>
    <n v="89"/>
    <x v="3"/>
    <n v="1"/>
    <x v="20"/>
    <b v="0"/>
    <n v="2"/>
    <n v="1"/>
    <x v="3"/>
    <x v="0"/>
    <n v="0.24"/>
    <n v="0.2576"/>
    <n v="0.48"/>
    <n v="0.1045"/>
    <x v="5"/>
    <x v="42"/>
    <x v="60"/>
    <s v="0.10-0.20"/>
    <x v="5"/>
    <s v="0.20-0.30"/>
    <n v="1"/>
    <s v="Jan"/>
  </r>
  <r>
    <n v="90"/>
    <x v="3"/>
    <n v="1"/>
    <x v="21"/>
    <b v="0"/>
    <n v="2"/>
    <n v="1"/>
    <x v="3"/>
    <x v="0"/>
    <n v="0.22"/>
    <n v="0.2727"/>
    <n v="0.64"/>
    <n v="0"/>
    <x v="3"/>
    <x v="41"/>
    <x v="61"/>
    <s v="0.00-0.10"/>
    <x v="3"/>
    <s v="0.20-0.30"/>
    <n v="1"/>
    <s v="Jan"/>
  </r>
  <r>
    <n v="91"/>
    <x v="3"/>
    <n v="1"/>
    <x v="22"/>
    <b v="0"/>
    <n v="2"/>
    <n v="1"/>
    <x v="3"/>
    <x v="0"/>
    <n v="0.22"/>
    <n v="0.2576"/>
    <n v="0.64"/>
    <n v="8.9599999999999999E-2"/>
    <x v="5"/>
    <x v="60"/>
    <x v="17"/>
    <s v="0.00-0.10"/>
    <x v="3"/>
    <s v="0.20-0.30"/>
    <n v="1"/>
    <s v="Jan"/>
  </r>
  <r>
    <n v="92"/>
    <x v="3"/>
    <n v="1"/>
    <x v="23"/>
    <b v="0"/>
    <n v="2"/>
    <n v="1"/>
    <x v="3"/>
    <x v="0"/>
    <n v="0.2"/>
    <n v="0.2273"/>
    <n v="0.69"/>
    <n v="8.9599999999999999E-2"/>
    <x v="4"/>
    <x v="33"/>
    <x v="62"/>
    <s v="0.00-0.10"/>
    <x v="3"/>
    <s v="0.10-0.20"/>
    <n v="1"/>
    <s v="Jan"/>
  </r>
  <r>
    <n v="93"/>
    <x v="4"/>
    <n v="1"/>
    <x v="0"/>
    <b v="0"/>
    <n v="3"/>
    <n v="1"/>
    <x v="4"/>
    <x v="0"/>
    <n v="0.2"/>
    <n v="0.2576"/>
    <n v="0.64"/>
    <n v="0"/>
    <x v="3"/>
    <x v="8"/>
    <x v="24"/>
    <s v="0.00-0.10"/>
    <x v="3"/>
    <s v="0.10-0.20"/>
    <n v="1"/>
    <s v="Jan"/>
  </r>
  <r>
    <n v="94"/>
    <x v="4"/>
    <n v="1"/>
    <x v="1"/>
    <b v="0"/>
    <n v="3"/>
    <n v="1"/>
    <x v="4"/>
    <x v="0"/>
    <n v="0.16"/>
    <n v="0.19700000000000001"/>
    <n v="0.74"/>
    <n v="8.9599999999999999E-2"/>
    <x v="3"/>
    <x v="8"/>
    <x v="24"/>
    <s v="0.00-0.10"/>
    <x v="1"/>
    <s v="0.10-0.20"/>
    <n v="1"/>
    <s v="Jan"/>
  </r>
  <r>
    <n v="95"/>
    <x v="4"/>
    <n v="1"/>
    <x v="2"/>
    <b v="0"/>
    <n v="3"/>
    <n v="1"/>
    <x v="4"/>
    <x v="0"/>
    <n v="0.16"/>
    <n v="0.19700000000000001"/>
    <n v="0.74"/>
    <n v="8.9599999999999999E-2"/>
    <x v="3"/>
    <x v="6"/>
    <x v="5"/>
    <s v="0.00-0.10"/>
    <x v="1"/>
    <s v="0.10-0.20"/>
    <n v="1"/>
    <s v="Jan"/>
  </r>
  <r>
    <n v="96"/>
    <x v="4"/>
    <n v="1"/>
    <x v="4"/>
    <b v="0"/>
    <n v="3"/>
    <n v="1"/>
    <x v="4"/>
    <x v="0"/>
    <n v="0.24"/>
    <n v="0.2273"/>
    <n v="0.48"/>
    <n v="0.22389999999999999"/>
    <x v="3"/>
    <x v="6"/>
    <x v="5"/>
    <s v="0.20-0.30"/>
    <x v="5"/>
    <s v="0.20-0.30"/>
    <n v="1"/>
    <s v="Jan"/>
  </r>
  <r>
    <n v="97"/>
    <x v="4"/>
    <n v="1"/>
    <x v="5"/>
    <b v="0"/>
    <n v="3"/>
    <n v="1"/>
    <x v="4"/>
    <x v="0"/>
    <n v="0.22"/>
    <n v="0.2273"/>
    <n v="0.47"/>
    <n v="0.16420000000000001"/>
    <x v="3"/>
    <x v="35"/>
    <x v="6"/>
    <s v="0.10-0.20"/>
    <x v="5"/>
    <s v="0.20-0.30"/>
    <n v="1"/>
    <s v="Jan"/>
  </r>
  <r>
    <n v="98"/>
    <x v="4"/>
    <n v="1"/>
    <x v="6"/>
    <b v="0"/>
    <n v="3"/>
    <n v="1"/>
    <x v="4"/>
    <x v="0"/>
    <n v="0.2"/>
    <n v="0.19700000000000001"/>
    <n v="0.47"/>
    <n v="0.22389999999999999"/>
    <x v="3"/>
    <x v="39"/>
    <x v="63"/>
    <s v="0.20-0.30"/>
    <x v="5"/>
    <s v="0.10-0.20"/>
    <n v="1"/>
    <s v="Jan"/>
  </r>
  <r>
    <n v="99"/>
    <x v="4"/>
    <n v="1"/>
    <x v="7"/>
    <b v="0"/>
    <n v="3"/>
    <n v="1"/>
    <x v="4"/>
    <x v="0"/>
    <n v="0.18"/>
    <n v="0.18179999999999999"/>
    <n v="0.43"/>
    <n v="0.19400000000000001"/>
    <x v="5"/>
    <x v="61"/>
    <x v="39"/>
    <s v="0.10-0.20"/>
    <x v="5"/>
    <s v="0.10-0.20"/>
    <n v="1"/>
    <s v="Jan"/>
  </r>
  <r>
    <n v="100"/>
    <x v="4"/>
    <n v="1"/>
    <x v="8"/>
    <b v="0"/>
    <n v="3"/>
    <n v="1"/>
    <x v="4"/>
    <x v="0"/>
    <n v="0.2"/>
    <n v="0.18179999999999999"/>
    <n v="0.4"/>
    <n v="0.29849999999999999"/>
    <x v="0"/>
    <x v="62"/>
    <x v="64"/>
    <s v="0.20-0.30"/>
    <x v="6"/>
    <s v="0.10-0.20"/>
    <n v="1"/>
    <s v="Jan"/>
  </r>
  <r>
    <n v="101"/>
    <x v="4"/>
    <n v="1"/>
    <x v="9"/>
    <b v="0"/>
    <n v="3"/>
    <n v="1"/>
    <x v="4"/>
    <x v="0"/>
    <n v="0.22"/>
    <n v="0.19700000000000001"/>
    <n v="0.37"/>
    <n v="0.32840000000000003"/>
    <x v="15"/>
    <x v="63"/>
    <x v="65"/>
    <s v="0.30-0.40"/>
    <x v="6"/>
    <s v="0.20-0.30"/>
    <n v="1"/>
    <s v="Jan"/>
  </r>
  <r>
    <n v="102"/>
    <x v="4"/>
    <n v="1"/>
    <x v="10"/>
    <b v="0"/>
    <n v="3"/>
    <n v="1"/>
    <x v="4"/>
    <x v="0"/>
    <n v="0.22"/>
    <n v="0.19700000000000001"/>
    <n v="0.37"/>
    <n v="0.32840000000000003"/>
    <x v="17"/>
    <x v="42"/>
    <x v="52"/>
    <s v="0.30-0.40"/>
    <x v="6"/>
    <s v="0.20-0.30"/>
    <n v="1"/>
    <s v="Jan"/>
  </r>
  <r>
    <n v="103"/>
    <x v="4"/>
    <n v="1"/>
    <x v="11"/>
    <b v="0"/>
    <n v="3"/>
    <n v="1"/>
    <x v="4"/>
    <x v="0"/>
    <n v="0.26"/>
    <n v="0.2273"/>
    <n v="0.33"/>
    <n v="0.32840000000000003"/>
    <x v="6"/>
    <x v="60"/>
    <x v="66"/>
    <s v="0.30-0.40"/>
    <x v="6"/>
    <s v="0.20-0.30"/>
    <n v="1"/>
    <s v="Jan"/>
  </r>
  <r>
    <n v="104"/>
    <x v="4"/>
    <n v="1"/>
    <x v="12"/>
    <b v="0"/>
    <n v="3"/>
    <n v="1"/>
    <x v="4"/>
    <x v="0"/>
    <n v="0.26"/>
    <n v="0.2273"/>
    <n v="0.33"/>
    <n v="0.32840000000000003"/>
    <x v="2"/>
    <x v="64"/>
    <x v="67"/>
    <s v="0.30-0.40"/>
    <x v="6"/>
    <s v="0.20-0.30"/>
    <n v="1"/>
    <s v="Jan"/>
  </r>
  <r>
    <n v="105"/>
    <x v="4"/>
    <n v="1"/>
    <x v="13"/>
    <b v="0"/>
    <n v="3"/>
    <n v="1"/>
    <x v="4"/>
    <x v="0"/>
    <n v="0.28000000000000003"/>
    <n v="0.2576"/>
    <n v="0.3"/>
    <n v="0.29849999999999999"/>
    <x v="15"/>
    <x v="65"/>
    <x v="68"/>
    <s v="0.20-0.30"/>
    <x v="7"/>
    <s v="0.20-0.30"/>
    <n v="1"/>
    <s v="Jan"/>
  </r>
  <r>
    <n v="106"/>
    <x v="4"/>
    <n v="1"/>
    <x v="14"/>
    <b v="0"/>
    <n v="3"/>
    <n v="1"/>
    <x v="4"/>
    <x v="0"/>
    <n v="0.3"/>
    <n v="0.28789999999999999"/>
    <n v="0.28000000000000003"/>
    <n v="0.19400000000000001"/>
    <x v="22"/>
    <x v="15"/>
    <x v="69"/>
    <s v="0.10-0.20"/>
    <x v="7"/>
    <s v="0.20-0.30"/>
    <n v="1"/>
    <s v="Jan"/>
  </r>
  <r>
    <n v="107"/>
    <x v="4"/>
    <n v="1"/>
    <x v="15"/>
    <b v="0"/>
    <n v="3"/>
    <n v="1"/>
    <x v="4"/>
    <x v="0"/>
    <n v="0.3"/>
    <n v="0.28789999999999999"/>
    <n v="0.28000000000000003"/>
    <n v="0.19400000000000001"/>
    <x v="18"/>
    <x v="11"/>
    <x v="69"/>
    <s v="0.10-0.20"/>
    <x v="7"/>
    <s v="0.20-0.30"/>
    <n v="1"/>
    <s v="Jan"/>
  </r>
  <r>
    <n v="108"/>
    <x v="4"/>
    <n v="1"/>
    <x v="16"/>
    <b v="0"/>
    <n v="3"/>
    <n v="1"/>
    <x v="4"/>
    <x v="0"/>
    <n v="0.3"/>
    <n v="0.31819999999999998"/>
    <n v="0.28000000000000003"/>
    <n v="8.9599999999999999E-2"/>
    <x v="17"/>
    <x v="66"/>
    <x v="70"/>
    <s v="0.00-0.10"/>
    <x v="7"/>
    <s v="0.20-0.30"/>
    <n v="1"/>
    <s v="Jan"/>
  </r>
  <r>
    <n v="109"/>
    <x v="4"/>
    <n v="1"/>
    <x v="17"/>
    <b v="0"/>
    <n v="3"/>
    <n v="1"/>
    <x v="4"/>
    <x v="0"/>
    <n v="0.24"/>
    <n v="0.2273"/>
    <n v="0.38"/>
    <n v="0.19400000000000001"/>
    <x v="17"/>
    <x v="67"/>
    <x v="71"/>
    <s v="0.10-0.20"/>
    <x v="6"/>
    <s v="0.20-0.30"/>
    <n v="1"/>
    <s v="Jan"/>
  </r>
  <r>
    <n v="110"/>
    <x v="4"/>
    <n v="1"/>
    <x v="18"/>
    <b v="0"/>
    <n v="3"/>
    <n v="1"/>
    <x v="4"/>
    <x v="0"/>
    <n v="0.24"/>
    <n v="0.2424"/>
    <n v="0.38"/>
    <n v="0.1343"/>
    <x v="0"/>
    <x v="68"/>
    <x v="72"/>
    <s v="0.10-0.20"/>
    <x v="6"/>
    <s v="0.20-0.30"/>
    <n v="1"/>
    <s v="Jan"/>
  </r>
  <r>
    <n v="111"/>
    <x v="4"/>
    <n v="1"/>
    <x v="19"/>
    <b v="0"/>
    <n v="3"/>
    <n v="1"/>
    <x v="4"/>
    <x v="0"/>
    <n v="0.24"/>
    <n v="0.2576"/>
    <n v="0.38"/>
    <n v="0.1045"/>
    <x v="2"/>
    <x v="69"/>
    <x v="73"/>
    <s v="0.10-0.20"/>
    <x v="6"/>
    <s v="0.20-0.30"/>
    <n v="1"/>
    <s v="Jan"/>
  </r>
  <r>
    <n v="112"/>
    <x v="4"/>
    <n v="1"/>
    <x v="20"/>
    <b v="0"/>
    <n v="3"/>
    <n v="1"/>
    <x v="4"/>
    <x v="0"/>
    <n v="0.22"/>
    <n v="0.2273"/>
    <n v="0.47"/>
    <n v="0.16420000000000001"/>
    <x v="18"/>
    <x v="70"/>
    <x v="70"/>
    <s v="0.10-0.20"/>
    <x v="5"/>
    <s v="0.20-0.30"/>
    <n v="1"/>
    <s v="Jan"/>
  </r>
  <r>
    <n v="113"/>
    <x v="4"/>
    <n v="1"/>
    <x v="21"/>
    <b v="0"/>
    <n v="3"/>
    <n v="1"/>
    <x v="4"/>
    <x v="0"/>
    <n v="0.2"/>
    <n v="0.19700000000000001"/>
    <n v="0.51"/>
    <n v="0.19400000000000001"/>
    <x v="0"/>
    <x v="71"/>
    <x v="74"/>
    <s v="0.10-0.20"/>
    <x v="4"/>
    <s v="0.10-0.20"/>
    <n v="1"/>
    <s v="Jan"/>
  </r>
  <r>
    <n v="114"/>
    <x v="4"/>
    <n v="1"/>
    <x v="22"/>
    <b v="0"/>
    <n v="3"/>
    <n v="1"/>
    <x v="4"/>
    <x v="0"/>
    <n v="0.18"/>
    <n v="0.19700000000000001"/>
    <n v="0.55000000000000004"/>
    <n v="0.1343"/>
    <x v="5"/>
    <x v="40"/>
    <x v="51"/>
    <s v="0.10-0.20"/>
    <x v="4"/>
    <s v="0.10-0.20"/>
    <n v="1"/>
    <s v="Jan"/>
  </r>
  <r>
    <n v="115"/>
    <x v="4"/>
    <n v="1"/>
    <x v="23"/>
    <b v="0"/>
    <n v="3"/>
    <n v="1"/>
    <x v="4"/>
    <x v="0"/>
    <n v="0.2"/>
    <n v="0.2576"/>
    <n v="0.47"/>
    <n v="0"/>
    <x v="5"/>
    <x v="72"/>
    <x v="75"/>
    <s v="0.00-0.10"/>
    <x v="5"/>
    <s v="0.10-0.20"/>
    <n v="1"/>
    <s v="Jan"/>
  </r>
  <r>
    <n v="116"/>
    <x v="5"/>
    <n v="1"/>
    <x v="0"/>
    <b v="0"/>
    <n v="4"/>
    <n v="1"/>
    <x v="5"/>
    <x v="0"/>
    <n v="0.18"/>
    <n v="0.2424"/>
    <n v="0.55000000000000004"/>
    <n v="0"/>
    <x v="3"/>
    <x v="48"/>
    <x v="62"/>
    <s v="0.00-0.10"/>
    <x v="4"/>
    <s v="0.10-0.20"/>
    <n v="1"/>
    <s v="Jan"/>
  </r>
  <r>
    <n v="117"/>
    <x v="5"/>
    <n v="1"/>
    <x v="1"/>
    <b v="0"/>
    <n v="4"/>
    <n v="1"/>
    <x v="5"/>
    <x v="0"/>
    <n v="0.16"/>
    <n v="0.2273"/>
    <n v="0.64"/>
    <n v="0"/>
    <x v="3"/>
    <x v="22"/>
    <x v="48"/>
    <s v="0.00-0.10"/>
    <x v="3"/>
    <s v="0.10-0.20"/>
    <n v="1"/>
    <s v="Jan"/>
  </r>
  <r>
    <n v="118"/>
    <x v="5"/>
    <n v="1"/>
    <x v="2"/>
    <b v="0"/>
    <n v="4"/>
    <n v="1"/>
    <x v="5"/>
    <x v="0"/>
    <n v="0.16"/>
    <n v="0.2273"/>
    <n v="0.64"/>
    <n v="0"/>
    <x v="3"/>
    <x v="6"/>
    <x v="5"/>
    <s v="0.00-0.10"/>
    <x v="3"/>
    <s v="0.10-0.20"/>
    <n v="1"/>
    <s v="Jan"/>
  </r>
  <r>
    <n v="119"/>
    <x v="5"/>
    <n v="1"/>
    <x v="4"/>
    <b v="0"/>
    <n v="4"/>
    <n v="2"/>
    <x v="5"/>
    <x v="1"/>
    <n v="0.16"/>
    <n v="0.19700000000000001"/>
    <n v="0.64"/>
    <n v="8.9599999999999999E-2"/>
    <x v="3"/>
    <x v="4"/>
    <x v="4"/>
    <s v="0.00-0.10"/>
    <x v="3"/>
    <s v="0.10-0.20"/>
    <n v="1"/>
    <s v="Jan"/>
  </r>
  <r>
    <n v="120"/>
    <x v="5"/>
    <n v="1"/>
    <x v="5"/>
    <b v="0"/>
    <n v="4"/>
    <n v="2"/>
    <x v="5"/>
    <x v="1"/>
    <n v="0.14000000000000001"/>
    <n v="0.18179999999999999"/>
    <n v="0.69"/>
    <n v="8.9599999999999999E-2"/>
    <x v="3"/>
    <x v="22"/>
    <x v="48"/>
    <s v="0.00-0.10"/>
    <x v="3"/>
    <s v="0.10-0.20"/>
    <n v="1"/>
    <s v="Jan"/>
  </r>
  <r>
    <n v="121"/>
    <x v="5"/>
    <n v="1"/>
    <x v="6"/>
    <b v="0"/>
    <n v="4"/>
    <n v="2"/>
    <x v="5"/>
    <x v="1"/>
    <n v="0.14000000000000001"/>
    <n v="0.16669999999999999"/>
    <n v="0.63"/>
    <n v="0.1045"/>
    <x v="3"/>
    <x v="49"/>
    <x v="9"/>
    <s v="0.10-0.20"/>
    <x v="3"/>
    <s v="0.10-0.20"/>
    <n v="1"/>
    <s v="Jan"/>
  </r>
  <r>
    <n v="122"/>
    <x v="5"/>
    <n v="1"/>
    <x v="7"/>
    <b v="0"/>
    <n v="4"/>
    <n v="2"/>
    <x v="5"/>
    <x v="1"/>
    <n v="0.16"/>
    <n v="0.2273"/>
    <n v="0.59"/>
    <n v="0"/>
    <x v="3"/>
    <x v="73"/>
    <x v="76"/>
    <s v="0.00-0.10"/>
    <x v="4"/>
    <s v="0.10-0.20"/>
    <n v="1"/>
    <s v="Jan"/>
  </r>
  <r>
    <n v="123"/>
    <x v="5"/>
    <n v="1"/>
    <x v="8"/>
    <b v="0"/>
    <n v="4"/>
    <n v="1"/>
    <x v="5"/>
    <x v="0"/>
    <n v="0.16"/>
    <n v="0.2273"/>
    <n v="0.59"/>
    <n v="0"/>
    <x v="0"/>
    <x v="74"/>
    <x v="77"/>
    <s v="0.00-0.10"/>
    <x v="4"/>
    <s v="0.10-0.20"/>
    <n v="1"/>
    <s v="Jan"/>
  </r>
  <r>
    <n v="124"/>
    <x v="5"/>
    <n v="1"/>
    <x v="9"/>
    <b v="0"/>
    <n v="4"/>
    <n v="2"/>
    <x v="5"/>
    <x v="1"/>
    <n v="0.18"/>
    <n v="0.2424"/>
    <n v="0.51"/>
    <n v="0"/>
    <x v="15"/>
    <x v="75"/>
    <x v="78"/>
    <s v="0.00-0.10"/>
    <x v="4"/>
    <s v="0.10-0.20"/>
    <n v="1"/>
    <s v="Jan"/>
  </r>
  <r>
    <n v="125"/>
    <x v="5"/>
    <n v="1"/>
    <x v="10"/>
    <b v="0"/>
    <n v="4"/>
    <n v="1"/>
    <x v="5"/>
    <x v="0"/>
    <n v="0.2"/>
    <n v="0.2576"/>
    <n v="0.47"/>
    <n v="0"/>
    <x v="0"/>
    <x v="76"/>
    <x v="79"/>
    <s v="0.00-0.10"/>
    <x v="5"/>
    <s v="0.10-0.20"/>
    <n v="1"/>
    <s v="Jan"/>
  </r>
  <r>
    <n v="126"/>
    <x v="5"/>
    <n v="1"/>
    <x v="11"/>
    <b v="0"/>
    <n v="4"/>
    <n v="1"/>
    <x v="5"/>
    <x v="0"/>
    <n v="0.22"/>
    <n v="0.2576"/>
    <n v="0.44"/>
    <n v="8.9599999999999999E-2"/>
    <x v="4"/>
    <x v="77"/>
    <x v="29"/>
    <s v="0.00-0.10"/>
    <x v="5"/>
    <s v="0.20-0.30"/>
    <n v="1"/>
    <s v="Jan"/>
  </r>
  <r>
    <n v="127"/>
    <x v="5"/>
    <n v="1"/>
    <x v="12"/>
    <b v="0"/>
    <n v="4"/>
    <n v="1"/>
    <x v="5"/>
    <x v="0"/>
    <n v="0.26"/>
    <n v="0.28789999999999999"/>
    <n v="0.35"/>
    <n v="0"/>
    <x v="15"/>
    <x v="78"/>
    <x v="11"/>
    <s v="0.00-0.10"/>
    <x v="6"/>
    <s v="0.20-0.30"/>
    <n v="1"/>
    <s v="Jan"/>
  </r>
  <r>
    <n v="128"/>
    <x v="5"/>
    <n v="1"/>
    <x v="13"/>
    <b v="0"/>
    <n v="4"/>
    <n v="1"/>
    <x v="5"/>
    <x v="0"/>
    <n v="0.26"/>
    <n v="0.2727"/>
    <n v="0.35"/>
    <n v="0.1045"/>
    <x v="6"/>
    <x v="11"/>
    <x v="16"/>
    <s v="0.10-0.20"/>
    <x v="6"/>
    <s v="0.20-0.30"/>
    <n v="1"/>
    <s v="Jan"/>
  </r>
  <r>
    <n v="129"/>
    <x v="5"/>
    <n v="1"/>
    <x v="14"/>
    <b v="0"/>
    <n v="4"/>
    <n v="1"/>
    <x v="5"/>
    <x v="0"/>
    <n v="0.28000000000000003"/>
    <n v="0.2727"/>
    <n v="0.36"/>
    <n v="0.16420000000000001"/>
    <x v="16"/>
    <x v="79"/>
    <x v="27"/>
    <s v="0.10-0.20"/>
    <x v="6"/>
    <s v="0.20-0.30"/>
    <n v="1"/>
    <s v="Jan"/>
  </r>
  <r>
    <n v="130"/>
    <x v="5"/>
    <n v="1"/>
    <x v="15"/>
    <b v="0"/>
    <n v="4"/>
    <n v="1"/>
    <x v="5"/>
    <x v="0"/>
    <n v="0.28000000000000003"/>
    <n v="0.2727"/>
    <n v="0.36"/>
    <n v="0"/>
    <x v="1"/>
    <x v="25"/>
    <x v="69"/>
    <s v="0.00-0.10"/>
    <x v="6"/>
    <s v="0.20-0.30"/>
    <n v="1"/>
    <s v="Jan"/>
  </r>
  <r>
    <n v="131"/>
    <x v="5"/>
    <n v="1"/>
    <x v="16"/>
    <b v="0"/>
    <n v="4"/>
    <n v="1"/>
    <x v="5"/>
    <x v="0"/>
    <n v="0.26"/>
    <n v="0.2576"/>
    <n v="0.38"/>
    <n v="0.16420000000000001"/>
    <x v="6"/>
    <x v="64"/>
    <x v="80"/>
    <s v="0.10-0.20"/>
    <x v="6"/>
    <s v="0.20-0.30"/>
    <n v="1"/>
    <s v="Jan"/>
  </r>
  <r>
    <n v="132"/>
    <x v="5"/>
    <n v="1"/>
    <x v="17"/>
    <b v="0"/>
    <n v="4"/>
    <n v="1"/>
    <x v="5"/>
    <x v="0"/>
    <n v="0.22"/>
    <n v="0.2273"/>
    <n v="0.51"/>
    <n v="0.16420000000000001"/>
    <x v="14"/>
    <x v="80"/>
    <x v="81"/>
    <s v="0.10-0.20"/>
    <x v="4"/>
    <s v="0.20-0.30"/>
    <n v="1"/>
    <s v="Jan"/>
  </r>
  <r>
    <n v="133"/>
    <x v="5"/>
    <n v="1"/>
    <x v="18"/>
    <b v="0"/>
    <n v="4"/>
    <n v="1"/>
    <x v="5"/>
    <x v="0"/>
    <n v="0.22"/>
    <n v="0.2273"/>
    <n v="0.51"/>
    <n v="0.1343"/>
    <x v="2"/>
    <x v="81"/>
    <x v="82"/>
    <s v="0.10-0.20"/>
    <x v="4"/>
    <s v="0.20-0.30"/>
    <n v="1"/>
    <s v="Jan"/>
  </r>
  <r>
    <n v="134"/>
    <x v="5"/>
    <n v="1"/>
    <x v="19"/>
    <b v="0"/>
    <n v="4"/>
    <n v="1"/>
    <x v="5"/>
    <x v="0"/>
    <n v="0.22"/>
    <n v="0.2576"/>
    <n v="0.55000000000000004"/>
    <n v="8.9599999999999999E-2"/>
    <x v="0"/>
    <x v="63"/>
    <x v="59"/>
    <s v="0.00-0.10"/>
    <x v="4"/>
    <s v="0.20-0.30"/>
    <n v="1"/>
    <s v="Jan"/>
  </r>
  <r>
    <n v="135"/>
    <x v="5"/>
    <n v="1"/>
    <x v="20"/>
    <b v="0"/>
    <n v="4"/>
    <n v="1"/>
    <x v="5"/>
    <x v="0"/>
    <n v="0.2"/>
    <n v="0.21210000000000001"/>
    <n v="0.51"/>
    <n v="0.16420000000000001"/>
    <x v="0"/>
    <x v="43"/>
    <x v="83"/>
    <s v="0.10-0.20"/>
    <x v="4"/>
    <s v="0.10-0.20"/>
    <n v="1"/>
    <s v="Jan"/>
  </r>
  <r>
    <n v="136"/>
    <x v="5"/>
    <n v="1"/>
    <x v="21"/>
    <b v="0"/>
    <n v="4"/>
    <n v="2"/>
    <x v="5"/>
    <x v="1"/>
    <n v="0.22"/>
    <n v="0.21210000000000001"/>
    <n v="0.55000000000000004"/>
    <n v="0.22389999999999999"/>
    <x v="3"/>
    <x v="41"/>
    <x v="61"/>
    <s v="0.20-0.30"/>
    <x v="4"/>
    <s v="0.20-0.30"/>
    <n v="1"/>
    <s v="Jan"/>
  </r>
  <r>
    <n v="137"/>
    <x v="5"/>
    <n v="1"/>
    <x v="22"/>
    <b v="0"/>
    <n v="4"/>
    <n v="2"/>
    <x v="5"/>
    <x v="1"/>
    <n v="0.22"/>
    <n v="0.21210000000000001"/>
    <n v="0.51"/>
    <n v="0.28360000000000002"/>
    <x v="5"/>
    <x v="82"/>
    <x v="46"/>
    <s v="0.20-0.30"/>
    <x v="4"/>
    <s v="0.20-0.30"/>
    <n v="1"/>
    <s v="Jan"/>
  </r>
  <r>
    <n v="138"/>
    <x v="5"/>
    <n v="1"/>
    <x v="23"/>
    <b v="0"/>
    <n v="4"/>
    <n v="2"/>
    <x v="5"/>
    <x v="1"/>
    <n v="0.2"/>
    <n v="0.19700000000000001"/>
    <n v="0.59"/>
    <n v="0.19400000000000001"/>
    <x v="17"/>
    <x v="23"/>
    <x v="84"/>
    <s v="0.10-0.20"/>
    <x v="4"/>
    <s v="0.10-0.20"/>
    <n v="1"/>
    <s v="Jan"/>
  </r>
  <r>
    <n v="139"/>
    <x v="6"/>
    <n v="1"/>
    <x v="0"/>
    <b v="0"/>
    <n v="5"/>
    <n v="2"/>
    <x v="6"/>
    <x v="1"/>
    <n v="0.2"/>
    <n v="0.19700000000000001"/>
    <n v="0.64"/>
    <n v="0.19400000000000001"/>
    <x v="17"/>
    <x v="0"/>
    <x v="22"/>
    <s v="0.10-0.20"/>
    <x v="3"/>
    <s v="0.10-0.20"/>
    <n v="1"/>
    <s v="Jan"/>
  </r>
  <r>
    <n v="140"/>
    <x v="6"/>
    <n v="1"/>
    <x v="1"/>
    <b v="0"/>
    <n v="5"/>
    <n v="2"/>
    <x v="6"/>
    <x v="1"/>
    <n v="0.2"/>
    <n v="0.19700000000000001"/>
    <n v="0.69"/>
    <n v="0.22389999999999999"/>
    <x v="4"/>
    <x v="34"/>
    <x v="85"/>
    <s v="0.20-0.30"/>
    <x v="3"/>
    <s v="0.10-0.20"/>
    <n v="1"/>
    <s v="Jan"/>
  </r>
  <r>
    <n v="141"/>
    <x v="6"/>
    <n v="1"/>
    <x v="2"/>
    <b v="0"/>
    <n v="5"/>
    <n v="2"/>
    <x v="6"/>
    <x v="1"/>
    <n v="0.2"/>
    <n v="0.19700000000000001"/>
    <n v="0.69"/>
    <n v="0.22389999999999999"/>
    <x v="3"/>
    <x v="4"/>
    <x v="4"/>
    <s v="0.20-0.30"/>
    <x v="3"/>
    <s v="0.10-0.20"/>
    <n v="1"/>
    <s v="Jan"/>
  </r>
  <r>
    <n v="142"/>
    <x v="6"/>
    <n v="1"/>
    <x v="4"/>
    <b v="0"/>
    <n v="5"/>
    <n v="2"/>
    <x v="6"/>
    <x v="1"/>
    <n v="0.2"/>
    <n v="0.21210000000000001"/>
    <n v="0.69"/>
    <n v="0.1343"/>
    <x v="3"/>
    <x v="4"/>
    <x v="4"/>
    <s v="0.10-0.20"/>
    <x v="3"/>
    <s v="0.10-0.20"/>
    <n v="1"/>
    <s v="Jan"/>
  </r>
  <r>
    <n v="143"/>
    <x v="6"/>
    <n v="1"/>
    <x v="5"/>
    <b v="0"/>
    <n v="5"/>
    <n v="3"/>
    <x v="6"/>
    <x v="2"/>
    <n v="0.22"/>
    <n v="0.2727"/>
    <n v="0.55000000000000004"/>
    <n v="0"/>
    <x v="3"/>
    <x v="34"/>
    <x v="36"/>
    <s v="0.00-0.10"/>
    <x v="4"/>
    <s v="0.20-0.30"/>
    <n v="1"/>
    <s v="Jan"/>
  </r>
  <r>
    <n v="144"/>
    <x v="6"/>
    <n v="1"/>
    <x v="6"/>
    <b v="0"/>
    <n v="5"/>
    <n v="2"/>
    <x v="6"/>
    <x v="1"/>
    <n v="0.2"/>
    <n v="0.2576"/>
    <n v="0.69"/>
    <n v="0"/>
    <x v="1"/>
    <x v="16"/>
    <x v="19"/>
    <s v="0.00-0.10"/>
    <x v="3"/>
    <s v="0.10-0.20"/>
    <n v="1"/>
    <s v="Jan"/>
  </r>
  <r>
    <n v="145"/>
    <x v="6"/>
    <n v="1"/>
    <x v="7"/>
    <b v="0"/>
    <n v="5"/>
    <n v="1"/>
    <x v="6"/>
    <x v="0"/>
    <n v="0.2"/>
    <n v="0.21210000000000001"/>
    <n v="0.69"/>
    <n v="0.1343"/>
    <x v="1"/>
    <x v="83"/>
    <x v="11"/>
    <s v="0.10-0.20"/>
    <x v="3"/>
    <s v="0.10-0.20"/>
    <n v="1"/>
    <s v="Jan"/>
  </r>
  <r>
    <n v="146"/>
    <x v="6"/>
    <n v="1"/>
    <x v="8"/>
    <b v="0"/>
    <n v="5"/>
    <n v="1"/>
    <x v="6"/>
    <x v="0"/>
    <n v="0.2"/>
    <n v="0.19700000000000001"/>
    <n v="0.51"/>
    <n v="0.25369999999999998"/>
    <x v="20"/>
    <x v="84"/>
    <x v="86"/>
    <s v="0.20-0.30"/>
    <x v="4"/>
    <s v="0.10-0.20"/>
    <n v="1"/>
    <s v="Jan"/>
  </r>
  <r>
    <n v="147"/>
    <x v="6"/>
    <n v="1"/>
    <x v="9"/>
    <b v="0"/>
    <n v="5"/>
    <n v="1"/>
    <x v="6"/>
    <x v="0"/>
    <n v="0.2"/>
    <n v="0.18179999999999999"/>
    <n v="0.47"/>
    <n v="0.29849999999999999"/>
    <x v="14"/>
    <x v="85"/>
    <x v="87"/>
    <s v="0.20-0.30"/>
    <x v="5"/>
    <s v="0.10-0.20"/>
    <n v="1"/>
    <s v="Jan"/>
  </r>
  <r>
    <n v="148"/>
    <x v="6"/>
    <n v="1"/>
    <x v="10"/>
    <b v="0"/>
    <n v="5"/>
    <n v="1"/>
    <x v="6"/>
    <x v="0"/>
    <n v="0.22"/>
    <n v="0.19700000000000001"/>
    <n v="0.37"/>
    <n v="0.32840000000000003"/>
    <x v="19"/>
    <x v="12"/>
    <x v="55"/>
    <s v="0.30-0.40"/>
    <x v="6"/>
    <s v="0.20-0.30"/>
    <n v="1"/>
    <s v="Jan"/>
  </r>
  <r>
    <n v="149"/>
    <x v="6"/>
    <n v="1"/>
    <x v="11"/>
    <b v="0"/>
    <n v="5"/>
    <n v="2"/>
    <x v="6"/>
    <x v="1"/>
    <n v="0.2"/>
    <n v="0.19700000000000001"/>
    <n v="0.4"/>
    <n v="0.22389999999999999"/>
    <x v="21"/>
    <x v="41"/>
    <x v="16"/>
    <s v="0.20-0.30"/>
    <x v="6"/>
    <s v="0.10-0.20"/>
    <n v="1"/>
    <s v="Jan"/>
  </r>
  <r>
    <n v="150"/>
    <x v="6"/>
    <n v="1"/>
    <x v="12"/>
    <b v="0"/>
    <n v="5"/>
    <n v="2"/>
    <x v="6"/>
    <x v="1"/>
    <n v="0.2"/>
    <n v="0.19700000000000001"/>
    <n v="0.37"/>
    <n v="0.25369999999999998"/>
    <x v="14"/>
    <x v="54"/>
    <x v="29"/>
    <s v="0.20-0.30"/>
    <x v="6"/>
    <s v="0.10-0.20"/>
    <n v="1"/>
    <s v="Jan"/>
  </r>
  <r>
    <n v="151"/>
    <x v="6"/>
    <n v="1"/>
    <x v="13"/>
    <b v="0"/>
    <n v="5"/>
    <n v="2"/>
    <x v="6"/>
    <x v="1"/>
    <n v="0.2"/>
    <n v="0.18179999999999999"/>
    <n v="0.37"/>
    <n v="0.28360000000000002"/>
    <x v="14"/>
    <x v="27"/>
    <x v="88"/>
    <s v="0.20-0.30"/>
    <x v="6"/>
    <s v="0.10-0.20"/>
    <n v="1"/>
    <s v="Jan"/>
  </r>
  <r>
    <n v="152"/>
    <x v="6"/>
    <n v="1"/>
    <x v="14"/>
    <b v="0"/>
    <n v="5"/>
    <n v="2"/>
    <x v="6"/>
    <x v="1"/>
    <n v="0.2"/>
    <n v="0.19700000000000001"/>
    <n v="0.4"/>
    <n v="0.25369999999999998"/>
    <x v="18"/>
    <x v="30"/>
    <x v="89"/>
    <s v="0.20-0.30"/>
    <x v="6"/>
    <s v="0.10-0.20"/>
    <n v="1"/>
    <s v="Jan"/>
  </r>
  <r>
    <n v="153"/>
    <x v="6"/>
    <n v="1"/>
    <x v="15"/>
    <b v="0"/>
    <n v="5"/>
    <n v="2"/>
    <x v="6"/>
    <x v="1"/>
    <n v="0.2"/>
    <n v="0.21210000000000001"/>
    <n v="0.37"/>
    <n v="0.16420000000000001"/>
    <x v="14"/>
    <x v="36"/>
    <x v="44"/>
    <s v="0.10-0.20"/>
    <x v="6"/>
    <s v="0.10-0.20"/>
    <n v="1"/>
    <s v="Jan"/>
  </r>
  <r>
    <n v="154"/>
    <x v="6"/>
    <n v="1"/>
    <x v="16"/>
    <b v="0"/>
    <n v="5"/>
    <n v="2"/>
    <x v="6"/>
    <x v="1"/>
    <n v="0.2"/>
    <n v="0.21210000000000001"/>
    <n v="0.37"/>
    <n v="0.16420000000000001"/>
    <x v="2"/>
    <x v="70"/>
    <x v="90"/>
    <s v="0.10-0.20"/>
    <x v="6"/>
    <s v="0.10-0.20"/>
    <n v="1"/>
    <s v="Jan"/>
  </r>
  <r>
    <n v="155"/>
    <x v="6"/>
    <n v="1"/>
    <x v="17"/>
    <b v="0"/>
    <n v="5"/>
    <n v="2"/>
    <x v="6"/>
    <x v="1"/>
    <n v="0.2"/>
    <n v="0.2576"/>
    <n v="0.37"/>
    <n v="0"/>
    <x v="14"/>
    <x v="86"/>
    <x v="91"/>
    <s v="0.00-0.10"/>
    <x v="6"/>
    <s v="0.10-0.20"/>
    <n v="1"/>
    <s v="Jan"/>
  </r>
  <r>
    <n v="156"/>
    <x v="6"/>
    <n v="1"/>
    <x v="18"/>
    <b v="0"/>
    <n v="5"/>
    <n v="1"/>
    <x v="6"/>
    <x v="0"/>
    <n v="0.2"/>
    <n v="0.2273"/>
    <n v="0.4"/>
    <n v="8.9599999999999999E-2"/>
    <x v="18"/>
    <x v="75"/>
    <x v="92"/>
    <s v="0.00-0.10"/>
    <x v="6"/>
    <s v="0.10-0.20"/>
    <n v="1"/>
    <s v="Jan"/>
  </r>
  <r>
    <n v="157"/>
    <x v="6"/>
    <n v="1"/>
    <x v="19"/>
    <b v="0"/>
    <n v="5"/>
    <n v="1"/>
    <x v="6"/>
    <x v="0"/>
    <n v="0.16"/>
    <n v="0.19700000000000001"/>
    <n v="0.55000000000000004"/>
    <n v="8.9599999999999999E-2"/>
    <x v="0"/>
    <x v="50"/>
    <x v="76"/>
    <s v="0.00-0.10"/>
    <x v="4"/>
    <s v="0.10-0.20"/>
    <n v="1"/>
    <s v="Jan"/>
  </r>
  <r>
    <n v="158"/>
    <x v="6"/>
    <n v="1"/>
    <x v="20"/>
    <b v="0"/>
    <n v="5"/>
    <n v="1"/>
    <x v="6"/>
    <x v="0"/>
    <n v="0.18"/>
    <n v="0.21210000000000001"/>
    <n v="0.47"/>
    <n v="0.1045"/>
    <x v="5"/>
    <x v="54"/>
    <x v="41"/>
    <s v="0.10-0.20"/>
    <x v="5"/>
    <s v="0.10-0.20"/>
    <n v="1"/>
    <s v="Jan"/>
  </r>
  <r>
    <n v="159"/>
    <x v="6"/>
    <n v="1"/>
    <x v="21"/>
    <b v="0"/>
    <n v="5"/>
    <n v="1"/>
    <x v="6"/>
    <x v="0"/>
    <n v="0.18"/>
    <n v="0.19700000000000001"/>
    <n v="0.47"/>
    <n v="0.1343"/>
    <x v="3"/>
    <x v="87"/>
    <x v="21"/>
    <s v="0.10-0.20"/>
    <x v="5"/>
    <s v="0.10-0.20"/>
    <n v="1"/>
    <s v="Jan"/>
  </r>
  <r>
    <n v="160"/>
    <x v="6"/>
    <n v="1"/>
    <x v="22"/>
    <b v="0"/>
    <n v="5"/>
    <n v="2"/>
    <x v="6"/>
    <x v="1"/>
    <n v="0.18"/>
    <n v="0.19700000000000001"/>
    <n v="0.43"/>
    <n v="0.16420000000000001"/>
    <x v="4"/>
    <x v="60"/>
    <x v="9"/>
    <s v="0.10-0.20"/>
    <x v="5"/>
    <s v="0.10-0.20"/>
    <n v="1"/>
    <s v="Jan"/>
  </r>
  <r>
    <n v="161"/>
    <x v="6"/>
    <n v="1"/>
    <x v="23"/>
    <b v="0"/>
    <n v="5"/>
    <n v="2"/>
    <x v="6"/>
    <x v="1"/>
    <n v="0.18"/>
    <n v="0.19700000000000001"/>
    <n v="0.51"/>
    <n v="0.16420000000000001"/>
    <x v="5"/>
    <x v="88"/>
    <x v="93"/>
    <s v="0.10-0.20"/>
    <x v="4"/>
    <s v="0.10-0.20"/>
    <n v="1"/>
    <s v="Jan"/>
  </r>
  <r>
    <n v="162"/>
    <x v="7"/>
    <n v="1"/>
    <x v="0"/>
    <b v="0"/>
    <n v="6"/>
    <n v="2"/>
    <x v="0"/>
    <x v="1"/>
    <n v="0.18"/>
    <n v="0.19700000000000001"/>
    <n v="0.51"/>
    <n v="0.16420000000000001"/>
    <x v="5"/>
    <x v="9"/>
    <x v="94"/>
    <s v="0.10-0.20"/>
    <x v="4"/>
    <s v="0.10-0.20"/>
    <n v="1"/>
    <s v="Jan"/>
  </r>
  <r>
    <n v="163"/>
    <x v="7"/>
    <n v="1"/>
    <x v="1"/>
    <b v="0"/>
    <n v="6"/>
    <n v="2"/>
    <x v="0"/>
    <x v="1"/>
    <n v="0.18"/>
    <n v="0.21210000000000001"/>
    <n v="0.55000000000000004"/>
    <n v="8.9599999999999999E-2"/>
    <x v="5"/>
    <x v="89"/>
    <x v="0"/>
    <s v="0.00-0.10"/>
    <x v="4"/>
    <s v="0.10-0.20"/>
    <n v="1"/>
    <s v="Jan"/>
  </r>
  <r>
    <n v="164"/>
    <x v="7"/>
    <n v="1"/>
    <x v="2"/>
    <b v="0"/>
    <n v="6"/>
    <n v="2"/>
    <x v="0"/>
    <x v="1"/>
    <n v="0.18"/>
    <n v="0.2424"/>
    <n v="0.55000000000000004"/>
    <n v="0"/>
    <x v="0"/>
    <x v="0"/>
    <x v="0"/>
    <s v="0.00-0.10"/>
    <x v="4"/>
    <s v="0.10-0.20"/>
    <n v="1"/>
    <s v="Jan"/>
  </r>
  <r>
    <n v="165"/>
    <x v="7"/>
    <n v="1"/>
    <x v="3"/>
    <b v="0"/>
    <n v="6"/>
    <n v="3"/>
    <x v="0"/>
    <x v="2"/>
    <n v="0.18"/>
    <n v="0.19700000000000001"/>
    <n v="0.55000000000000004"/>
    <n v="0.16420000000000001"/>
    <x v="3"/>
    <x v="7"/>
    <x v="85"/>
    <s v="0.10-0.20"/>
    <x v="4"/>
    <s v="0.10-0.20"/>
    <n v="1"/>
    <s v="Jan"/>
  </r>
  <r>
    <n v="166"/>
    <x v="7"/>
    <n v="1"/>
    <x v="4"/>
    <b v="0"/>
    <n v="6"/>
    <n v="3"/>
    <x v="0"/>
    <x v="2"/>
    <n v="0.18"/>
    <n v="0.19700000000000001"/>
    <n v="0.55000000000000004"/>
    <n v="0.16420000000000001"/>
    <x v="3"/>
    <x v="4"/>
    <x v="4"/>
    <s v="0.10-0.20"/>
    <x v="4"/>
    <s v="0.10-0.20"/>
    <n v="1"/>
    <s v="Jan"/>
  </r>
  <r>
    <n v="167"/>
    <x v="7"/>
    <n v="1"/>
    <x v="5"/>
    <b v="0"/>
    <n v="6"/>
    <n v="2"/>
    <x v="0"/>
    <x v="1"/>
    <n v="0.16"/>
    <n v="0.16669999999999999"/>
    <n v="0.74"/>
    <n v="0.16420000000000001"/>
    <x v="3"/>
    <x v="34"/>
    <x v="36"/>
    <s v="0.10-0.20"/>
    <x v="1"/>
    <s v="0.10-0.20"/>
    <n v="1"/>
    <s v="Jan"/>
  </r>
  <r>
    <n v="168"/>
    <x v="7"/>
    <n v="1"/>
    <x v="6"/>
    <b v="0"/>
    <n v="6"/>
    <n v="2"/>
    <x v="0"/>
    <x v="1"/>
    <n v="0.16"/>
    <n v="0.16669999999999999"/>
    <n v="0.74"/>
    <n v="0.16420000000000001"/>
    <x v="3"/>
    <x v="6"/>
    <x v="5"/>
    <s v="0.10-0.20"/>
    <x v="1"/>
    <s v="0.10-0.20"/>
    <n v="1"/>
    <s v="Jan"/>
  </r>
  <r>
    <n v="169"/>
    <x v="7"/>
    <n v="1"/>
    <x v="7"/>
    <b v="0"/>
    <n v="6"/>
    <n v="2"/>
    <x v="0"/>
    <x v="1"/>
    <n v="0.16"/>
    <n v="0.18179999999999999"/>
    <n v="0.74"/>
    <n v="0.1045"/>
    <x v="5"/>
    <x v="21"/>
    <x v="23"/>
    <s v="0.10-0.20"/>
    <x v="1"/>
    <s v="0.10-0.20"/>
    <n v="1"/>
    <s v="Jan"/>
  </r>
  <r>
    <n v="170"/>
    <x v="7"/>
    <n v="1"/>
    <x v="8"/>
    <b v="0"/>
    <n v="6"/>
    <n v="3"/>
    <x v="0"/>
    <x v="2"/>
    <n v="0.16"/>
    <n v="0.18179999999999999"/>
    <n v="0.93"/>
    <n v="0.1045"/>
    <x v="3"/>
    <x v="89"/>
    <x v="93"/>
    <s v="0.10-0.20"/>
    <x v="2"/>
    <s v="0.10-0.20"/>
    <n v="1"/>
    <s v="Jan"/>
  </r>
  <r>
    <n v="171"/>
    <x v="7"/>
    <n v="1"/>
    <x v="9"/>
    <b v="0"/>
    <n v="6"/>
    <n v="3"/>
    <x v="0"/>
    <x v="2"/>
    <n v="0.16"/>
    <n v="0.18179999999999999"/>
    <n v="0.93"/>
    <n v="0.1045"/>
    <x v="3"/>
    <x v="32"/>
    <x v="25"/>
    <s v="0.10-0.20"/>
    <x v="2"/>
    <s v="0.10-0.20"/>
    <n v="1"/>
    <s v="Jan"/>
  </r>
  <r>
    <n v="172"/>
    <x v="7"/>
    <n v="1"/>
    <x v="10"/>
    <b v="0"/>
    <n v="6"/>
    <n v="2"/>
    <x v="0"/>
    <x v="1"/>
    <n v="0.18"/>
    <n v="0.19700000000000001"/>
    <n v="0.8"/>
    <n v="0.16420000000000001"/>
    <x v="2"/>
    <x v="90"/>
    <x v="42"/>
    <s v="0.10-0.20"/>
    <x v="1"/>
    <s v="0.10-0.20"/>
    <n v="1"/>
    <s v="Jan"/>
  </r>
  <r>
    <n v="173"/>
    <x v="7"/>
    <n v="1"/>
    <x v="11"/>
    <b v="0"/>
    <n v="6"/>
    <n v="2"/>
    <x v="0"/>
    <x v="1"/>
    <n v="0.2"/>
    <n v="0.18179999999999999"/>
    <n v="0.69"/>
    <n v="0.3881"/>
    <x v="4"/>
    <x v="91"/>
    <x v="69"/>
    <s v="0.30-0.40"/>
    <x v="3"/>
    <s v="0.10-0.20"/>
    <n v="1"/>
    <s v="Jan"/>
  </r>
  <r>
    <n v="174"/>
    <x v="7"/>
    <n v="1"/>
    <x v="12"/>
    <b v="0"/>
    <n v="6"/>
    <n v="2"/>
    <x v="0"/>
    <x v="1"/>
    <n v="0.2"/>
    <n v="0.18179999999999999"/>
    <n v="0.59"/>
    <n v="0.35820000000000002"/>
    <x v="1"/>
    <x v="92"/>
    <x v="95"/>
    <s v="0.30-0.40"/>
    <x v="4"/>
    <s v="0.10-0.20"/>
    <n v="1"/>
    <s v="Jan"/>
  </r>
  <r>
    <n v="175"/>
    <x v="7"/>
    <n v="1"/>
    <x v="13"/>
    <b v="0"/>
    <n v="6"/>
    <n v="1"/>
    <x v="0"/>
    <x v="0"/>
    <n v="0.2"/>
    <n v="0.18179999999999999"/>
    <n v="0.44"/>
    <n v="0.32840000000000003"/>
    <x v="18"/>
    <x v="73"/>
    <x v="96"/>
    <s v="0.30-0.40"/>
    <x v="5"/>
    <s v="0.10-0.20"/>
    <n v="1"/>
    <s v="Jan"/>
  </r>
  <r>
    <n v="176"/>
    <x v="7"/>
    <n v="1"/>
    <x v="14"/>
    <b v="0"/>
    <n v="6"/>
    <n v="1"/>
    <x v="0"/>
    <x v="0"/>
    <n v="0.2"/>
    <n v="0.16669999999999999"/>
    <n v="0.32"/>
    <n v="0.49249999999999999"/>
    <x v="6"/>
    <x v="93"/>
    <x v="76"/>
    <s v="0.40-0.50"/>
    <x v="6"/>
    <s v="0.10-0.20"/>
    <n v="1"/>
    <s v="Jan"/>
  </r>
  <r>
    <n v="177"/>
    <x v="7"/>
    <n v="1"/>
    <x v="15"/>
    <b v="0"/>
    <n v="6"/>
    <n v="1"/>
    <x v="0"/>
    <x v="0"/>
    <n v="0.2"/>
    <n v="0.16669999999999999"/>
    <n v="0.32"/>
    <n v="0.44779999999999998"/>
    <x v="2"/>
    <x v="94"/>
    <x v="30"/>
    <s v="0.40-0.50"/>
    <x v="6"/>
    <s v="0.10-0.20"/>
    <n v="1"/>
    <s v="Jan"/>
  </r>
  <r>
    <n v="178"/>
    <x v="7"/>
    <n v="1"/>
    <x v="16"/>
    <b v="0"/>
    <n v="6"/>
    <n v="1"/>
    <x v="0"/>
    <x v="0"/>
    <n v="0.18"/>
    <n v="0.13639999999999999"/>
    <n v="0.28999999999999998"/>
    <n v="0.44779999999999998"/>
    <x v="1"/>
    <x v="56"/>
    <x v="31"/>
    <s v="0.40-0.50"/>
    <x v="7"/>
    <s v="0.10-0.20"/>
    <n v="1"/>
    <s v="Jan"/>
  </r>
  <r>
    <n v="179"/>
    <x v="7"/>
    <n v="1"/>
    <x v="17"/>
    <b v="0"/>
    <n v="6"/>
    <n v="1"/>
    <x v="0"/>
    <x v="0"/>
    <n v="0.16"/>
    <n v="0.1212"/>
    <n v="0.37"/>
    <n v="0.55220000000000002"/>
    <x v="2"/>
    <x v="27"/>
    <x v="83"/>
    <s v="0.50-0.60"/>
    <x v="6"/>
    <s v="0.10-0.20"/>
    <n v="1"/>
    <s v="Jan"/>
  </r>
  <r>
    <n v="180"/>
    <x v="7"/>
    <n v="1"/>
    <x v="18"/>
    <b v="0"/>
    <n v="6"/>
    <n v="1"/>
    <x v="0"/>
    <x v="0"/>
    <n v="0.14000000000000001"/>
    <n v="0.1212"/>
    <n v="0.39"/>
    <n v="0.29849999999999999"/>
    <x v="0"/>
    <x v="15"/>
    <x v="97"/>
    <s v="0.20-0.30"/>
    <x v="6"/>
    <s v="0.10-0.20"/>
    <n v="1"/>
    <s v="Jan"/>
  </r>
  <r>
    <n v="181"/>
    <x v="7"/>
    <n v="1"/>
    <x v="19"/>
    <b v="0"/>
    <n v="6"/>
    <n v="1"/>
    <x v="0"/>
    <x v="0"/>
    <n v="0.14000000000000001"/>
    <n v="0.1212"/>
    <n v="0.36"/>
    <n v="0.25369999999999998"/>
    <x v="17"/>
    <x v="16"/>
    <x v="33"/>
    <s v="0.20-0.30"/>
    <x v="6"/>
    <s v="0.10-0.20"/>
    <n v="1"/>
    <s v="Jan"/>
  </r>
  <r>
    <n v="182"/>
    <x v="7"/>
    <n v="1"/>
    <x v="20"/>
    <b v="0"/>
    <n v="6"/>
    <n v="1"/>
    <x v="0"/>
    <x v="0"/>
    <n v="0.12"/>
    <n v="0.1212"/>
    <n v="0.36"/>
    <n v="0.25369999999999998"/>
    <x v="3"/>
    <x v="95"/>
    <x v="20"/>
    <s v="0.20-0.30"/>
    <x v="6"/>
    <s v="0.10-0.20"/>
    <n v="1"/>
    <s v="Jan"/>
  </r>
  <r>
    <n v="183"/>
    <x v="7"/>
    <n v="1"/>
    <x v="21"/>
    <b v="0"/>
    <n v="6"/>
    <n v="1"/>
    <x v="0"/>
    <x v="0"/>
    <n v="0.12"/>
    <n v="0.1061"/>
    <n v="0.39"/>
    <n v="0.35820000000000002"/>
    <x v="4"/>
    <x v="96"/>
    <x v="18"/>
    <s v="0.30-0.40"/>
    <x v="6"/>
    <s v="0.10-0.20"/>
    <n v="1"/>
    <s v="Jan"/>
  </r>
  <r>
    <n v="184"/>
    <x v="7"/>
    <n v="1"/>
    <x v="22"/>
    <b v="0"/>
    <n v="6"/>
    <n v="1"/>
    <x v="0"/>
    <x v="0"/>
    <n v="0.12"/>
    <n v="0.1061"/>
    <n v="0.36"/>
    <n v="0.3881"/>
    <x v="5"/>
    <x v="39"/>
    <x v="19"/>
    <s v="0.30-0.40"/>
    <x v="6"/>
    <s v="0.10-0.20"/>
    <n v="1"/>
    <s v="Jan"/>
  </r>
  <r>
    <n v="185"/>
    <x v="7"/>
    <n v="1"/>
    <x v="23"/>
    <b v="0"/>
    <n v="6"/>
    <n v="1"/>
    <x v="0"/>
    <x v="0"/>
    <n v="0.1"/>
    <n v="6.0600000000000001E-2"/>
    <n v="0.39"/>
    <n v="0.44779999999999998"/>
    <x v="3"/>
    <x v="97"/>
    <x v="34"/>
    <s v="0.40-0.50"/>
    <x v="6"/>
    <s v="0.00-0.10"/>
    <n v="1"/>
    <s v="Jan"/>
  </r>
  <r>
    <n v="186"/>
    <x v="8"/>
    <n v="1"/>
    <x v="0"/>
    <b v="0"/>
    <n v="0"/>
    <n v="1"/>
    <x v="1"/>
    <x v="0"/>
    <n v="0.1"/>
    <n v="7.5800000000000006E-2"/>
    <n v="0.42"/>
    <n v="0.3881"/>
    <x v="5"/>
    <x v="9"/>
    <x v="94"/>
    <s v="0.30-0.40"/>
    <x v="5"/>
    <s v="0.00-0.10"/>
    <n v="1"/>
    <s v="Jan"/>
  </r>
  <r>
    <n v="187"/>
    <x v="8"/>
    <n v="1"/>
    <x v="1"/>
    <b v="0"/>
    <n v="0"/>
    <n v="1"/>
    <x v="1"/>
    <x v="0"/>
    <n v="0.1"/>
    <n v="6.0600000000000001E-2"/>
    <n v="0.42"/>
    <n v="0.4627"/>
    <x v="3"/>
    <x v="98"/>
    <x v="47"/>
    <s v="0.40-0.50"/>
    <x v="5"/>
    <s v="0.00-0.10"/>
    <n v="1"/>
    <s v="Jan"/>
  </r>
  <r>
    <n v="188"/>
    <x v="8"/>
    <n v="1"/>
    <x v="2"/>
    <b v="0"/>
    <n v="0"/>
    <n v="1"/>
    <x v="1"/>
    <x v="0"/>
    <n v="0.1"/>
    <n v="6.0600000000000001E-2"/>
    <n v="0.46"/>
    <n v="0.4627"/>
    <x v="3"/>
    <x v="48"/>
    <x v="62"/>
    <s v="0.40-0.50"/>
    <x v="5"/>
    <s v="0.00-0.10"/>
    <n v="1"/>
    <s v="Jan"/>
  </r>
  <r>
    <n v="189"/>
    <x v="8"/>
    <n v="1"/>
    <x v="3"/>
    <b v="0"/>
    <n v="0"/>
    <n v="1"/>
    <x v="1"/>
    <x v="0"/>
    <n v="0.1"/>
    <n v="7.5800000000000006E-2"/>
    <n v="0.46"/>
    <n v="0.41789999999999999"/>
    <x v="3"/>
    <x v="22"/>
    <x v="48"/>
    <s v="0.40-0.50"/>
    <x v="5"/>
    <s v="0.00-0.10"/>
    <n v="1"/>
    <s v="Jan"/>
  </r>
  <r>
    <n v="190"/>
    <x v="8"/>
    <n v="1"/>
    <x v="4"/>
    <b v="0"/>
    <n v="0"/>
    <n v="1"/>
    <x v="1"/>
    <x v="0"/>
    <n v="0.08"/>
    <n v="9.0899999999999995E-2"/>
    <n v="0.53"/>
    <n v="0.19400000000000001"/>
    <x v="3"/>
    <x v="4"/>
    <x v="4"/>
    <s v="0.10-0.20"/>
    <x v="4"/>
    <s v="0.00-0.10"/>
    <n v="1"/>
    <s v="Jan"/>
  </r>
  <r>
    <n v="191"/>
    <x v="8"/>
    <n v="1"/>
    <x v="5"/>
    <b v="0"/>
    <n v="0"/>
    <n v="1"/>
    <x v="1"/>
    <x v="0"/>
    <n v="0.08"/>
    <n v="9.0899999999999995E-2"/>
    <n v="0.53"/>
    <n v="0.19400000000000001"/>
    <x v="3"/>
    <x v="4"/>
    <x v="4"/>
    <s v="0.10-0.20"/>
    <x v="4"/>
    <s v="0.00-0.10"/>
    <n v="1"/>
    <s v="Jan"/>
  </r>
  <r>
    <n v="192"/>
    <x v="8"/>
    <n v="1"/>
    <x v="6"/>
    <b v="0"/>
    <n v="0"/>
    <n v="1"/>
    <x v="1"/>
    <x v="0"/>
    <n v="0.1"/>
    <n v="9.0899999999999995E-2"/>
    <n v="0.49"/>
    <n v="0.28360000000000002"/>
    <x v="3"/>
    <x v="4"/>
    <x v="4"/>
    <s v="0.20-0.30"/>
    <x v="5"/>
    <s v="0.00-0.10"/>
    <n v="1"/>
    <s v="Jan"/>
  </r>
  <r>
    <n v="193"/>
    <x v="8"/>
    <n v="1"/>
    <x v="7"/>
    <b v="0"/>
    <n v="0"/>
    <n v="1"/>
    <x v="1"/>
    <x v="0"/>
    <n v="0.08"/>
    <n v="9.0899999999999995E-2"/>
    <n v="0.53"/>
    <n v="0.19400000000000001"/>
    <x v="5"/>
    <x v="34"/>
    <x v="24"/>
    <s v="0.10-0.20"/>
    <x v="4"/>
    <s v="0.00-0.10"/>
    <n v="1"/>
    <s v="Jan"/>
  </r>
  <r>
    <n v="194"/>
    <x v="8"/>
    <n v="1"/>
    <x v="8"/>
    <b v="0"/>
    <n v="0"/>
    <n v="1"/>
    <x v="1"/>
    <x v="0"/>
    <n v="0.1"/>
    <n v="9.0899999999999995E-2"/>
    <n v="0.49"/>
    <n v="0.28360000000000002"/>
    <x v="3"/>
    <x v="3"/>
    <x v="98"/>
    <s v="0.20-0.30"/>
    <x v="5"/>
    <s v="0.00-0.10"/>
    <n v="1"/>
    <s v="Jan"/>
  </r>
  <r>
    <n v="195"/>
    <x v="8"/>
    <n v="1"/>
    <x v="9"/>
    <b v="0"/>
    <n v="0"/>
    <n v="1"/>
    <x v="1"/>
    <x v="0"/>
    <n v="0.12"/>
    <n v="7.5800000000000006E-2"/>
    <n v="0.46"/>
    <n v="0.52239999999999998"/>
    <x v="3"/>
    <x v="23"/>
    <x v="75"/>
    <s v="0.50-0.60"/>
    <x v="5"/>
    <s v="0.10-0.20"/>
    <n v="1"/>
    <s v="Jan"/>
  </r>
  <r>
    <n v="196"/>
    <x v="8"/>
    <n v="1"/>
    <x v="10"/>
    <b v="0"/>
    <n v="0"/>
    <n v="1"/>
    <x v="1"/>
    <x v="0"/>
    <n v="0.14000000000000001"/>
    <n v="0.1061"/>
    <n v="0.43"/>
    <n v="0.3881"/>
    <x v="3"/>
    <x v="47"/>
    <x v="99"/>
    <s v="0.30-0.40"/>
    <x v="5"/>
    <s v="0.10-0.20"/>
    <n v="1"/>
    <s v="Jan"/>
  </r>
  <r>
    <n v="197"/>
    <x v="8"/>
    <n v="1"/>
    <x v="11"/>
    <b v="0"/>
    <n v="0"/>
    <n v="1"/>
    <x v="1"/>
    <x v="0"/>
    <n v="0.16"/>
    <n v="0.1212"/>
    <n v="0.4"/>
    <n v="0.52239999999999998"/>
    <x v="4"/>
    <x v="12"/>
    <x v="99"/>
    <s v="0.50-0.60"/>
    <x v="6"/>
    <s v="0.10-0.20"/>
    <n v="1"/>
    <s v="Jan"/>
  </r>
  <r>
    <n v="198"/>
    <x v="8"/>
    <n v="1"/>
    <x v="12"/>
    <b v="0"/>
    <n v="0"/>
    <n v="1"/>
    <x v="1"/>
    <x v="0"/>
    <n v="0.18"/>
    <n v="0.13639999999999999"/>
    <n v="0.37"/>
    <n v="0.44779999999999998"/>
    <x v="17"/>
    <x v="55"/>
    <x v="56"/>
    <s v="0.40-0.50"/>
    <x v="6"/>
    <s v="0.10-0.20"/>
    <n v="1"/>
    <s v="Jan"/>
  </r>
  <r>
    <n v="199"/>
    <x v="8"/>
    <n v="1"/>
    <x v="13"/>
    <b v="0"/>
    <n v="0"/>
    <n v="1"/>
    <x v="1"/>
    <x v="0"/>
    <n v="0.2"/>
    <n v="0.16669999999999999"/>
    <n v="0.34"/>
    <n v="0.44779999999999998"/>
    <x v="15"/>
    <x v="94"/>
    <x v="28"/>
    <s v="0.40-0.50"/>
    <x v="6"/>
    <s v="0.10-0.20"/>
    <n v="1"/>
    <s v="Jan"/>
  </r>
  <r>
    <n v="200"/>
    <x v="8"/>
    <n v="1"/>
    <x v="14"/>
    <b v="0"/>
    <n v="0"/>
    <n v="1"/>
    <x v="1"/>
    <x v="0"/>
    <n v="0.22"/>
    <n v="0.18179999999999999"/>
    <n v="0.32"/>
    <n v="0.4627"/>
    <x v="1"/>
    <x v="27"/>
    <x v="44"/>
    <s v="0.40-0.50"/>
    <x v="6"/>
    <s v="0.20-0.30"/>
    <n v="1"/>
    <s v="Jan"/>
  </r>
  <r>
    <n v="201"/>
    <x v="8"/>
    <n v="1"/>
    <x v="15"/>
    <b v="0"/>
    <n v="0"/>
    <n v="1"/>
    <x v="1"/>
    <x v="0"/>
    <n v="0.22"/>
    <n v="0.19700000000000001"/>
    <n v="0.35"/>
    <n v="0.35820000000000002"/>
    <x v="2"/>
    <x v="99"/>
    <x v="100"/>
    <s v="0.30-0.40"/>
    <x v="6"/>
    <s v="0.20-0.30"/>
    <n v="1"/>
    <s v="Jan"/>
  </r>
  <r>
    <n v="202"/>
    <x v="8"/>
    <n v="1"/>
    <x v="16"/>
    <b v="0"/>
    <n v="0"/>
    <n v="1"/>
    <x v="1"/>
    <x v="0"/>
    <n v="0.2"/>
    <n v="0.16669999999999999"/>
    <n v="0.34"/>
    <n v="0.44779999999999998"/>
    <x v="23"/>
    <x v="55"/>
    <x v="101"/>
    <s v="0.40-0.50"/>
    <x v="6"/>
    <s v="0.10-0.20"/>
    <n v="1"/>
    <s v="Jan"/>
  </r>
  <r>
    <n v="203"/>
    <x v="8"/>
    <n v="1"/>
    <x v="17"/>
    <b v="0"/>
    <n v="0"/>
    <n v="1"/>
    <x v="1"/>
    <x v="0"/>
    <n v="0.18"/>
    <n v="0.1515"/>
    <n v="0.37"/>
    <n v="0.3881"/>
    <x v="0"/>
    <x v="79"/>
    <x v="69"/>
    <s v="0.30-0.40"/>
    <x v="6"/>
    <s v="0.10-0.20"/>
    <n v="1"/>
    <s v="Jan"/>
  </r>
  <r>
    <n v="204"/>
    <x v="8"/>
    <n v="1"/>
    <x v="18"/>
    <b v="0"/>
    <n v="0"/>
    <n v="1"/>
    <x v="1"/>
    <x v="0"/>
    <n v="0.16"/>
    <n v="0.13639999999999999"/>
    <n v="0.4"/>
    <n v="0.32840000000000003"/>
    <x v="17"/>
    <x v="100"/>
    <x v="61"/>
    <s v="0.30-0.40"/>
    <x v="6"/>
    <s v="0.10-0.20"/>
    <n v="1"/>
    <s v="Jan"/>
  </r>
  <r>
    <n v="205"/>
    <x v="8"/>
    <n v="1"/>
    <x v="19"/>
    <b v="0"/>
    <n v="0"/>
    <n v="1"/>
    <x v="1"/>
    <x v="0"/>
    <n v="0.16"/>
    <n v="0.13639999999999999"/>
    <n v="0.43"/>
    <n v="0.32840000000000003"/>
    <x v="5"/>
    <x v="71"/>
    <x v="102"/>
    <s v="0.30-0.40"/>
    <x v="5"/>
    <s v="0.10-0.20"/>
    <n v="1"/>
    <s v="Jan"/>
  </r>
  <r>
    <n v="206"/>
    <x v="8"/>
    <n v="1"/>
    <x v="20"/>
    <b v="0"/>
    <n v="0"/>
    <n v="1"/>
    <x v="1"/>
    <x v="0"/>
    <n v="0.14000000000000001"/>
    <n v="0.1212"/>
    <n v="0.46"/>
    <n v="0.25369999999999998"/>
    <x v="3"/>
    <x v="101"/>
    <x v="103"/>
    <s v="0.20-0.30"/>
    <x v="5"/>
    <s v="0.10-0.20"/>
    <n v="1"/>
    <s v="Jan"/>
  </r>
  <r>
    <n v="207"/>
    <x v="8"/>
    <n v="1"/>
    <x v="21"/>
    <b v="0"/>
    <n v="0"/>
    <n v="1"/>
    <x v="1"/>
    <x v="0"/>
    <n v="0.14000000000000001"/>
    <n v="0.1061"/>
    <n v="0.46"/>
    <n v="0.41789999999999999"/>
    <x v="5"/>
    <x v="23"/>
    <x v="25"/>
    <s v="0.40-0.50"/>
    <x v="5"/>
    <s v="0.10-0.20"/>
    <n v="1"/>
    <s v="Jan"/>
  </r>
  <r>
    <n v="208"/>
    <x v="8"/>
    <n v="1"/>
    <x v="22"/>
    <b v="0"/>
    <n v="0"/>
    <n v="1"/>
    <x v="1"/>
    <x v="0"/>
    <n v="0.14000000000000001"/>
    <n v="0.1212"/>
    <n v="0.46"/>
    <n v="0.29849999999999999"/>
    <x v="2"/>
    <x v="3"/>
    <x v="93"/>
    <s v="0.20-0.30"/>
    <x v="5"/>
    <s v="0.10-0.20"/>
    <n v="1"/>
    <s v="Jan"/>
  </r>
  <r>
    <n v="209"/>
    <x v="8"/>
    <n v="1"/>
    <x v="23"/>
    <b v="0"/>
    <n v="0"/>
    <n v="1"/>
    <x v="1"/>
    <x v="0"/>
    <n v="0.12"/>
    <n v="0.13639999999999999"/>
    <n v="0.5"/>
    <n v="0.19400000000000001"/>
    <x v="3"/>
    <x v="8"/>
    <x v="24"/>
    <s v="0.10-0.20"/>
    <x v="5"/>
    <s v="0.10-0.20"/>
    <n v="1"/>
    <s v="Jan"/>
  </r>
  <r>
    <n v="210"/>
    <x v="9"/>
    <n v="1"/>
    <x v="0"/>
    <b v="0"/>
    <n v="1"/>
    <n v="1"/>
    <x v="2"/>
    <x v="0"/>
    <n v="0.12"/>
    <n v="0.1212"/>
    <n v="0.5"/>
    <n v="0.28360000000000002"/>
    <x v="4"/>
    <x v="35"/>
    <x v="36"/>
    <s v="0.20-0.30"/>
    <x v="5"/>
    <s v="0.10-0.20"/>
    <n v="1"/>
    <s v="Jan"/>
  </r>
  <r>
    <n v="211"/>
    <x v="9"/>
    <n v="1"/>
    <x v="1"/>
    <b v="0"/>
    <n v="1"/>
    <n v="1"/>
    <x v="2"/>
    <x v="0"/>
    <n v="0.12"/>
    <n v="0.1212"/>
    <n v="0.5"/>
    <n v="0.28360000000000002"/>
    <x v="5"/>
    <x v="5"/>
    <x v="4"/>
    <s v="0.20-0.30"/>
    <x v="5"/>
    <s v="0.10-0.20"/>
    <n v="1"/>
    <s v="Jan"/>
  </r>
  <r>
    <n v="212"/>
    <x v="9"/>
    <n v="1"/>
    <x v="2"/>
    <b v="0"/>
    <n v="1"/>
    <n v="1"/>
    <x v="2"/>
    <x v="0"/>
    <n v="0.12"/>
    <n v="0.1212"/>
    <n v="0.5"/>
    <n v="0.22389999999999999"/>
    <x v="3"/>
    <x v="35"/>
    <x v="6"/>
    <s v="0.20-0.30"/>
    <x v="5"/>
    <s v="0.10-0.20"/>
    <n v="1"/>
    <s v="Jan"/>
  </r>
  <r>
    <n v="213"/>
    <x v="9"/>
    <n v="1"/>
    <x v="3"/>
    <b v="0"/>
    <n v="1"/>
    <n v="1"/>
    <x v="2"/>
    <x v="0"/>
    <n v="0.12"/>
    <n v="0.1212"/>
    <n v="0.5"/>
    <n v="0.22389999999999999"/>
    <x v="3"/>
    <x v="4"/>
    <x v="4"/>
    <s v="0.20-0.30"/>
    <x v="5"/>
    <s v="0.10-0.20"/>
    <n v="1"/>
    <s v="Jan"/>
  </r>
  <r>
    <n v="214"/>
    <x v="9"/>
    <n v="1"/>
    <x v="4"/>
    <b v="0"/>
    <n v="1"/>
    <n v="1"/>
    <x v="2"/>
    <x v="0"/>
    <n v="0.1"/>
    <n v="0.1212"/>
    <n v="0.54"/>
    <n v="0.1343"/>
    <x v="5"/>
    <x v="6"/>
    <x v="6"/>
    <s v="0.10-0.20"/>
    <x v="4"/>
    <s v="0.00-0.10"/>
    <n v="1"/>
    <s v="Jan"/>
  </r>
  <r>
    <n v="215"/>
    <x v="9"/>
    <n v="1"/>
    <x v="5"/>
    <b v="0"/>
    <n v="1"/>
    <n v="1"/>
    <x v="2"/>
    <x v="0"/>
    <n v="0.1"/>
    <n v="0.1061"/>
    <n v="0.54"/>
    <n v="0.25369999999999998"/>
    <x v="3"/>
    <x v="35"/>
    <x v="6"/>
    <s v="0.20-0.30"/>
    <x v="4"/>
    <s v="0.00-0.10"/>
    <n v="1"/>
    <s v="Jan"/>
  </r>
  <r>
    <n v="216"/>
    <x v="9"/>
    <n v="1"/>
    <x v="6"/>
    <b v="0"/>
    <n v="1"/>
    <n v="1"/>
    <x v="2"/>
    <x v="0"/>
    <n v="0.12"/>
    <n v="0.1212"/>
    <n v="0.5"/>
    <n v="0.28360000000000002"/>
    <x v="3"/>
    <x v="17"/>
    <x v="35"/>
    <s v="0.20-0.30"/>
    <x v="5"/>
    <s v="0.10-0.20"/>
    <n v="1"/>
    <s v="Jan"/>
  </r>
  <r>
    <n v="217"/>
    <x v="9"/>
    <n v="1"/>
    <x v="7"/>
    <b v="0"/>
    <n v="1"/>
    <n v="1"/>
    <x v="2"/>
    <x v="0"/>
    <n v="0.12"/>
    <n v="0.1212"/>
    <n v="0.5"/>
    <n v="0.22389999999999999"/>
    <x v="4"/>
    <x v="102"/>
    <x v="43"/>
    <s v="0.20-0.30"/>
    <x v="5"/>
    <s v="0.10-0.20"/>
    <n v="1"/>
    <s v="Jan"/>
  </r>
  <r>
    <n v="218"/>
    <x v="9"/>
    <n v="1"/>
    <x v="8"/>
    <b v="0"/>
    <n v="1"/>
    <n v="2"/>
    <x v="2"/>
    <x v="1"/>
    <n v="0.12"/>
    <n v="0.1212"/>
    <n v="0.5"/>
    <n v="0.28360000000000002"/>
    <x v="17"/>
    <x v="103"/>
    <x v="104"/>
    <s v="0.20-0.30"/>
    <x v="5"/>
    <s v="0.10-0.20"/>
    <n v="1"/>
    <s v="Jan"/>
  </r>
  <r>
    <n v="219"/>
    <x v="9"/>
    <n v="1"/>
    <x v="9"/>
    <b v="0"/>
    <n v="1"/>
    <n v="2"/>
    <x v="2"/>
    <x v="1"/>
    <n v="0.14000000000000001"/>
    <n v="0.1212"/>
    <n v="0.5"/>
    <n v="0.25369999999999998"/>
    <x v="4"/>
    <x v="50"/>
    <x v="12"/>
    <s v="0.20-0.30"/>
    <x v="5"/>
    <s v="0.10-0.20"/>
    <n v="1"/>
    <s v="Jan"/>
  </r>
  <r>
    <n v="220"/>
    <x v="9"/>
    <n v="1"/>
    <x v="10"/>
    <b v="0"/>
    <n v="1"/>
    <n v="2"/>
    <x v="2"/>
    <x v="1"/>
    <n v="0.14000000000000001"/>
    <n v="0.1212"/>
    <n v="0.5"/>
    <n v="0.29849999999999999"/>
    <x v="3"/>
    <x v="17"/>
    <x v="35"/>
    <s v="0.20-0.30"/>
    <x v="5"/>
    <s v="0.10-0.20"/>
    <n v="1"/>
    <s v="Jan"/>
  </r>
  <r>
    <n v="221"/>
    <x v="9"/>
    <n v="1"/>
    <x v="11"/>
    <b v="0"/>
    <n v="1"/>
    <n v="2"/>
    <x v="2"/>
    <x v="1"/>
    <n v="0.16"/>
    <n v="0.13639999999999999"/>
    <n v="0.47"/>
    <n v="0.28360000000000002"/>
    <x v="4"/>
    <x v="95"/>
    <x v="33"/>
    <s v="0.20-0.30"/>
    <x v="5"/>
    <s v="0.10-0.20"/>
    <n v="1"/>
    <s v="Jan"/>
  </r>
  <r>
    <n v="222"/>
    <x v="9"/>
    <n v="1"/>
    <x v="12"/>
    <b v="0"/>
    <n v="1"/>
    <n v="2"/>
    <x v="2"/>
    <x v="1"/>
    <n v="0.2"/>
    <n v="0.18179999999999999"/>
    <n v="0.4"/>
    <n v="0.28360000000000002"/>
    <x v="2"/>
    <x v="12"/>
    <x v="46"/>
    <s v="0.20-0.30"/>
    <x v="6"/>
    <s v="0.10-0.20"/>
    <n v="1"/>
    <s v="Jan"/>
  </r>
  <r>
    <n v="223"/>
    <x v="9"/>
    <n v="1"/>
    <x v="13"/>
    <b v="0"/>
    <n v="1"/>
    <n v="2"/>
    <x v="2"/>
    <x v="1"/>
    <n v="0.2"/>
    <n v="0.18179999999999999"/>
    <n v="0.4"/>
    <n v="0.28360000000000002"/>
    <x v="17"/>
    <x v="54"/>
    <x v="60"/>
    <s v="0.20-0.30"/>
    <x v="6"/>
    <s v="0.10-0.20"/>
    <n v="1"/>
    <s v="Jan"/>
  </r>
  <r>
    <n v="224"/>
    <x v="9"/>
    <n v="1"/>
    <x v="14"/>
    <b v="0"/>
    <n v="1"/>
    <n v="2"/>
    <x v="2"/>
    <x v="1"/>
    <n v="0.2"/>
    <n v="0.19700000000000001"/>
    <n v="0.4"/>
    <n v="0.22389999999999999"/>
    <x v="3"/>
    <x v="12"/>
    <x v="105"/>
    <s v="0.20-0.30"/>
    <x v="6"/>
    <s v="0.10-0.20"/>
    <n v="1"/>
    <s v="Jan"/>
  </r>
  <r>
    <n v="225"/>
    <x v="9"/>
    <n v="1"/>
    <x v="15"/>
    <b v="0"/>
    <n v="1"/>
    <n v="2"/>
    <x v="2"/>
    <x v="1"/>
    <n v="0.2"/>
    <n v="0.19700000000000001"/>
    <n v="0.4"/>
    <n v="0.22389999999999999"/>
    <x v="4"/>
    <x v="30"/>
    <x v="79"/>
    <s v="0.20-0.30"/>
    <x v="6"/>
    <s v="0.10-0.20"/>
    <n v="1"/>
    <s v="Jan"/>
  </r>
  <r>
    <n v="226"/>
    <x v="9"/>
    <n v="1"/>
    <x v="16"/>
    <b v="0"/>
    <n v="1"/>
    <n v="1"/>
    <x v="2"/>
    <x v="0"/>
    <n v="0.2"/>
    <n v="0.21210000000000001"/>
    <n v="0.4"/>
    <n v="0.1343"/>
    <x v="17"/>
    <x v="14"/>
    <x v="30"/>
    <s v="0.10-0.20"/>
    <x v="6"/>
    <s v="0.10-0.20"/>
    <n v="1"/>
    <s v="Jan"/>
  </r>
  <r>
    <n v="227"/>
    <x v="9"/>
    <n v="1"/>
    <x v="17"/>
    <b v="0"/>
    <n v="1"/>
    <n v="1"/>
    <x v="2"/>
    <x v="0"/>
    <n v="0.2"/>
    <n v="0.2273"/>
    <n v="0.4"/>
    <n v="0.1045"/>
    <x v="17"/>
    <x v="104"/>
    <x v="106"/>
    <s v="0.10-0.20"/>
    <x v="6"/>
    <s v="0.10-0.20"/>
    <n v="1"/>
    <s v="Jan"/>
  </r>
  <r>
    <n v="228"/>
    <x v="9"/>
    <n v="1"/>
    <x v="18"/>
    <b v="0"/>
    <n v="1"/>
    <n v="1"/>
    <x v="2"/>
    <x v="0"/>
    <n v="0.2"/>
    <n v="0.19700000000000001"/>
    <n v="0.4"/>
    <n v="0.22389999999999999"/>
    <x v="5"/>
    <x v="105"/>
    <x v="107"/>
    <s v="0.20-0.30"/>
    <x v="6"/>
    <s v="0.10-0.20"/>
    <n v="1"/>
    <s v="Jan"/>
  </r>
  <r>
    <n v="229"/>
    <x v="9"/>
    <n v="1"/>
    <x v="19"/>
    <b v="0"/>
    <n v="1"/>
    <n v="1"/>
    <x v="2"/>
    <x v="0"/>
    <n v="0.16"/>
    <n v="0.16669999999999999"/>
    <n v="0.47"/>
    <n v="0.16420000000000001"/>
    <x v="0"/>
    <x v="50"/>
    <x v="76"/>
    <s v="0.10-0.20"/>
    <x v="5"/>
    <s v="0.10-0.20"/>
    <n v="1"/>
    <s v="Jan"/>
  </r>
  <r>
    <n v="230"/>
    <x v="9"/>
    <n v="1"/>
    <x v="20"/>
    <b v="0"/>
    <n v="1"/>
    <n v="1"/>
    <x v="2"/>
    <x v="0"/>
    <n v="0.16"/>
    <n v="0.16669999999999999"/>
    <n v="0.5"/>
    <n v="0.16420000000000001"/>
    <x v="5"/>
    <x v="26"/>
    <x v="30"/>
    <s v="0.10-0.20"/>
    <x v="5"/>
    <s v="0.10-0.20"/>
    <n v="1"/>
    <s v="Jan"/>
  </r>
  <r>
    <n v="231"/>
    <x v="9"/>
    <n v="1"/>
    <x v="21"/>
    <b v="0"/>
    <n v="1"/>
    <n v="1"/>
    <x v="2"/>
    <x v="0"/>
    <n v="0.14000000000000001"/>
    <n v="0.13639999999999999"/>
    <n v="0.59"/>
    <n v="0.19400000000000001"/>
    <x v="5"/>
    <x v="53"/>
    <x v="103"/>
    <s v="0.10-0.20"/>
    <x v="4"/>
    <s v="0.10-0.20"/>
    <n v="1"/>
    <s v="Jan"/>
  </r>
  <r>
    <n v="232"/>
    <x v="9"/>
    <n v="1"/>
    <x v="22"/>
    <b v="0"/>
    <n v="1"/>
    <n v="1"/>
    <x v="2"/>
    <x v="0"/>
    <n v="0.14000000000000001"/>
    <n v="0.1515"/>
    <n v="0.59"/>
    <n v="0.16420000000000001"/>
    <x v="4"/>
    <x v="97"/>
    <x v="108"/>
    <s v="0.10-0.20"/>
    <x v="4"/>
    <s v="0.10-0.20"/>
    <n v="1"/>
    <s v="Jan"/>
  </r>
  <r>
    <n v="233"/>
    <x v="9"/>
    <n v="1"/>
    <x v="23"/>
    <b v="0"/>
    <n v="1"/>
    <n v="1"/>
    <x v="2"/>
    <x v="0"/>
    <n v="0.14000000000000001"/>
    <n v="0.1515"/>
    <n v="0.59"/>
    <n v="0.16420000000000001"/>
    <x v="3"/>
    <x v="72"/>
    <x v="109"/>
    <s v="0.10-0.20"/>
    <x v="4"/>
    <s v="0.10-0.20"/>
    <n v="1"/>
    <s v="Jan"/>
  </r>
  <r>
    <n v="234"/>
    <x v="10"/>
    <n v="1"/>
    <x v="0"/>
    <b v="0"/>
    <n v="2"/>
    <n v="1"/>
    <x v="3"/>
    <x v="0"/>
    <n v="0.14000000000000001"/>
    <n v="0.16669999999999999"/>
    <n v="0.59"/>
    <n v="0.1045"/>
    <x v="4"/>
    <x v="3"/>
    <x v="47"/>
    <s v="0.10-0.20"/>
    <x v="4"/>
    <s v="0.10-0.20"/>
    <n v="1"/>
    <s v="Jan"/>
  </r>
  <r>
    <n v="235"/>
    <x v="10"/>
    <n v="1"/>
    <x v="1"/>
    <b v="0"/>
    <n v="2"/>
    <n v="1"/>
    <x v="3"/>
    <x v="0"/>
    <n v="0.14000000000000001"/>
    <n v="0.1515"/>
    <n v="0.59"/>
    <n v="0.16420000000000001"/>
    <x v="3"/>
    <x v="35"/>
    <x v="6"/>
    <s v="0.10-0.20"/>
    <x v="4"/>
    <s v="0.10-0.20"/>
    <n v="1"/>
    <s v="Jan"/>
  </r>
  <r>
    <n v="236"/>
    <x v="10"/>
    <n v="1"/>
    <x v="2"/>
    <b v="0"/>
    <n v="2"/>
    <n v="2"/>
    <x v="3"/>
    <x v="1"/>
    <n v="0.16"/>
    <n v="0.1515"/>
    <n v="0.55000000000000004"/>
    <n v="0.19400000000000001"/>
    <x v="3"/>
    <x v="35"/>
    <x v="6"/>
    <s v="0.10-0.20"/>
    <x v="4"/>
    <s v="0.10-0.20"/>
    <n v="1"/>
    <s v="Jan"/>
  </r>
  <r>
    <n v="237"/>
    <x v="10"/>
    <n v="1"/>
    <x v="5"/>
    <b v="0"/>
    <n v="2"/>
    <n v="2"/>
    <x v="3"/>
    <x v="1"/>
    <n v="0.16"/>
    <n v="0.18179999999999999"/>
    <n v="0.55000000000000004"/>
    <n v="0.1343"/>
    <x v="3"/>
    <x v="8"/>
    <x v="24"/>
    <s v="0.10-0.20"/>
    <x v="4"/>
    <s v="0.10-0.20"/>
    <n v="1"/>
    <s v="Jan"/>
  </r>
  <r>
    <n v="238"/>
    <x v="10"/>
    <n v="1"/>
    <x v="6"/>
    <b v="0"/>
    <n v="2"/>
    <n v="2"/>
    <x v="3"/>
    <x v="1"/>
    <n v="0.16"/>
    <n v="0.18179999999999999"/>
    <n v="0.55000000000000004"/>
    <n v="0.1343"/>
    <x v="3"/>
    <x v="2"/>
    <x v="110"/>
    <s v="0.10-0.20"/>
    <x v="4"/>
    <s v="0.10-0.20"/>
    <n v="1"/>
    <s v="Jan"/>
  </r>
  <r>
    <n v="239"/>
    <x v="10"/>
    <n v="1"/>
    <x v="7"/>
    <b v="0"/>
    <n v="2"/>
    <n v="2"/>
    <x v="3"/>
    <x v="1"/>
    <n v="0.16"/>
    <n v="0.2273"/>
    <n v="0.55000000000000004"/>
    <n v="0"/>
    <x v="4"/>
    <x v="106"/>
    <x v="111"/>
    <s v="0.00-0.10"/>
    <x v="4"/>
    <s v="0.10-0.20"/>
    <n v="1"/>
    <s v="Jan"/>
  </r>
  <r>
    <n v="240"/>
    <x v="10"/>
    <n v="1"/>
    <x v="8"/>
    <b v="0"/>
    <n v="2"/>
    <n v="2"/>
    <x v="3"/>
    <x v="1"/>
    <n v="0.18"/>
    <n v="0.21210000000000001"/>
    <n v="0.51"/>
    <n v="8.9599999999999999E-2"/>
    <x v="0"/>
    <x v="107"/>
    <x v="112"/>
    <s v="0.00-0.10"/>
    <x v="4"/>
    <s v="0.10-0.20"/>
    <n v="1"/>
    <s v="Jan"/>
  </r>
  <r>
    <n v="241"/>
    <x v="10"/>
    <n v="1"/>
    <x v="9"/>
    <b v="0"/>
    <n v="2"/>
    <n v="2"/>
    <x v="3"/>
    <x v="1"/>
    <n v="0.18"/>
    <n v="0.19700000000000001"/>
    <n v="0.51"/>
    <n v="0.16420000000000001"/>
    <x v="0"/>
    <x v="69"/>
    <x v="113"/>
    <s v="0.10-0.20"/>
    <x v="4"/>
    <s v="0.10-0.20"/>
    <n v="1"/>
    <s v="Jan"/>
  </r>
  <r>
    <n v="242"/>
    <x v="10"/>
    <n v="1"/>
    <x v="10"/>
    <b v="0"/>
    <n v="2"/>
    <n v="2"/>
    <x v="3"/>
    <x v="1"/>
    <n v="0.2"/>
    <n v="0.21210000000000001"/>
    <n v="0.51"/>
    <n v="0.16420000000000001"/>
    <x v="0"/>
    <x v="82"/>
    <x v="60"/>
    <s v="0.10-0.20"/>
    <x v="4"/>
    <s v="0.10-0.20"/>
    <n v="1"/>
    <s v="Jan"/>
  </r>
  <r>
    <n v="243"/>
    <x v="10"/>
    <n v="1"/>
    <x v="11"/>
    <b v="0"/>
    <n v="2"/>
    <n v="2"/>
    <x v="3"/>
    <x v="1"/>
    <n v="0.2"/>
    <n v="0.21210000000000001"/>
    <n v="0.47"/>
    <n v="0.1343"/>
    <x v="17"/>
    <x v="17"/>
    <x v="17"/>
    <s v="0.10-0.20"/>
    <x v="5"/>
    <s v="0.10-0.20"/>
    <n v="1"/>
    <s v="Jan"/>
  </r>
  <r>
    <n v="244"/>
    <x v="10"/>
    <n v="1"/>
    <x v="12"/>
    <b v="0"/>
    <n v="2"/>
    <n v="2"/>
    <x v="3"/>
    <x v="1"/>
    <n v="0.2"/>
    <n v="0.2273"/>
    <n v="0.51"/>
    <n v="0.1045"/>
    <x v="4"/>
    <x v="11"/>
    <x v="52"/>
    <s v="0.10-0.20"/>
    <x v="4"/>
    <s v="0.10-0.20"/>
    <n v="1"/>
    <s v="Jan"/>
  </r>
  <r>
    <n v="245"/>
    <x v="10"/>
    <n v="1"/>
    <x v="13"/>
    <b v="0"/>
    <n v="2"/>
    <n v="2"/>
    <x v="3"/>
    <x v="1"/>
    <n v="0.2"/>
    <n v="0.2273"/>
    <n v="0.59"/>
    <n v="8.9599999999999999E-2"/>
    <x v="15"/>
    <x v="24"/>
    <x v="46"/>
    <s v="0.00-0.10"/>
    <x v="4"/>
    <s v="0.10-0.20"/>
    <n v="1"/>
    <s v="Jan"/>
  </r>
  <r>
    <n v="246"/>
    <x v="10"/>
    <n v="1"/>
    <x v="14"/>
    <b v="0"/>
    <n v="2"/>
    <n v="2"/>
    <x v="3"/>
    <x v="1"/>
    <n v="0.2"/>
    <n v="0.2273"/>
    <n v="0.59"/>
    <n v="8.9599999999999999E-2"/>
    <x v="0"/>
    <x v="91"/>
    <x v="55"/>
    <s v="0.00-0.10"/>
    <x v="4"/>
    <s v="0.10-0.20"/>
    <n v="1"/>
    <s v="Jan"/>
  </r>
  <r>
    <n v="247"/>
    <x v="10"/>
    <n v="1"/>
    <x v="15"/>
    <b v="0"/>
    <n v="2"/>
    <n v="2"/>
    <x v="3"/>
    <x v="1"/>
    <n v="0.16"/>
    <n v="0.19700000000000001"/>
    <n v="0.8"/>
    <n v="8.9599999999999999E-2"/>
    <x v="4"/>
    <x v="108"/>
    <x v="105"/>
    <s v="0.00-0.10"/>
    <x v="1"/>
    <s v="0.10-0.20"/>
    <n v="1"/>
    <s v="Jan"/>
  </r>
  <r>
    <n v="248"/>
    <x v="10"/>
    <n v="1"/>
    <x v="16"/>
    <b v="0"/>
    <n v="2"/>
    <n v="2"/>
    <x v="3"/>
    <x v="1"/>
    <n v="0.16"/>
    <n v="0.1515"/>
    <n v="0.86"/>
    <n v="0.22389999999999999"/>
    <x v="17"/>
    <x v="109"/>
    <x v="31"/>
    <s v="0.20-0.30"/>
    <x v="0"/>
    <s v="0.10-0.20"/>
    <n v="1"/>
    <s v="Jan"/>
  </r>
  <r>
    <n v="249"/>
    <x v="10"/>
    <n v="1"/>
    <x v="17"/>
    <b v="0"/>
    <n v="2"/>
    <n v="2"/>
    <x v="3"/>
    <x v="1"/>
    <n v="0.16"/>
    <n v="0.1515"/>
    <n v="0.86"/>
    <n v="0.22389999999999999"/>
    <x v="15"/>
    <x v="110"/>
    <x v="114"/>
    <s v="0.20-0.30"/>
    <x v="0"/>
    <s v="0.10-0.20"/>
    <n v="1"/>
    <s v="Jan"/>
  </r>
  <r>
    <n v="250"/>
    <x v="10"/>
    <n v="1"/>
    <x v="18"/>
    <b v="0"/>
    <n v="2"/>
    <n v="3"/>
    <x v="3"/>
    <x v="2"/>
    <n v="0.16"/>
    <n v="0.18179999999999999"/>
    <n v="0.93"/>
    <n v="0.1045"/>
    <x v="5"/>
    <x v="111"/>
    <x v="76"/>
    <s v="0.10-0.20"/>
    <x v="2"/>
    <s v="0.10-0.20"/>
    <n v="1"/>
    <s v="Jan"/>
  </r>
  <r>
    <n v="251"/>
    <x v="10"/>
    <n v="1"/>
    <x v="19"/>
    <b v="0"/>
    <n v="2"/>
    <n v="3"/>
    <x v="3"/>
    <x v="2"/>
    <n v="0.16"/>
    <n v="0.2273"/>
    <n v="0.93"/>
    <n v="0"/>
    <x v="3"/>
    <x v="82"/>
    <x v="41"/>
    <s v="0.00-0.10"/>
    <x v="2"/>
    <s v="0.10-0.20"/>
    <n v="1"/>
    <s v="Jan"/>
  </r>
  <r>
    <n v="252"/>
    <x v="10"/>
    <n v="1"/>
    <x v="20"/>
    <b v="0"/>
    <n v="2"/>
    <n v="3"/>
    <x v="3"/>
    <x v="2"/>
    <n v="0.16"/>
    <n v="0.1515"/>
    <n v="0.93"/>
    <n v="0.19400000000000001"/>
    <x v="3"/>
    <x v="1"/>
    <x v="2"/>
    <s v="0.10-0.20"/>
    <x v="2"/>
    <s v="0.10-0.20"/>
    <n v="1"/>
    <s v="Jan"/>
  </r>
  <r>
    <n v="253"/>
    <x v="10"/>
    <n v="1"/>
    <x v="21"/>
    <b v="0"/>
    <n v="2"/>
    <n v="3"/>
    <x v="3"/>
    <x v="2"/>
    <n v="0.16"/>
    <n v="0.19700000000000001"/>
    <n v="0.86"/>
    <n v="8.9599999999999999E-2"/>
    <x v="3"/>
    <x v="32"/>
    <x v="25"/>
    <s v="0.00-0.10"/>
    <x v="0"/>
    <s v="0.10-0.20"/>
    <n v="1"/>
    <s v="Jan"/>
  </r>
  <r>
    <n v="254"/>
    <x v="10"/>
    <n v="1"/>
    <x v="22"/>
    <b v="0"/>
    <n v="2"/>
    <n v="3"/>
    <x v="3"/>
    <x v="2"/>
    <n v="0.16"/>
    <n v="0.18179999999999999"/>
    <n v="0.93"/>
    <n v="0.1045"/>
    <x v="5"/>
    <x v="95"/>
    <x v="115"/>
    <s v="0.10-0.20"/>
    <x v="2"/>
    <s v="0.10-0.20"/>
    <n v="1"/>
    <s v="Jan"/>
  </r>
  <r>
    <n v="255"/>
    <x v="10"/>
    <n v="1"/>
    <x v="23"/>
    <b v="0"/>
    <n v="2"/>
    <n v="3"/>
    <x v="3"/>
    <x v="2"/>
    <n v="0.16"/>
    <n v="0.19700000000000001"/>
    <n v="0.93"/>
    <n v="8.9599999999999999E-2"/>
    <x v="5"/>
    <x v="72"/>
    <x v="75"/>
    <s v="0.00-0.10"/>
    <x v="2"/>
    <s v="0.10-0.20"/>
    <n v="1"/>
    <s v="Jan"/>
  </r>
  <r>
    <n v="256"/>
    <x v="11"/>
    <n v="1"/>
    <x v="0"/>
    <b v="0"/>
    <n v="3"/>
    <n v="2"/>
    <x v="4"/>
    <x v="1"/>
    <n v="0.16"/>
    <n v="0.19700000000000001"/>
    <n v="0.86"/>
    <n v="8.9599999999999999E-2"/>
    <x v="3"/>
    <x v="7"/>
    <x v="85"/>
    <s v="0.00-0.10"/>
    <x v="0"/>
    <s v="0.10-0.20"/>
    <n v="1"/>
    <s v="Jan"/>
  </r>
  <r>
    <n v="257"/>
    <x v="11"/>
    <n v="1"/>
    <x v="1"/>
    <b v="0"/>
    <n v="3"/>
    <n v="2"/>
    <x v="4"/>
    <x v="1"/>
    <n v="0.16"/>
    <n v="0.18179999999999999"/>
    <n v="0.86"/>
    <n v="0.1045"/>
    <x v="3"/>
    <x v="8"/>
    <x v="24"/>
    <s v="0.10-0.20"/>
    <x v="0"/>
    <s v="0.10-0.20"/>
    <n v="1"/>
    <s v="Jan"/>
  </r>
  <r>
    <n v="258"/>
    <x v="11"/>
    <n v="1"/>
    <x v="2"/>
    <b v="0"/>
    <n v="3"/>
    <n v="1"/>
    <x v="4"/>
    <x v="0"/>
    <n v="0.14000000000000001"/>
    <n v="0.1515"/>
    <n v="0.86"/>
    <n v="0.1343"/>
    <x v="3"/>
    <x v="4"/>
    <x v="4"/>
    <s v="0.10-0.20"/>
    <x v="0"/>
    <s v="0.10-0.20"/>
    <n v="1"/>
    <s v="Jan"/>
  </r>
  <r>
    <n v="259"/>
    <x v="11"/>
    <n v="1"/>
    <x v="5"/>
    <b v="0"/>
    <n v="3"/>
    <n v="1"/>
    <x v="4"/>
    <x v="0"/>
    <n v="0.14000000000000001"/>
    <n v="0.1515"/>
    <n v="0.86"/>
    <n v="0.16420000000000001"/>
    <x v="3"/>
    <x v="34"/>
    <x v="36"/>
    <s v="0.10-0.20"/>
    <x v="0"/>
    <s v="0.10-0.20"/>
    <n v="1"/>
    <s v="Jan"/>
  </r>
  <r>
    <n v="260"/>
    <x v="11"/>
    <n v="1"/>
    <x v="6"/>
    <b v="0"/>
    <n v="3"/>
    <n v="1"/>
    <x v="4"/>
    <x v="0"/>
    <n v="0.12"/>
    <n v="0.1515"/>
    <n v="0.93"/>
    <n v="0.1343"/>
    <x v="3"/>
    <x v="20"/>
    <x v="0"/>
    <s v="0.10-0.20"/>
    <x v="2"/>
    <s v="0.10-0.20"/>
    <n v="1"/>
    <s v="Jan"/>
  </r>
  <r>
    <n v="261"/>
    <x v="11"/>
    <n v="1"/>
    <x v="7"/>
    <b v="0"/>
    <n v="3"/>
    <n v="1"/>
    <x v="4"/>
    <x v="0"/>
    <n v="0.14000000000000001"/>
    <n v="0.1515"/>
    <n v="0.69"/>
    <n v="0.1343"/>
    <x v="3"/>
    <x v="25"/>
    <x v="60"/>
    <s v="0.10-0.20"/>
    <x v="3"/>
    <s v="0.10-0.20"/>
    <n v="1"/>
    <s v="Jan"/>
  </r>
  <r>
    <n v="262"/>
    <x v="11"/>
    <n v="1"/>
    <x v="8"/>
    <b v="0"/>
    <n v="3"/>
    <n v="1"/>
    <x v="4"/>
    <x v="0"/>
    <n v="0.16"/>
    <n v="0.16669999999999999"/>
    <n v="0.59"/>
    <n v="0.16420000000000001"/>
    <x v="0"/>
    <x v="85"/>
    <x v="116"/>
    <s v="0.10-0.20"/>
    <x v="4"/>
    <s v="0.10-0.20"/>
    <n v="1"/>
    <s v="Jan"/>
  </r>
  <r>
    <n v="263"/>
    <x v="11"/>
    <n v="1"/>
    <x v="9"/>
    <b v="0"/>
    <n v="3"/>
    <n v="1"/>
    <x v="4"/>
    <x v="0"/>
    <n v="0.16"/>
    <n v="0.13639999999999999"/>
    <n v="0.59"/>
    <n v="0.32840000000000003"/>
    <x v="0"/>
    <x v="78"/>
    <x v="117"/>
    <s v="0.30-0.40"/>
    <x v="4"/>
    <s v="0.10-0.20"/>
    <n v="1"/>
    <s v="Jan"/>
  </r>
  <r>
    <n v="264"/>
    <x v="11"/>
    <n v="1"/>
    <x v="10"/>
    <b v="0"/>
    <n v="3"/>
    <n v="1"/>
    <x v="4"/>
    <x v="0"/>
    <n v="0.18"/>
    <n v="0.18179999999999999"/>
    <n v="0.55000000000000004"/>
    <n v="0.22389999999999999"/>
    <x v="3"/>
    <x v="87"/>
    <x v="21"/>
    <s v="0.20-0.30"/>
    <x v="4"/>
    <s v="0.10-0.20"/>
    <n v="1"/>
    <s v="Jan"/>
  </r>
  <r>
    <n v="265"/>
    <x v="11"/>
    <n v="1"/>
    <x v="11"/>
    <b v="0"/>
    <n v="3"/>
    <n v="1"/>
    <x v="4"/>
    <x v="0"/>
    <n v="0.2"/>
    <n v="0.18179999999999999"/>
    <n v="0.51"/>
    <n v="0.3881"/>
    <x v="0"/>
    <x v="1"/>
    <x v="17"/>
    <s v="0.30-0.40"/>
    <x v="4"/>
    <s v="0.10-0.20"/>
    <n v="1"/>
    <s v="Jan"/>
  </r>
  <r>
    <n v="266"/>
    <x v="11"/>
    <n v="1"/>
    <x v="12"/>
    <b v="0"/>
    <n v="3"/>
    <n v="1"/>
    <x v="4"/>
    <x v="0"/>
    <n v="0.2"/>
    <n v="0.1515"/>
    <n v="0.47"/>
    <n v="0.58209999999999995"/>
    <x v="0"/>
    <x v="15"/>
    <x v="97"/>
    <s v="0.50-0.60"/>
    <x v="5"/>
    <s v="0.10-0.20"/>
    <n v="1"/>
    <s v="Jan"/>
  </r>
  <r>
    <n v="267"/>
    <x v="11"/>
    <n v="1"/>
    <x v="13"/>
    <b v="0"/>
    <n v="3"/>
    <n v="1"/>
    <x v="4"/>
    <x v="0"/>
    <n v="0.22"/>
    <n v="0.19700000000000001"/>
    <n v="0.44"/>
    <n v="0.35820000000000002"/>
    <x v="3"/>
    <x v="47"/>
    <x v="99"/>
    <s v="0.30-0.40"/>
    <x v="5"/>
    <s v="0.20-0.30"/>
    <n v="1"/>
    <s v="Jan"/>
  </r>
  <r>
    <n v="268"/>
    <x v="11"/>
    <n v="1"/>
    <x v="14"/>
    <b v="0"/>
    <n v="3"/>
    <n v="1"/>
    <x v="4"/>
    <x v="0"/>
    <n v="0.2"/>
    <n v="0.18179999999999999"/>
    <n v="0.47"/>
    <n v="0.32840000000000003"/>
    <x v="3"/>
    <x v="100"/>
    <x v="40"/>
    <s v="0.30-0.40"/>
    <x v="5"/>
    <s v="0.10-0.20"/>
    <n v="1"/>
    <s v="Jan"/>
  </r>
  <r>
    <n v="269"/>
    <x v="11"/>
    <n v="1"/>
    <x v="15"/>
    <b v="0"/>
    <n v="3"/>
    <n v="1"/>
    <x v="4"/>
    <x v="0"/>
    <n v="0.2"/>
    <n v="0.16669999999999999"/>
    <n v="0.47"/>
    <n v="0.41789999999999999"/>
    <x v="5"/>
    <x v="41"/>
    <x v="99"/>
    <s v="0.40-0.50"/>
    <x v="5"/>
    <s v="0.10-0.20"/>
    <n v="1"/>
    <s v="Jan"/>
  </r>
  <r>
    <n v="270"/>
    <x v="11"/>
    <n v="1"/>
    <x v="16"/>
    <b v="0"/>
    <n v="3"/>
    <n v="1"/>
    <x v="4"/>
    <x v="0"/>
    <n v="0.22"/>
    <n v="0.19700000000000001"/>
    <n v="0.44"/>
    <n v="0.32840000000000003"/>
    <x v="2"/>
    <x v="36"/>
    <x v="118"/>
    <s v="0.30-0.40"/>
    <x v="5"/>
    <s v="0.20-0.30"/>
    <n v="1"/>
    <s v="Jan"/>
  </r>
  <r>
    <n v="271"/>
    <x v="11"/>
    <n v="1"/>
    <x v="17"/>
    <b v="0"/>
    <n v="3"/>
    <n v="1"/>
    <x v="4"/>
    <x v="0"/>
    <n v="0.2"/>
    <n v="0.18179999999999999"/>
    <n v="0.47"/>
    <n v="0.35820000000000002"/>
    <x v="3"/>
    <x v="112"/>
    <x v="119"/>
    <s v="0.30-0.40"/>
    <x v="5"/>
    <s v="0.10-0.20"/>
    <n v="1"/>
    <s v="Jan"/>
  </r>
  <r>
    <n v="272"/>
    <x v="11"/>
    <n v="1"/>
    <x v="18"/>
    <b v="0"/>
    <n v="3"/>
    <n v="1"/>
    <x v="4"/>
    <x v="0"/>
    <n v="0.2"/>
    <n v="0.1515"/>
    <n v="0.47"/>
    <n v="0.52239999999999998"/>
    <x v="4"/>
    <x v="113"/>
    <x v="120"/>
    <s v="0.50-0.60"/>
    <x v="5"/>
    <s v="0.10-0.20"/>
    <n v="1"/>
    <s v="Jan"/>
  </r>
  <r>
    <n v="273"/>
    <x v="11"/>
    <n v="1"/>
    <x v="19"/>
    <b v="0"/>
    <n v="3"/>
    <n v="1"/>
    <x v="4"/>
    <x v="0"/>
    <n v="0.18"/>
    <n v="0.1515"/>
    <n v="0.47"/>
    <n v="0.41789999999999999"/>
    <x v="5"/>
    <x v="70"/>
    <x v="56"/>
    <s v="0.40-0.50"/>
    <x v="5"/>
    <s v="0.10-0.20"/>
    <n v="1"/>
    <s v="Jan"/>
  </r>
  <r>
    <n v="274"/>
    <x v="11"/>
    <n v="1"/>
    <x v="20"/>
    <b v="0"/>
    <n v="3"/>
    <n v="1"/>
    <x v="4"/>
    <x v="0"/>
    <n v="0.16"/>
    <n v="0.13639999999999999"/>
    <n v="0.5"/>
    <n v="0.32840000000000003"/>
    <x v="4"/>
    <x v="25"/>
    <x v="10"/>
    <s v="0.30-0.40"/>
    <x v="5"/>
    <s v="0.10-0.20"/>
    <n v="1"/>
    <s v="Jan"/>
  </r>
  <r>
    <n v="275"/>
    <x v="11"/>
    <n v="1"/>
    <x v="21"/>
    <b v="0"/>
    <n v="3"/>
    <n v="1"/>
    <x v="4"/>
    <x v="0"/>
    <n v="0.16"/>
    <n v="0.13639999999999999"/>
    <n v="0.55000000000000004"/>
    <n v="0.32840000000000003"/>
    <x v="3"/>
    <x v="77"/>
    <x v="52"/>
    <s v="0.30-0.40"/>
    <x v="4"/>
    <s v="0.10-0.20"/>
    <n v="1"/>
    <s v="Jan"/>
  </r>
  <r>
    <n v="276"/>
    <x v="11"/>
    <n v="1"/>
    <x v="22"/>
    <b v="0"/>
    <n v="3"/>
    <n v="1"/>
    <x v="4"/>
    <x v="0"/>
    <n v="0.16"/>
    <n v="0.1212"/>
    <n v="0.55000000000000004"/>
    <n v="0.44779999999999998"/>
    <x v="5"/>
    <x v="1"/>
    <x v="63"/>
    <s v="0.40-0.50"/>
    <x v="4"/>
    <s v="0.10-0.20"/>
    <n v="1"/>
    <s v="Jan"/>
  </r>
  <r>
    <n v="277"/>
    <x v="11"/>
    <n v="1"/>
    <x v="23"/>
    <b v="0"/>
    <n v="3"/>
    <n v="1"/>
    <x v="4"/>
    <x v="0"/>
    <n v="0.14000000000000001"/>
    <n v="0.1061"/>
    <n v="0.59"/>
    <n v="0.41789999999999999"/>
    <x v="5"/>
    <x v="23"/>
    <x v="25"/>
    <s v="0.40-0.50"/>
    <x v="4"/>
    <s v="0.10-0.20"/>
    <n v="1"/>
    <s v="Jan"/>
  </r>
  <r>
    <n v="278"/>
    <x v="12"/>
    <n v="1"/>
    <x v="0"/>
    <b v="0"/>
    <n v="4"/>
    <n v="1"/>
    <x v="5"/>
    <x v="0"/>
    <n v="0.14000000000000001"/>
    <n v="0.1212"/>
    <n v="0.59"/>
    <n v="0.28360000000000002"/>
    <x v="5"/>
    <x v="8"/>
    <x v="85"/>
    <s v="0.20-0.30"/>
    <x v="4"/>
    <s v="0.10-0.20"/>
    <n v="1"/>
    <s v="Jan"/>
  </r>
  <r>
    <n v="279"/>
    <x v="12"/>
    <n v="1"/>
    <x v="1"/>
    <b v="0"/>
    <n v="4"/>
    <n v="1"/>
    <x v="5"/>
    <x v="0"/>
    <n v="0.14000000000000001"/>
    <n v="0.1212"/>
    <n v="0.5"/>
    <n v="0.28360000000000002"/>
    <x v="3"/>
    <x v="6"/>
    <x v="5"/>
    <s v="0.20-0.30"/>
    <x v="5"/>
    <s v="0.10-0.20"/>
    <n v="1"/>
    <s v="Jan"/>
  </r>
  <r>
    <n v="280"/>
    <x v="12"/>
    <n v="1"/>
    <x v="2"/>
    <b v="0"/>
    <n v="4"/>
    <n v="1"/>
    <x v="5"/>
    <x v="0"/>
    <n v="0.14000000000000001"/>
    <n v="0.1212"/>
    <n v="0.5"/>
    <n v="0.35820000000000002"/>
    <x v="3"/>
    <x v="6"/>
    <x v="5"/>
    <s v="0.30-0.40"/>
    <x v="5"/>
    <s v="0.10-0.20"/>
    <n v="1"/>
    <s v="Jan"/>
  </r>
  <r>
    <n v="281"/>
    <x v="12"/>
    <n v="1"/>
    <x v="3"/>
    <b v="0"/>
    <n v="4"/>
    <n v="1"/>
    <x v="5"/>
    <x v="0"/>
    <n v="0.14000000000000001"/>
    <n v="0.1212"/>
    <n v="0.5"/>
    <n v="0.32840000000000003"/>
    <x v="3"/>
    <x v="35"/>
    <x v="6"/>
    <s v="0.30-0.40"/>
    <x v="5"/>
    <s v="0.10-0.20"/>
    <n v="1"/>
    <s v="Jan"/>
  </r>
  <r>
    <n v="282"/>
    <x v="12"/>
    <n v="1"/>
    <x v="4"/>
    <b v="0"/>
    <n v="4"/>
    <n v="1"/>
    <x v="5"/>
    <x v="0"/>
    <n v="0.14000000000000001"/>
    <n v="0.1212"/>
    <n v="0.5"/>
    <n v="0.25369999999999998"/>
    <x v="3"/>
    <x v="22"/>
    <x v="48"/>
    <s v="0.20-0.30"/>
    <x v="5"/>
    <s v="0.10-0.20"/>
    <n v="1"/>
    <s v="Jan"/>
  </r>
  <r>
    <n v="283"/>
    <x v="12"/>
    <n v="1"/>
    <x v="5"/>
    <b v="0"/>
    <n v="4"/>
    <n v="1"/>
    <x v="5"/>
    <x v="0"/>
    <n v="0.14000000000000001"/>
    <n v="0.1212"/>
    <n v="0.5"/>
    <n v="0.29849999999999999"/>
    <x v="3"/>
    <x v="35"/>
    <x v="6"/>
    <s v="0.20-0.30"/>
    <x v="5"/>
    <s v="0.10-0.20"/>
    <n v="1"/>
    <s v="Jan"/>
  </r>
  <r>
    <n v="284"/>
    <x v="12"/>
    <n v="1"/>
    <x v="6"/>
    <b v="0"/>
    <n v="4"/>
    <n v="1"/>
    <x v="5"/>
    <x v="0"/>
    <n v="0.12"/>
    <n v="0.1515"/>
    <n v="0.54"/>
    <n v="0.1343"/>
    <x v="3"/>
    <x v="95"/>
    <x v="20"/>
    <s v="0.10-0.20"/>
    <x v="4"/>
    <s v="0.10-0.20"/>
    <n v="1"/>
    <s v="Jan"/>
  </r>
  <r>
    <n v="285"/>
    <x v="12"/>
    <n v="1"/>
    <x v="7"/>
    <b v="0"/>
    <n v="4"/>
    <n v="1"/>
    <x v="5"/>
    <x v="0"/>
    <n v="0.12"/>
    <n v="0.1515"/>
    <n v="0.54"/>
    <n v="0.1343"/>
    <x v="3"/>
    <x v="109"/>
    <x v="44"/>
    <s v="0.10-0.20"/>
    <x v="4"/>
    <s v="0.10-0.20"/>
    <n v="1"/>
    <s v="Jan"/>
  </r>
  <r>
    <n v="286"/>
    <x v="12"/>
    <n v="1"/>
    <x v="8"/>
    <b v="0"/>
    <n v="4"/>
    <n v="1"/>
    <x v="5"/>
    <x v="0"/>
    <n v="0.14000000000000001"/>
    <n v="0.13639999999999999"/>
    <n v="0.5"/>
    <n v="0.19400000000000001"/>
    <x v="2"/>
    <x v="114"/>
    <x v="121"/>
    <s v="0.10-0.20"/>
    <x v="5"/>
    <s v="0.10-0.20"/>
    <n v="1"/>
    <s v="Jan"/>
  </r>
  <r>
    <n v="287"/>
    <x v="12"/>
    <n v="1"/>
    <x v="9"/>
    <b v="0"/>
    <n v="4"/>
    <n v="1"/>
    <x v="5"/>
    <x v="0"/>
    <n v="0.14000000000000001"/>
    <n v="0.1212"/>
    <n v="0.5"/>
    <n v="0.32840000000000003"/>
    <x v="4"/>
    <x v="115"/>
    <x v="119"/>
    <s v="0.30-0.40"/>
    <x v="5"/>
    <s v="0.10-0.20"/>
    <n v="1"/>
    <s v="Jan"/>
  </r>
  <r>
    <n v="288"/>
    <x v="12"/>
    <n v="1"/>
    <x v="10"/>
    <b v="0"/>
    <n v="4"/>
    <n v="2"/>
    <x v="5"/>
    <x v="1"/>
    <n v="0.16"/>
    <n v="0.13639999999999999"/>
    <n v="0.5"/>
    <n v="0.35820000000000002"/>
    <x v="4"/>
    <x v="49"/>
    <x v="103"/>
    <s v="0.30-0.40"/>
    <x v="5"/>
    <s v="0.10-0.20"/>
    <n v="1"/>
    <s v="Jan"/>
  </r>
  <r>
    <n v="289"/>
    <x v="12"/>
    <n v="1"/>
    <x v="11"/>
    <b v="0"/>
    <n v="4"/>
    <n v="2"/>
    <x v="5"/>
    <x v="1"/>
    <n v="0.2"/>
    <n v="0.16669999999999999"/>
    <n v="0.44"/>
    <n v="0.44779999999999998"/>
    <x v="17"/>
    <x v="39"/>
    <x v="18"/>
    <s v="0.40-0.50"/>
    <x v="5"/>
    <s v="0.10-0.20"/>
    <n v="1"/>
    <s v="Jan"/>
  </r>
  <r>
    <n v="290"/>
    <x v="12"/>
    <n v="1"/>
    <x v="12"/>
    <b v="0"/>
    <n v="4"/>
    <n v="1"/>
    <x v="5"/>
    <x v="0"/>
    <n v="0.2"/>
    <n v="0.16669999999999999"/>
    <n v="0.44"/>
    <n v="0.41789999999999999"/>
    <x v="0"/>
    <x v="47"/>
    <x v="46"/>
    <s v="0.40-0.50"/>
    <x v="5"/>
    <s v="0.10-0.20"/>
    <n v="1"/>
    <s v="Jan"/>
  </r>
  <r>
    <n v="291"/>
    <x v="12"/>
    <n v="1"/>
    <x v="13"/>
    <b v="0"/>
    <n v="4"/>
    <n v="1"/>
    <x v="5"/>
    <x v="0"/>
    <n v="0.22"/>
    <n v="0.19700000000000001"/>
    <n v="0.41"/>
    <n v="0.44779999999999998"/>
    <x v="4"/>
    <x v="38"/>
    <x v="56"/>
    <s v="0.40-0.50"/>
    <x v="5"/>
    <s v="0.20-0.30"/>
    <n v="1"/>
    <s v="Jan"/>
  </r>
  <r>
    <n v="292"/>
    <x v="12"/>
    <n v="1"/>
    <x v="14"/>
    <b v="0"/>
    <n v="4"/>
    <n v="1"/>
    <x v="5"/>
    <x v="0"/>
    <n v="0.22"/>
    <n v="0.19700000000000001"/>
    <n v="0.41"/>
    <n v="0.3881"/>
    <x v="0"/>
    <x v="87"/>
    <x v="51"/>
    <s v="0.30-0.40"/>
    <x v="5"/>
    <s v="0.20-0.30"/>
    <n v="1"/>
    <s v="Jan"/>
  </r>
  <r>
    <n v="293"/>
    <x v="12"/>
    <n v="1"/>
    <x v="15"/>
    <b v="0"/>
    <n v="4"/>
    <n v="1"/>
    <x v="5"/>
    <x v="0"/>
    <n v="0.24"/>
    <n v="0.21210000000000001"/>
    <n v="0.38"/>
    <n v="0.29849999999999999"/>
    <x v="2"/>
    <x v="11"/>
    <x v="122"/>
    <s v="0.20-0.30"/>
    <x v="6"/>
    <s v="0.20-0.30"/>
    <n v="1"/>
    <s v="Jan"/>
  </r>
  <r>
    <n v="294"/>
    <x v="12"/>
    <n v="1"/>
    <x v="16"/>
    <b v="0"/>
    <n v="4"/>
    <n v="1"/>
    <x v="5"/>
    <x v="0"/>
    <n v="0.24"/>
    <n v="0.21210000000000001"/>
    <n v="0.38"/>
    <n v="0.35820000000000002"/>
    <x v="4"/>
    <x v="83"/>
    <x v="53"/>
    <s v="0.30-0.40"/>
    <x v="6"/>
    <s v="0.20-0.30"/>
    <n v="1"/>
    <s v="Jan"/>
  </r>
  <r>
    <n v="295"/>
    <x v="12"/>
    <n v="1"/>
    <x v="17"/>
    <b v="0"/>
    <n v="4"/>
    <n v="1"/>
    <x v="5"/>
    <x v="0"/>
    <n v="0.2"/>
    <n v="0.18179999999999999"/>
    <n v="0.4"/>
    <n v="0.28360000000000002"/>
    <x v="17"/>
    <x v="81"/>
    <x v="123"/>
    <s v="0.20-0.30"/>
    <x v="6"/>
    <s v="0.10-0.20"/>
    <n v="1"/>
    <s v="Jan"/>
  </r>
  <r>
    <n v="296"/>
    <x v="12"/>
    <n v="1"/>
    <x v="18"/>
    <b v="0"/>
    <n v="4"/>
    <n v="1"/>
    <x v="5"/>
    <x v="0"/>
    <n v="0.2"/>
    <n v="0.18179999999999999"/>
    <n v="0.4"/>
    <n v="0.32840000000000003"/>
    <x v="0"/>
    <x v="116"/>
    <x v="124"/>
    <s v="0.30-0.40"/>
    <x v="6"/>
    <s v="0.10-0.20"/>
    <n v="1"/>
    <s v="Jan"/>
  </r>
  <r>
    <n v="297"/>
    <x v="12"/>
    <n v="1"/>
    <x v="19"/>
    <b v="0"/>
    <n v="4"/>
    <n v="1"/>
    <x v="5"/>
    <x v="0"/>
    <n v="0.16"/>
    <n v="0.1515"/>
    <n v="0.47"/>
    <n v="0.25369999999999998"/>
    <x v="5"/>
    <x v="52"/>
    <x v="111"/>
    <s v="0.20-0.30"/>
    <x v="5"/>
    <s v="0.10-0.20"/>
    <n v="1"/>
    <s v="Jan"/>
  </r>
  <r>
    <n v="298"/>
    <x v="12"/>
    <n v="1"/>
    <x v="20"/>
    <b v="0"/>
    <n v="4"/>
    <n v="1"/>
    <x v="5"/>
    <x v="0"/>
    <n v="0.16"/>
    <n v="0.1515"/>
    <n v="0.47"/>
    <n v="0.22389999999999999"/>
    <x v="3"/>
    <x v="27"/>
    <x v="37"/>
    <s v="0.20-0.30"/>
    <x v="5"/>
    <s v="0.10-0.20"/>
    <n v="1"/>
    <s v="Jan"/>
  </r>
  <r>
    <n v="299"/>
    <x v="12"/>
    <n v="1"/>
    <x v="21"/>
    <b v="0"/>
    <n v="4"/>
    <n v="1"/>
    <x v="5"/>
    <x v="0"/>
    <n v="0.14000000000000001"/>
    <n v="0.1212"/>
    <n v="0.46"/>
    <n v="0.29849999999999999"/>
    <x v="3"/>
    <x v="71"/>
    <x v="1"/>
    <s v="0.20-0.30"/>
    <x v="5"/>
    <s v="0.10-0.20"/>
    <n v="1"/>
    <s v="Jan"/>
  </r>
  <r>
    <n v="300"/>
    <x v="12"/>
    <n v="1"/>
    <x v="22"/>
    <b v="0"/>
    <n v="4"/>
    <n v="1"/>
    <x v="5"/>
    <x v="0"/>
    <n v="0.14000000000000001"/>
    <n v="0.1212"/>
    <n v="0.46"/>
    <n v="0.32840000000000003"/>
    <x v="3"/>
    <x v="10"/>
    <x v="33"/>
    <s v="0.30-0.40"/>
    <x v="5"/>
    <s v="0.10-0.20"/>
    <n v="1"/>
    <s v="Jan"/>
  </r>
  <r>
    <n v="301"/>
    <x v="12"/>
    <n v="1"/>
    <x v="23"/>
    <b v="0"/>
    <n v="4"/>
    <n v="1"/>
    <x v="5"/>
    <x v="0"/>
    <n v="0.12"/>
    <n v="0.13639999999999999"/>
    <n v="0.5"/>
    <n v="0.19400000000000001"/>
    <x v="5"/>
    <x v="88"/>
    <x v="93"/>
    <s v="0.10-0.20"/>
    <x v="5"/>
    <s v="0.10-0.20"/>
    <n v="1"/>
    <s v="Jan"/>
  </r>
  <r>
    <n v="302"/>
    <x v="13"/>
    <n v="1"/>
    <x v="0"/>
    <b v="0"/>
    <n v="5"/>
    <n v="1"/>
    <x v="6"/>
    <x v="0"/>
    <n v="0.12"/>
    <n v="0.13639999999999999"/>
    <n v="0.5"/>
    <n v="0.19400000000000001"/>
    <x v="3"/>
    <x v="88"/>
    <x v="8"/>
    <s v="0.10-0.20"/>
    <x v="5"/>
    <s v="0.10-0.20"/>
    <n v="1"/>
    <s v="Jan"/>
  </r>
  <r>
    <n v="303"/>
    <x v="13"/>
    <n v="1"/>
    <x v="1"/>
    <b v="0"/>
    <n v="5"/>
    <n v="1"/>
    <x v="6"/>
    <x v="0"/>
    <n v="0.1"/>
    <n v="0.1212"/>
    <n v="0.54"/>
    <n v="0.16420000000000001"/>
    <x v="3"/>
    <x v="34"/>
    <x v="36"/>
    <s v="0.10-0.20"/>
    <x v="4"/>
    <s v="0.00-0.10"/>
    <n v="1"/>
    <s v="Jan"/>
  </r>
  <r>
    <n v="304"/>
    <x v="13"/>
    <n v="1"/>
    <x v="2"/>
    <b v="0"/>
    <n v="5"/>
    <n v="1"/>
    <x v="6"/>
    <x v="0"/>
    <n v="0.1"/>
    <n v="0.1212"/>
    <n v="0.54"/>
    <n v="0.1343"/>
    <x v="3"/>
    <x v="4"/>
    <x v="4"/>
    <s v="0.10-0.20"/>
    <x v="4"/>
    <s v="0.00-0.10"/>
    <n v="1"/>
    <s v="Jan"/>
  </r>
  <r>
    <n v="305"/>
    <x v="13"/>
    <n v="1"/>
    <x v="3"/>
    <b v="0"/>
    <n v="5"/>
    <n v="1"/>
    <x v="6"/>
    <x v="0"/>
    <n v="0.1"/>
    <n v="0.13639999999999999"/>
    <n v="0.54"/>
    <n v="0.1045"/>
    <x v="3"/>
    <x v="4"/>
    <x v="4"/>
    <s v="0.10-0.20"/>
    <x v="4"/>
    <s v="0.00-0.10"/>
    <n v="1"/>
    <s v="Jan"/>
  </r>
  <r>
    <n v="306"/>
    <x v="13"/>
    <n v="1"/>
    <x v="5"/>
    <b v="0"/>
    <n v="5"/>
    <n v="1"/>
    <x v="6"/>
    <x v="0"/>
    <n v="0.1"/>
    <n v="0.13639999999999999"/>
    <n v="0.54"/>
    <n v="8.9599999999999999E-2"/>
    <x v="3"/>
    <x v="21"/>
    <x v="7"/>
    <s v="0.00-0.10"/>
    <x v="4"/>
    <s v="0.00-0.10"/>
    <n v="1"/>
    <s v="Jan"/>
  </r>
  <r>
    <n v="307"/>
    <x v="13"/>
    <n v="1"/>
    <x v="6"/>
    <b v="0"/>
    <n v="5"/>
    <n v="1"/>
    <x v="6"/>
    <x v="0"/>
    <n v="0.1"/>
    <n v="0.18179999999999999"/>
    <n v="0.54"/>
    <n v="0"/>
    <x v="3"/>
    <x v="19"/>
    <x v="22"/>
    <s v="0.00-0.10"/>
    <x v="4"/>
    <s v="0.00-0.10"/>
    <n v="1"/>
    <s v="Jan"/>
  </r>
  <r>
    <n v="308"/>
    <x v="13"/>
    <n v="1"/>
    <x v="7"/>
    <b v="0"/>
    <n v="5"/>
    <n v="1"/>
    <x v="6"/>
    <x v="0"/>
    <n v="0.1"/>
    <n v="0.1212"/>
    <n v="0.74"/>
    <n v="0.16420000000000001"/>
    <x v="3"/>
    <x v="14"/>
    <x v="27"/>
    <s v="0.10-0.20"/>
    <x v="1"/>
    <s v="0.00-0.10"/>
    <n v="1"/>
    <s v="Jan"/>
  </r>
  <r>
    <n v="309"/>
    <x v="13"/>
    <n v="1"/>
    <x v="8"/>
    <b v="0"/>
    <n v="5"/>
    <n v="1"/>
    <x v="6"/>
    <x v="0"/>
    <n v="0.12"/>
    <n v="0.16669999999999999"/>
    <n v="0.68"/>
    <n v="0"/>
    <x v="4"/>
    <x v="117"/>
    <x v="125"/>
    <s v="0.00-0.10"/>
    <x v="3"/>
    <s v="0.10-0.20"/>
    <n v="1"/>
    <s v="Jan"/>
  </r>
  <r>
    <n v="310"/>
    <x v="13"/>
    <n v="1"/>
    <x v="9"/>
    <b v="0"/>
    <n v="5"/>
    <n v="1"/>
    <x v="6"/>
    <x v="0"/>
    <n v="0.14000000000000001"/>
    <n v="0.1515"/>
    <n v="0.69"/>
    <n v="0.1343"/>
    <x v="3"/>
    <x v="118"/>
    <x v="126"/>
    <s v="0.10-0.20"/>
    <x v="3"/>
    <s v="0.10-0.20"/>
    <n v="1"/>
    <s v="Jan"/>
  </r>
  <r>
    <n v="311"/>
    <x v="13"/>
    <n v="1"/>
    <x v="10"/>
    <b v="0"/>
    <n v="5"/>
    <n v="1"/>
    <x v="6"/>
    <x v="0"/>
    <n v="0.18"/>
    <n v="0.18179999999999999"/>
    <n v="0.55000000000000004"/>
    <n v="0.19400000000000001"/>
    <x v="17"/>
    <x v="71"/>
    <x v="40"/>
    <s v="0.10-0.20"/>
    <x v="4"/>
    <s v="0.10-0.20"/>
    <n v="1"/>
    <s v="Jan"/>
  </r>
  <r>
    <n v="312"/>
    <x v="13"/>
    <n v="1"/>
    <x v="11"/>
    <b v="0"/>
    <n v="5"/>
    <n v="1"/>
    <x v="6"/>
    <x v="0"/>
    <n v="0.18"/>
    <n v="0.16669999999999999"/>
    <n v="0.51"/>
    <n v="0.28360000000000002"/>
    <x v="15"/>
    <x v="12"/>
    <x v="26"/>
    <s v="0.20-0.30"/>
    <x v="4"/>
    <s v="0.10-0.20"/>
    <n v="1"/>
    <s v="Jan"/>
  </r>
  <r>
    <n v="313"/>
    <x v="13"/>
    <n v="1"/>
    <x v="12"/>
    <b v="0"/>
    <n v="5"/>
    <n v="1"/>
    <x v="6"/>
    <x v="0"/>
    <n v="0.2"/>
    <n v="0.19700000000000001"/>
    <n v="0.44"/>
    <n v="0.25369999999999998"/>
    <x v="4"/>
    <x v="79"/>
    <x v="42"/>
    <s v="0.20-0.30"/>
    <x v="5"/>
    <s v="0.10-0.20"/>
    <n v="1"/>
    <s v="Jan"/>
  </r>
  <r>
    <n v="314"/>
    <x v="13"/>
    <n v="1"/>
    <x v="13"/>
    <b v="0"/>
    <n v="5"/>
    <n v="1"/>
    <x v="6"/>
    <x v="0"/>
    <n v="0.22"/>
    <n v="0.19700000000000001"/>
    <n v="0.37"/>
    <n v="0.3881"/>
    <x v="17"/>
    <x v="26"/>
    <x v="43"/>
    <s v="0.30-0.40"/>
    <x v="6"/>
    <s v="0.20-0.30"/>
    <n v="1"/>
    <s v="Jan"/>
  </r>
  <r>
    <n v="315"/>
    <x v="13"/>
    <n v="1"/>
    <x v="14"/>
    <b v="0"/>
    <n v="5"/>
    <n v="1"/>
    <x v="6"/>
    <x v="0"/>
    <n v="0.22"/>
    <n v="0.21210000000000001"/>
    <n v="0.41"/>
    <n v="0.28360000000000002"/>
    <x v="2"/>
    <x v="79"/>
    <x v="37"/>
    <s v="0.20-0.30"/>
    <x v="5"/>
    <s v="0.20-0.30"/>
    <n v="1"/>
    <s v="Jan"/>
  </r>
  <r>
    <n v="316"/>
    <x v="13"/>
    <n v="1"/>
    <x v="15"/>
    <b v="0"/>
    <n v="5"/>
    <n v="1"/>
    <x v="6"/>
    <x v="0"/>
    <n v="0.24"/>
    <n v="0.2424"/>
    <n v="0.38"/>
    <n v="0.16420000000000001"/>
    <x v="14"/>
    <x v="79"/>
    <x v="118"/>
    <s v="0.10-0.20"/>
    <x v="6"/>
    <s v="0.20-0.30"/>
    <n v="1"/>
    <s v="Jan"/>
  </r>
  <r>
    <n v="317"/>
    <x v="13"/>
    <n v="1"/>
    <x v="16"/>
    <b v="0"/>
    <n v="5"/>
    <n v="1"/>
    <x v="6"/>
    <x v="0"/>
    <n v="0.22"/>
    <n v="0.2424"/>
    <n v="0.41"/>
    <n v="0.1045"/>
    <x v="0"/>
    <x v="61"/>
    <x v="127"/>
    <s v="0.10-0.20"/>
    <x v="5"/>
    <s v="0.20-0.30"/>
    <n v="1"/>
    <s v="Jan"/>
  </r>
  <r>
    <n v="318"/>
    <x v="13"/>
    <n v="1"/>
    <x v="17"/>
    <b v="0"/>
    <n v="5"/>
    <n v="1"/>
    <x v="6"/>
    <x v="0"/>
    <n v="0.22"/>
    <n v="0.2273"/>
    <n v="0.41"/>
    <n v="0.16420000000000001"/>
    <x v="17"/>
    <x v="119"/>
    <x v="128"/>
    <s v="0.10-0.20"/>
    <x v="5"/>
    <s v="0.20-0.30"/>
    <n v="1"/>
    <s v="Jan"/>
  </r>
  <r>
    <n v="319"/>
    <x v="13"/>
    <n v="1"/>
    <x v="18"/>
    <b v="0"/>
    <n v="5"/>
    <n v="1"/>
    <x v="6"/>
    <x v="0"/>
    <n v="0.2"/>
    <n v="0.2576"/>
    <n v="0.47"/>
    <n v="0"/>
    <x v="2"/>
    <x v="120"/>
    <x v="119"/>
    <s v="0.00-0.10"/>
    <x v="5"/>
    <s v="0.10-0.20"/>
    <n v="1"/>
    <s v="Jan"/>
  </r>
  <r>
    <n v="320"/>
    <x v="13"/>
    <n v="1"/>
    <x v="19"/>
    <b v="0"/>
    <n v="5"/>
    <n v="1"/>
    <x v="6"/>
    <x v="0"/>
    <n v="0.16"/>
    <n v="0.19700000000000001"/>
    <n v="0.59"/>
    <n v="8.9599999999999999E-2"/>
    <x v="0"/>
    <x v="121"/>
    <x v="101"/>
    <s v="0.00-0.10"/>
    <x v="4"/>
    <s v="0.10-0.20"/>
    <n v="1"/>
    <s v="Jan"/>
  </r>
  <r>
    <n v="321"/>
    <x v="13"/>
    <n v="1"/>
    <x v="20"/>
    <b v="0"/>
    <n v="5"/>
    <n v="1"/>
    <x v="6"/>
    <x v="0"/>
    <n v="0.18"/>
    <n v="0.2424"/>
    <n v="0.59"/>
    <n v="0"/>
    <x v="3"/>
    <x v="56"/>
    <x v="118"/>
    <s v="0.00-0.10"/>
    <x v="4"/>
    <s v="0.10-0.20"/>
    <n v="1"/>
    <s v="Jan"/>
  </r>
  <r>
    <n v="322"/>
    <x v="13"/>
    <n v="1"/>
    <x v="21"/>
    <b v="0"/>
    <n v="5"/>
    <n v="1"/>
    <x v="6"/>
    <x v="0"/>
    <n v="0.16"/>
    <n v="0.2273"/>
    <n v="0.69"/>
    <n v="0"/>
    <x v="17"/>
    <x v="41"/>
    <x v="46"/>
    <s v="0.00-0.10"/>
    <x v="3"/>
    <s v="0.10-0.20"/>
    <n v="1"/>
    <s v="Jan"/>
  </r>
  <r>
    <n v="323"/>
    <x v="13"/>
    <n v="1"/>
    <x v="22"/>
    <b v="0"/>
    <n v="5"/>
    <n v="2"/>
    <x v="6"/>
    <x v="1"/>
    <n v="0.16"/>
    <n v="0.2273"/>
    <n v="0.69"/>
    <n v="0"/>
    <x v="4"/>
    <x v="60"/>
    <x v="9"/>
    <s v="0.00-0.10"/>
    <x v="3"/>
    <s v="0.10-0.20"/>
    <n v="1"/>
    <s v="Jan"/>
  </r>
  <r>
    <n v="324"/>
    <x v="13"/>
    <n v="1"/>
    <x v="23"/>
    <b v="0"/>
    <n v="5"/>
    <n v="2"/>
    <x v="6"/>
    <x v="1"/>
    <n v="0.18"/>
    <n v="0.2424"/>
    <n v="0.55000000000000004"/>
    <n v="0"/>
    <x v="5"/>
    <x v="16"/>
    <x v="110"/>
    <s v="0.00-0.10"/>
    <x v="4"/>
    <s v="0.10-0.20"/>
    <n v="1"/>
    <s v="Jan"/>
  </r>
  <r>
    <n v="325"/>
    <x v="14"/>
    <n v="1"/>
    <x v="0"/>
    <b v="0"/>
    <n v="6"/>
    <n v="1"/>
    <x v="0"/>
    <x v="0"/>
    <n v="0.18"/>
    <n v="0.2424"/>
    <n v="0.55000000000000004"/>
    <n v="0"/>
    <x v="0"/>
    <x v="18"/>
    <x v="20"/>
    <s v="0.00-0.10"/>
    <x v="4"/>
    <s v="0.10-0.20"/>
    <n v="1"/>
    <s v="Jan"/>
  </r>
  <r>
    <n v="326"/>
    <x v="14"/>
    <n v="1"/>
    <x v="1"/>
    <b v="0"/>
    <n v="6"/>
    <n v="2"/>
    <x v="0"/>
    <x v="1"/>
    <n v="0.16"/>
    <n v="0.19700000000000001"/>
    <n v="0.59"/>
    <n v="8.9599999999999999E-2"/>
    <x v="4"/>
    <x v="72"/>
    <x v="25"/>
    <s v="0.00-0.10"/>
    <x v="4"/>
    <s v="0.10-0.20"/>
    <n v="1"/>
    <s v="Jan"/>
  </r>
  <r>
    <n v="327"/>
    <x v="14"/>
    <n v="1"/>
    <x v="2"/>
    <b v="0"/>
    <n v="6"/>
    <n v="2"/>
    <x v="0"/>
    <x v="1"/>
    <n v="0.16"/>
    <n v="0.19700000000000001"/>
    <n v="0.59"/>
    <n v="8.9599999999999999E-2"/>
    <x v="3"/>
    <x v="98"/>
    <x v="47"/>
    <s v="0.00-0.10"/>
    <x v="4"/>
    <s v="0.10-0.20"/>
    <n v="1"/>
    <s v="Jan"/>
  </r>
  <r>
    <n v="328"/>
    <x v="14"/>
    <n v="1"/>
    <x v="3"/>
    <b v="0"/>
    <n v="6"/>
    <n v="2"/>
    <x v="0"/>
    <x v="1"/>
    <n v="0.16"/>
    <n v="0.2273"/>
    <n v="0.59"/>
    <n v="0"/>
    <x v="5"/>
    <x v="7"/>
    <x v="7"/>
    <s v="0.00-0.10"/>
    <x v="4"/>
    <s v="0.10-0.20"/>
    <n v="1"/>
    <s v="Jan"/>
  </r>
  <r>
    <n v="329"/>
    <x v="14"/>
    <n v="1"/>
    <x v="4"/>
    <b v="0"/>
    <n v="6"/>
    <n v="2"/>
    <x v="0"/>
    <x v="1"/>
    <n v="0.16"/>
    <n v="0.2273"/>
    <n v="0.59"/>
    <n v="0"/>
    <x v="3"/>
    <x v="34"/>
    <x v="36"/>
    <s v="0.00-0.10"/>
    <x v="4"/>
    <s v="0.10-0.20"/>
    <n v="1"/>
    <s v="Jan"/>
  </r>
  <r>
    <n v="330"/>
    <x v="14"/>
    <n v="1"/>
    <x v="5"/>
    <b v="0"/>
    <n v="6"/>
    <n v="1"/>
    <x v="0"/>
    <x v="0"/>
    <n v="0.16"/>
    <n v="0.2273"/>
    <n v="0.59"/>
    <n v="0"/>
    <x v="3"/>
    <x v="4"/>
    <x v="4"/>
    <s v="0.00-0.10"/>
    <x v="4"/>
    <s v="0.10-0.20"/>
    <n v="1"/>
    <s v="Jan"/>
  </r>
  <r>
    <n v="331"/>
    <x v="14"/>
    <n v="1"/>
    <x v="6"/>
    <b v="0"/>
    <n v="6"/>
    <n v="1"/>
    <x v="0"/>
    <x v="0"/>
    <n v="0.14000000000000001"/>
    <n v="0.16669999999999999"/>
    <n v="0.63"/>
    <n v="0.1045"/>
    <x v="5"/>
    <x v="6"/>
    <x v="6"/>
    <s v="0.10-0.20"/>
    <x v="3"/>
    <s v="0.10-0.20"/>
    <n v="1"/>
    <s v="Jan"/>
  </r>
  <r>
    <n v="332"/>
    <x v="14"/>
    <n v="1"/>
    <x v="7"/>
    <b v="0"/>
    <n v="6"/>
    <n v="1"/>
    <x v="0"/>
    <x v="0"/>
    <n v="0.14000000000000001"/>
    <n v="0.21210000000000001"/>
    <n v="0.63"/>
    <n v="0"/>
    <x v="5"/>
    <x v="33"/>
    <x v="98"/>
    <s v="0.00-0.10"/>
    <x v="3"/>
    <s v="0.10-0.20"/>
    <n v="1"/>
    <s v="Jan"/>
  </r>
  <r>
    <n v="333"/>
    <x v="14"/>
    <n v="1"/>
    <x v="8"/>
    <b v="0"/>
    <n v="6"/>
    <n v="1"/>
    <x v="0"/>
    <x v="0"/>
    <n v="0.14000000000000001"/>
    <n v="0.1515"/>
    <n v="0.63"/>
    <n v="0.1343"/>
    <x v="5"/>
    <x v="97"/>
    <x v="84"/>
    <s v="0.10-0.20"/>
    <x v="3"/>
    <s v="0.10-0.20"/>
    <n v="1"/>
    <s v="Jan"/>
  </r>
  <r>
    <n v="334"/>
    <x v="14"/>
    <n v="1"/>
    <x v="9"/>
    <b v="0"/>
    <n v="6"/>
    <n v="1"/>
    <x v="0"/>
    <x v="0"/>
    <n v="0.16"/>
    <n v="0.18179999999999999"/>
    <n v="0.64"/>
    <n v="0.1343"/>
    <x v="4"/>
    <x v="17"/>
    <x v="63"/>
    <s v="0.10-0.20"/>
    <x v="3"/>
    <s v="0.10-0.20"/>
    <n v="1"/>
    <s v="Jan"/>
  </r>
  <r>
    <n v="335"/>
    <x v="14"/>
    <n v="1"/>
    <x v="10"/>
    <b v="0"/>
    <n v="6"/>
    <n v="1"/>
    <x v="0"/>
    <x v="0"/>
    <n v="0.18"/>
    <n v="0.19700000000000001"/>
    <n v="0.59"/>
    <n v="0.16420000000000001"/>
    <x v="4"/>
    <x v="77"/>
    <x v="29"/>
    <s v="0.10-0.20"/>
    <x v="4"/>
    <s v="0.10-0.20"/>
    <n v="1"/>
    <s v="Jan"/>
  </r>
  <r>
    <n v="336"/>
    <x v="14"/>
    <n v="1"/>
    <x v="11"/>
    <b v="0"/>
    <n v="6"/>
    <n v="1"/>
    <x v="0"/>
    <x v="0"/>
    <n v="0.2"/>
    <n v="0.19700000000000001"/>
    <n v="0.55000000000000004"/>
    <n v="0.22389999999999999"/>
    <x v="25"/>
    <x v="25"/>
    <x v="44"/>
    <s v="0.20-0.30"/>
    <x v="4"/>
    <s v="0.10-0.20"/>
    <n v="1"/>
    <s v="Jan"/>
  </r>
  <r>
    <n v="337"/>
    <x v="14"/>
    <n v="1"/>
    <x v="12"/>
    <b v="0"/>
    <n v="6"/>
    <n v="1"/>
    <x v="0"/>
    <x v="0"/>
    <n v="0.24"/>
    <n v="0.2273"/>
    <n v="0.48"/>
    <n v="0.22389999999999999"/>
    <x v="13"/>
    <x v="64"/>
    <x v="70"/>
    <s v="0.20-0.30"/>
    <x v="5"/>
    <s v="0.20-0.30"/>
    <n v="1"/>
    <s v="Jan"/>
  </r>
  <r>
    <n v="338"/>
    <x v="14"/>
    <n v="1"/>
    <x v="13"/>
    <b v="0"/>
    <n v="6"/>
    <n v="1"/>
    <x v="0"/>
    <x v="0"/>
    <n v="0.28000000000000003"/>
    <n v="0.2576"/>
    <n v="0.38"/>
    <n v="0.29849999999999999"/>
    <x v="27"/>
    <x v="122"/>
    <x v="129"/>
    <s v="0.20-0.30"/>
    <x v="6"/>
    <s v="0.20-0.30"/>
    <n v="1"/>
    <s v="Jan"/>
  </r>
  <r>
    <n v="339"/>
    <x v="14"/>
    <n v="1"/>
    <x v="14"/>
    <b v="0"/>
    <n v="6"/>
    <n v="1"/>
    <x v="0"/>
    <x v="0"/>
    <n v="0.3"/>
    <n v="0.28789999999999999"/>
    <n v="0.39"/>
    <n v="0.28360000000000002"/>
    <x v="7"/>
    <x v="50"/>
    <x v="130"/>
    <s v="0.20-0.30"/>
    <x v="6"/>
    <s v="0.20-0.30"/>
    <n v="1"/>
    <s v="Jan"/>
  </r>
  <r>
    <n v="340"/>
    <x v="14"/>
    <n v="1"/>
    <x v="15"/>
    <b v="0"/>
    <n v="6"/>
    <n v="2"/>
    <x v="0"/>
    <x v="1"/>
    <n v="0.32"/>
    <n v="0.31819999999999998"/>
    <n v="0.36"/>
    <n v="0.19400000000000001"/>
    <x v="27"/>
    <x v="123"/>
    <x v="131"/>
    <s v="0.10-0.20"/>
    <x v="6"/>
    <s v="0.30-0.40"/>
    <n v="1"/>
    <s v="Jan"/>
  </r>
  <r>
    <n v="341"/>
    <x v="14"/>
    <n v="1"/>
    <x v="16"/>
    <b v="0"/>
    <n v="6"/>
    <n v="2"/>
    <x v="0"/>
    <x v="1"/>
    <n v="0.34"/>
    <n v="0.33329999999999999"/>
    <n v="0.34"/>
    <n v="0.19400000000000001"/>
    <x v="28"/>
    <x v="73"/>
    <x v="116"/>
    <s v="0.10-0.20"/>
    <x v="6"/>
    <s v="0.30-0.40"/>
    <n v="1"/>
    <s v="Jan"/>
  </r>
  <r>
    <n v="342"/>
    <x v="14"/>
    <n v="1"/>
    <x v="17"/>
    <b v="0"/>
    <n v="6"/>
    <n v="2"/>
    <x v="0"/>
    <x v="1"/>
    <n v="0.32"/>
    <n v="0.30299999999999999"/>
    <n v="0.36"/>
    <n v="0.28360000000000002"/>
    <x v="8"/>
    <x v="25"/>
    <x v="56"/>
    <s v="0.20-0.30"/>
    <x v="6"/>
    <s v="0.30-0.40"/>
    <n v="1"/>
    <s v="Jan"/>
  </r>
  <r>
    <n v="343"/>
    <x v="14"/>
    <n v="1"/>
    <x v="18"/>
    <b v="0"/>
    <n v="6"/>
    <n v="2"/>
    <x v="0"/>
    <x v="1"/>
    <n v="0.3"/>
    <n v="0.28789999999999999"/>
    <n v="0.45"/>
    <n v="0.25369999999999998"/>
    <x v="13"/>
    <x v="94"/>
    <x v="11"/>
    <s v="0.20-0.30"/>
    <x v="5"/>
    <s v="0.20-0.30"/>
    <n v="1"/>
    <s v="Jan"/>
  </r>
  <r>
    <n v="344"/>
    <x v="14"/>
    <n v="1"/>
    <x v="19"/>
    <b v="0"/>
    <n v="6"/>
    <n v="2"/>
    <x v="0"/>
    <x v="1"/>
    <n v="0.32"/>
    <n v="0.30299999999999999"/>
    <n v="0.39"/>
    <n v="0.25369999999999998"/>
    <x v="24"/>
    <x v="91"/>
    <x v="30"/>
    <s v="0.20-0.30"/>
    <x v="6"/>
    <s v="0.30-0.40"/>
    <n v="1"/>
    <s v="Jan"/>
  </r>
  <r>
    <n v="345"/>
    <x v="14"/>
    <n v="1"/>
    <x v="20"/>
    <b v="0"/>
    <n v="6"/>
    <n v="2"/>
    <x v="0"/>
    <x v="1"/>
    <n v="0.32"/>
    <n v="0.30299999999999999"/>
    <n v="0.39"/>
    <n v="0.25369999999999998"/>
    <x v="15"/>
    <x v="96"/>
    <x v="102"/>
    <s v="0.20-0.30"/>
    <x v="6"/>
    <s v="0.30-0.40"/>
    <n v="1"/>
    <s v="Jan"/>
  </r>
  <r>
    <n v="346"/>
    <x v="14"/>
    <n v="1"/>
    <x v="21"/>
    <b v="0"/>
    <n v="6"/>
    <n v="2"/>
    <x v="0"/>
    <x v="1"/>
    <n v="0.32"/>
    <n v="0.30299999999999999"/>
    <n v="0.39"/>
    <n v="0.22389999999999999"/>
    <x v="15"/>
    <x v="82"/>
    <x v="52"/>
    <s v="0.20-0.30"/>
    <x v="6"/>
    <s v="0.30-0.40"/>
    <n v="1"/>
    <s v="Jan"/>
  </r>
  <r>
    <n v="347"/>
    <x v="14"/>
    <n v="1"/>
    <x v="22"/>
    <b v="0"/>
    <n v="6"/>
    <n v="2"/>
    <x v="0"/>
    <x v="1"/>
    <n v="0.3"/>
    <n v="0.31819999999999998"/>
    <n v="0.42"/>
    <n v="0.1045"/>
    <x v="3"/>
    <x v="16"/>
    <x v="132"/>
    <s v="0.10-0.20"/>
    <x v="5"/>
    <s v="0.20-0.30"/>
    <n v="1"/>
    <s v="Jan"/>
  </r>
  <r>
    <n v="348"/>
    <x v="14"/>
    <n v="1"/>
    <x v="23"/>
    <b v="0"/>
    <n v="6"/>
    <n v="1"/>
    <x v="0"/>
    <x v="0"/>
    <n v="0.3"/>
    <n v="0.28789999999999999"/>
    <n v="0.45"/>
    <n v="0.28360000000000002"/>
    <x v="2"/>
    <x v="87"/>
    <x v="40"/>
    <s v="0.20-0.30"/>
    <x v="5"/>
    <s v="0.20-0.30"/>
    <n v="1"/>
    <s v="Jan"/>
  </r>
  <r>
    <n v="349"/>
    <x v="15"/>
    <n v="1"/>
    <x v="0"/>
    <b v="0"/>
    <n v="0"/>
    <n v="1"/>
    <x v="1"/>
    <x v="0"/>
    <n v="0.26"/>
    <n v="0.30299999999999999"/>
    <n v="0.56000000000000005"/>
    <n v="0"/>
    <x v="15"/>
    <x v="39"/>
    <x v="21"/>
    <s v="0.00-0.10"/>
    <x v="4"/>
    <s v="0.20-0.30"/>
    <n v="1"/>
    <s v="Jan"/>
  </r>
  <r>
    <n v="350"/>
    <x v="15"/>
    <n v="1"/>
    <x v="1"/>
    <b v="0"/>
    <n v="0"/>
    <n v="1"/>
    <x v="1"/>
    <x v="0"/>
    <n v="0.26"/>
    <n v="0.2727"/>
    <n v="0.56000000000000005"/>
    <n v="0.1343"/>
    <x v="17"/>
    <x v="23"/>
    <x v="84"/>
    <s v="0.10-0.20"/>
    <x v="4"/>
    <s v="0.20-0.30"/>
    <n v="1"/>
    <s v="Jan"/>
  </r>
  <r>
    <n v="351"/>
    <x v="15"/>
    <n v="1"/>
    <x v="2"/>
    <b v="0"/>
    <n v="0"/>
    <n v="1"/>
    <x v="1"/>
    <x v="0"/>
    <n v="0.26"/>
    <n v="0.28789999999999999"/>
    <n v="0.56000000000000005"/>
    <n v="8.9599999999999999E-2"/>
    <x v="0"/>
    <x v="0"/>
    <x v="0"/>
    <s v="0.00-0.10"/>
    <x v="4"/>
    <s v="0.20-0.30"/>
    <n v="1"/>
    <s v="Jan"/>
  </r>
  <r>
    <n v="352"/>
    <x v="15"/>
    <n v="1"/>
    <x v="3"/>
    <b v="0"/>
    <n v="0"/>
    <n v="1"/>
    <x v="1"/>
    <x v="0"/>
    <n v="0.22"/>
    <n v="0.2727"/>
    <n v="0.69"/>
    <n v="0"/>
    <x v="14"/>
    <x v="8"/>
    <x v="93"/>
    <s v="0.00-0.10"/>
    <x v="3"/>
    <s v="0.20-0.30"/>
    <n v="1"/>
    <s v="Jan"/>
  </r>
  <r>
    <n v="353"/>
    <x v="15"/>
    <n v="1"/>
    <x v="4"/>
    <b v="0"/>
    <n v="0"/>
    <n v="1"/>
    <x v="1"/>
    <x v="0"/>
    <n v="0.26"/>
    <n v="0.2576"/>
    <n v="0.56000000000000005"/>
    <n v="0.16420000000000001"/>
    <x v="3"/>
    <x v="4"/>
    <x v="4"/>
    <s v="0.10-0.20"/>
    <x v="4"/>
    <s v="0.20-0.30"/>
    <n v="1"/>
    <s v="Jan"/>
  </r>
  <r>
    <n v="354"/>
    <x v="15"/>
    <n v="1"/>
    <x v="5"/>
    <b v="0"/>
    <n v="0"/>
    <n v="2"/>
    <x v="1"/>
    <x v="1"/>
    <n v="0.26"/>
    <n v="0.2576"/>
    <n v="0.56000000000000005"/>
    <n v="0.16420000000000001"/>
    <x v="5"/>
    <x v="4"/>
    <x v="5"/>
    <s v="0.10-0.20"/>
    <x v="4"/>
    <s v="0.20-0.30"/>
    <n v="1"/>
    <s v="Jan"/>
  </r>
  <r>
    <n v="355"/>
    <x v="15"/>
    <n v="1"/>
    <x v="6"/>
    <b v="0"/>
    <n v="0"/>
    <n v="2"/>
    <x v="1"/>
    <x v="1"/>
    <n v="0.26"/>
    <n v="0.2576"/>
    <n v="0.56000000000000005"/>
    <n v="0.16420000000000001"/>
    <x v="3"/>
    <x v="4"/>
    <x v="4"/>
    <s v="0.10-0.20"/>
    <x v="4"/>
    <s v="0.20-0.30"/>
    <n v="1"/>
    <s v="Jan"/>
  </r>
  <r>
    <n v="356"/>
    <x v="15"/>
    <n v="1"/>
    <x v="7"/>
    <b v="0"/>
    <n v="0"/>
    <n v="2"/>
    <x v="1"/>
    <x v="1"/>
    <n v="0.24"/>
    <n v="0.21210000000000001"/>
    <n v="0.56000000000000005"/>
    <n v="0.29849999999999999"/>
    <x v="3"/>
    <x v="35"/>
    <x v="6"/>
    <s v="0.20-0.30"/>
    <x v="4"/>
    <s v="0.20-0.30"/>
    <n v="1"/>
    <s v="Jan"/>
  </r>
  <r>
    <n v="357"/>
    <x v="15"/>
    <n v="1"/>
    <x v="8"/>
    <b v="0"/>
    <n v="0"/>
    <n v="1"/>
    <x v="1"/>
    <x v="0"/>
    <n v="0.22"/>
    <n v="0.21210000000000001"/>
    <n v="0.55000000000000004"/>
    <n v="0.28360000000000002"/>
    <x v="3"/>
    <x v="72"/>
    <x v="109"/>
    <s v="0.20-0.30"/>
    <x v="4"/>
    <s v="0.20-0.30"/>
    <n v="1"/>
    <s v="Jan"/>
  </r>
  <r>
    <n v="358"/>
    <x v="15"/>
    <n v="1"/>
    <x v="9"/>
    <b v="0"/>
    <n v="0"/>
    <n v="1"/>
    <x v="1"/>
    <x v="0"/>
    <n v="0.22"/>
    <n v="0.21210000000000001"/>
    <n v="0.51"/>
    <n v="0.25369999999999998"/>
    <x v="0"/>
    <x v="31"/>
    <x v="2"/>
    <s v="0.20-0.30"/>
    <x v="4"/>
    <s v="0.20-0.30"/>
    <n v="1"/>
    <s v="Jan"/>
  </r>
  <r>
    <n v="359"/>
    <x v="15"/>
    <n v="1"/>
    <x v="10"/>
    <b v="0"/>
    <n v="0"/>
    <n v="1"/>
    <x v="1"/>
    <x v="0"/>
    <n v="0.22"/>
    <n v="0.21210000000000001"/>
    <n v="0.51"/>
    <n v="0.28360000000000002"/>
    <x v="1"/>
    <x v="13"/>
    <x v="67"/>
    <s v="0.20-0.30"/>
    <x v="4"/>
    <s v="0.20-0.30"/>
    <n v="1"/>
    <s v="Jan"/>
  </r>
  <r>
    <n v="360"/>
    <x v="15"/>
    <n v="1"/>
    <x v="11"/>
    <b v="0"/>
    <n v="0"/>
    <n v="1"/>
    <x v="1"/>
    <x v="0"/>
    <n v="0.24"/>
    <n v="0.2273"/>
    <n v="0.44"/>
    <n v="0.25369999999999998"/>
    <x v="29"/>
    <x v="14"/>
    <x v="15"/>
    <s v="0.20-0.30"/>
    <x v="5"/>
    <s v="0.20-0.30"/>
    <n v="1"/>
    <s v="Jan"/>
  </r>
  <r>
    <n v="361"/>
    <x v="15"/>
    <n v="1"/>
    <x v="12"/>
    <b v="0"/>
    <n v="0"/>
    <n v="1"/>
    <x v="1"/>
    <x v="0"/>
    <n v="0.24"/>
    <n v="0.21210000000000001"/>
    <n v="0.41"/>
    <n v="0.28360000000000002"/>
    <x v="8"/>
    <x v="102"/>
    <x v="133"/>
    <s v="0.20-0.30"/>
    <x v="5"/>
    <s v="0.20-0.30"/>
    <n v="1"/>
    <s v="Jan"/>
  </r>
  <r>
    <n v="362"/>
    <x v="15"/>
    <n v="1"/>
    <x v="13"/>
    <b v="0"/>
    <n v="0"/>
    <n v="1"/>
    <x v="1"/>
    <x v="0"/>
    <n v="0.26"/>
    <n v="0.2273"/>
    <n v="0.35"/>
    <n v="0.29849999999999999"/>
    <x v="29"/>
    <x v="73"/>
    <x v="130"/>
    <s v="0.20-0.30"/>
    <x v="6"/>
    <s v="0.20-0.30"/>
    <n v="1"/>
    <s v="Jan"/>
  </r>
  <r>
    <n v="363"/>
    <x v="15"/>
    <n v="1"/>
    <x v="14"/>
    <b v="0"/>
    <n v="0"/>
    <n v="1"/>
    <x v="1"/>
    <x v="0"/>
    <n v="0.28000000000000003"/>
    <n v="0.2727"/>
    <n v="0.36"/>
    <n v="0.25369999999999998"/>
    <x v="30"/>
    <x v="94"/>
    <x v="134"/>
    <s v="0.20-0.30"/>
    <x v="6"/>
    <s v="0.20-0.30"/>
    <n v="1"/>
    <s v="Jan"/>
  </r>
  <r>
    <n v="364"/>
    <x v="15"/>
    <n v="1"/>
    <x v="15"/>
    <b v="0"/>
    <n v="0"/>
    <n v="1"/>
    <x v="1"/>
    <x v="0"/>
    <n v="0.26"/>
    <n v="0.2424"/>
    <n v="0.38"/>
    <n v="0.25369999999999998"/>
    <x v="10"/>
    <x v="78"/>
    <x v="135"/>
    <s v="0.20-0.30"/>
    <x v="6"/>
    <s v="0.20-0.30"/>
    <n v="1"/>
    <s v="Jan"/>
  </r>
  <r>
    <n v="365"/>
    <x v="15"/>
    <n v="1"/>
    <x v="16"/>
    <b v="0"/>
    <n v="0"/>
    <n v="1"/>
    <x v="1"/>
    <x v="0"/>
    <n v="0.24"/>
    <n v="0.2273"/>
    <n v="0.38"/>
    <n v="0.22389999999999999"/>
    <x v="30"/>
    <x v="99"/>
    <x v="111"/>
    <s v="0.20-0.30"/>
    <x v="6"/>
    <s v="0.20-0.30"/>
    <n v="1"/>
    <s v="Jan"/>
  </r>
  <r>
    <n v="366"/>
    <x v="15"/>
    <n v="1"/>
    <x v="17"/>
    <b v="0"/>
    <n v="0"/>
    <n v="1"/>
    <x v="1"/>
    <x v="0"/>
    <n v="0.22"/>
    <n v="0.21210000000000001"/>
    <n v="0.37"/>
    <n v="0.25369999999999998"/>
    <x v="29"/>
    <x v="70"/>
    <x v="136"/>
    <s v="0.20-0.30"/>
    <x v="6"/>
    <s v="0.20-0.30"/>
    <n v="1"/>
    <s v="Jan"/>
  </r>
  <r>
    <n v="367"/>
    <x v="15"/>
    <n v="1"/>
    <x v="18"/>
    <b v="0"/>
    <n v="0"/>
    <n v="1"/>
    <x v="1"/>
    <x v="0"/>
    <n v="0.2"/>
    <n v="0.21210000000000001"/>
    <n v="0.4"/>
    <n v="0.16420000000000001"/>
    <x v="16"/>
    <x v="90"/>
    <x v="16"/>
    <s v="0.10-0.20"/>
    <x v="6"/>
    <s v="0.10-0.20"/>
    <n v="1"/>
    <s v="Jan"/>
  </r>
  <r>
    <n v="368"/>
    <x v="15"/>
    <n v="1"/>
    <x v="19"/>
    <b v="0"/>
    <n v="0"/>
    <n v="1"/>
    <x v="1"/>
    <x v="0"/>
    <n v="0.18"/>
    <n v="0.19700000000000001"/>
    <n v="0.47"/>
    <n v="0.1343"/>
    <x v="24"/>
    <x v="12"/>
    <x v="42"/>
    <s v="0.10-0.20"/>
    <x v="5"/>
    <s v="0.10-0.20"/>
    <n v="1"/>
    <s v="Jan"/>
  </r>
  <r>
    <n v="369"/>
    <x v="15"/>
    <n v="1"/>
    <x v="20"/>
    <b v="0"/>
    <n v="0"/>
    <n v="1"/>
    <x v="1"/>
    <x v="0"/>
    <n v="0.18"/>
    <n v="0.19700000000000001"/>
    <n v="0.47"/>
    <n v="0.16420000000000001"/>
    <x v="18"/>
    <x v="54"/>
    <x v="52"/>
    <s v="0.10-0.20"/>
    <x v="5"/>
    <s v="0.10-0.20"/>
    <n v="1"/>
    <s v="Jan"/>
  </r>
  <r>
    <n v="370"/>
    <x v="15"/>
    <n v="1"/>
    <x v="21"/>
    <b v="0"/>
    <n v="0"/>
    <n v="1"/>
    <x v="1"/>
    <x v="0"/>
    <n v="0.18"/>
    <n v="0.19700000000000001"/>
    <n v="0.51"/>
    <n v="0.16420000000000001"/>
    <x v="15"/>
    <x v="97"/>
    <x v="20"/>
    <s v="0.10-0.20"/>
    <x v="4"/>
    <s v="0.10-0.20"/>
    <n v="1"/>
    <s v="Jan"/>
  </r>
  <r>
    <n v="371"/>
    <x v="15"/>
    <n v="1"/>
    <x v="22"/>
    <b v="0"/>
    <n v="0"/>
    <n v="2"/>
    <x v="1"/>
    <x v="1"/>
    <n v="0.2"/>
    <n v="0.21210000000000001"/>
    <n v="0.49"/>
    <n v="0.1343"/>
    <x v="4"/>
    <x v="23"/>
    <x v="137"/>
    <s v="0.10-0.20"/>
    <x v="5"/>
    <s v="0.10-0.20"/>
    <n v="1"/>
    <s v="Jan"/>
  </r>
  <r>
    <n v="372"/>
    <x v="15"/>
    <n v="1"/>
    <x v="23"/>
    <b v="0"/>
    <n v="0"/>
    <n v="2"/>
    <x v="1"/>
    <x v="1"/>
    <n v="0.2"/>
    <n v="0.2273"/>
    <n v="0.4"/>
    <n v="0.1045"/>
    <x v="3"/>
    <x v="72"/>
    <x v="109"/>
    <s v="0.10-0.20"/>
    <x v="6"/>
    <s v="0.10-0.20"/>
    <n v="1"/>
    <s v="Jan"/>
  </r>
  <r>
    <n v="373"/>
    <x v="16"/>
    <n v="1"/>
    <x v="0"/>
    <b v="1"/>
    <n v="1"/>
    <n v="2"/>
    <x v="2"/>
    <x v="1"/>
    <n v="0.2"/>
    <n v="0.19700000000000001"/>
    <n v="0.47"/>
    <n v="0.22389999999999999"/>
    <x v="5"/>
    <x v="20"/>
    <x v="22"/>
    <s v="0.20-0.30"/>
    <x v="5"/>
    <s v="0.10-0.20"/>
    <n v="1"/>
    <s v="Jan"/>
  </r>
  <r>
    <n v="374"/>
    <x v="16"/>
    <n v="1"/>
    <x v="1"/>
    <b v="1"/>
    <n v="1"/>
    <n v="2"/>
    <x v="2"/>
    <x v="1"/>
    <n v="0.2"/>
    <n v="0.19700000000000001"/>
    <n v="0.44"/>
    <n v="0.19400000000000001"/>
    <x v="5"/>
    <x v="89"/>
    <x v="0"/>
    <s v="0.10-0.20"/>
    <x v="5"/>
    <s v="0.10-0.20"/>
    <n v="1"/>
    <s v="Jan"/>
  </r>
  <r>
    <n v="375"/>
    <x v="16"/>
    <n v="1"/>
    <x v="2"/>
    <b v="1"/>
    <n v="1"/>
    <n v="2"/>
    <x v="2"/>
    <x v="1"/>
    <n v="0.18"/>
    <n v="0.16669999999999999"/>
    <n v="0.43"/>
    <n v="0.25369999999999998"/>
    <x v="3"/>
    <x v="21"/>
    <x v="7"/>
    <s v="0.20-0.30"/>
    <x v="5"/>
    <s v="0.10-0.20"/>
    <n v="1"/>
    <s v="Jan"/>
  </r>
  <r>
    <n v="376"/>
    <x v="16"/>
    <n v="1"/>
    <x v="3"/>
    <b v="1"/>
    <n v="1"/>
    <n v="2"/>
    <x v="2"/>
    <x v="1"/>
    <n v="0.18"/>
    <n v="0.18179999999999999"/>
    <n v="0.43"/>
    <n v="0.19400000000000001"/>
    <x v="3"/>
    <x v="6"/>
    <x v="5"/>
    <s v="0.10-0.20"/>
    <x v="5"/>
    <s v="0.10-0.20"/>
    <n v="1"/>
    <s v="Jan"/>
  </r>
  <r>
    <n v="377"/>
    <x v="16"/>
    <n v="1"/>
    <x v="4"/>
    <b v="1"/>
    <n v="1"/>
    <n v="2"/>
    <x v="2"/>
    <x v="1"/>
    <n v="0.18"/>
    <n v="0.19700000000000001"/>
    <n v="0.43"/>
    <n v="0.1343"/>
    <x v="5"/>
    <x v="6"/>
    <x v="6"/>
    <s v="0.10-0.20"/>
    <x v="5"/>
    <s v="0.10-0.20"/>
    <n v="1"/>
    <s v="Jan"/>
  </r>
  <r>
    <n v="378"/>
    <x v="16"/>
    <n v="1"/>
    <x v="5"/>
    <b v="1"/>
    <n v="1"/>
    <n v="2"/>
    <x v="2"/>
    <x v="1"/>
    <n v="0.18"/>
    <n v="0.19700000000000001"/>
    <n v="0.43"/>
    <n v="0.16420000000000001"/>
    <x v="3"/>
    <x v="4"/>
    <x v="4"/>
    <s v="0.10-0.20"/>
    <x v="5"/>
    <s v="0.10-0.20"/>
    <n v="1"/>
    <s v="Jan"/>
  </r>
  <r>
    <n v="379"/>
    <x v="16"/>
    <n v="1"/>
    <x v="6"/>
    <b v="1"/>
    <n v="1"/>
    <n v="2"/>
    <x v="2"/>
    <x v="1"/>
    <n v="0.18"/>
    <n v="0.18179999999999999"/>
    <n v="0.43"/>
    <n v="0.19400000000000001"/>
    <x v="3"/>
    <x v="34"/>
    <x v="36"/>
    <s v="0.10-0.20"/>
    <x v="5"/>
    <s v="0.10-0.20"/>
    <n v="1"/>
    <s v="Jan"/>
  </r>
  <r>
    <n v="380"/>
    <x v="16"/>
    <n v="1"/>
    <x v="7"/>
    <b v="1"/>
    <n v="1"/>
    <n v="2"/>
    <x v="2"/>
    <x v="1"/>
    <n v="0.16"/>
    <n v="0.18179999999999999"/>
    <n v="0.5"/>
    <n v="0.1343"/>
    <x v="17"/>
    <x v="33"/>
    <x v="3"/>
    <s v="0.10-0.20"/>
    <x v="5"/>
    <s v="0.10-0.20"/>
    <n v="1"/>
    <s v="Jan"/>
  </r>
  <r>
    <n v="381"/>
    <x v="16"/>
    <n v="1"/>
    <x v="8"/>
    <b v="1"/>
    <n v="1"/>
    <n v="2"/>
    <x v="2"/>
    <x v="1"/>
    <n v="0.16"/>
    <n v="0.1515"/>
    <n v="0.47"/>
    <n v="0.22389999999999999"/>
    <x v="0"/>
    <x v="10"/>
    <x v="63"/>
    <s v="0.20-0.30"/>
    <x v="5"/>
    <s v="0.10-0.20"/>
    <n v="1"/>
    <s v="Jan"/>
  </r>
  <r>
    <n v="382"/>
    <x v="16"/>
    <n v="1"/>
    <x v="9"/>
    <b v="1"/>
    <n v="1"/>
    <n v="2"/>
    <x v="2"/>
    <x v="1"/>
    <n v="0.16"/>
    <n v="0.1515"/>
    <n v="0.47"/>
    <n v="0.22389999999999999"/>
    <x v="1"/>
    <x v="87"/>
    <x v="105"/>
    <s v="0.20-0.30"/>
    <x v="5"/>
    <s v="0.10-0.20"/>
    <n v="1"/>
    <s v="Jan"/>
  </r>
  <r>
    <n v="383"/>
    <x v="16"/>
    <n v="1"/>
    <x v="10"/>
    <b v="1"/>
    <n v="1"/>
    <n v="2"/>
    <x v="2"/>
    <x v="1"/>
    <n v="0.16"/>
    <n v="0.1515"/>
    <n v="0.5"/>
    <n v="0.25369999999999998"/>
    <x v="18"/>
    <x v="54"/>
    <x v="52"/>
    <s v="0.20-0.30"/>
    <x v="5"/>
    <s v="0.10-0.20"/>
    <n v="1"/>
    <s v="Jan"/>
  </r>
  <r>
    <n v="384"/>
    <x v="16"/>
    <n v="1"/>
    <x v="11"/>
    <b v="1"/>
    <n v="1"/>
    <n v="2"/>
    <x v="2"/>
    <x v="1"/>
    <n v="0.16"/>
    <n v="0.1515"/>
    <n v="0.55000000000000004"/>
    <n v="0.19400000000000001"/>
    <x v="14"/>
    <x v="11"/>
    <x v="37"/>
    <s v="0.10-0.20"/>
    <x v="4"/>
    <s v="0.10-0.20"/>
    <n v="1"/>
    <s v="Jan"/>
  </r>
  <r>
    <n v="385"/>
    <x v="16"/>
    <n v="1"/>
    <x v="12"/>
    <b v="1"/>
    <n v="1"/>
    <n v="2"/>
    <x v="2"/>
    <x v="1"/>
    <n v="0.18"/>
    <n v="0.19700000000000001"/>
    <n v="0.47"/>
    <n v="0.1343"/>
    <x v="22"/>
    <x v="14"/>
    <x v="138"/>
    <s v="0.10-0.20"/>
    <x v="5"/>
    <s v="0.10-0.20"/>
    <n v="1"/>
    <s v="Jan"/>
  </r>
  <r>
    <n v="386"/>
    <x v="16"/>
    <n v="1"/>
    <x v="13"/>
    <b v="1"/>
    <n v="1"/>
    <n v="2"/>
    <x v="2"/>
    <x v="1"/>
    <n v="0.18"/>
    <n v="0.19700000000000001"/>
    <n v="0.47"/>
    <n v="0.1343"/>
    <x v="23"/>
    <x v="122"/>
    <x v="15"/>
    <s v="0.10-0.20"/>
    <x v="5"/>
    <s v="0.10-0.20"/>
    <n v="1"/>
    <s v="Jan"/>
  </r>
  <r>
    <n v="387"/>
    <x v="16"/>
    <n v="1"/>
    <x v="14"/>
    <b v="1"/>
    <n v="1"/>
    <n v="2"/>
    <x v="2"/>
    <x v="1"/>
    <n v="0.18"/>
    <n v="0.21210000000000001"/>
    <n v="0.43"/>
    <n v="0.1045"/>
    <x v="6"/>
    <x v="64"/>
    <x v="80"/>
    <s v="0.10-0.20"/>
    <x v="5"/>
    <s v="0.10-0.20"/>
    <n v="1"/>
    <s v="Jan"/>
  </r>
  <r>
    <n v="388"/>
    <x v="16"/>
    <n v="1"/>
    <x v="15"/>
    <b v="1"/>
    <n v="1"/>
    <n v="2"/>
    <x v="2"/>
    <x v="1"/>
    <n v="0.2"/>
    <n v="0.21210000000000001"/>
    <n v="0.47"/>
    <n v="0.16420000000000001"/>
    <x v="27"/>
    <x v="109"/>
    <x v="15"/>
    <s v="0.10-0.20"/>
    <x v="5"/>
    <s v="0.10-0.20"/>
    <n v="1"/>
    <s v="Jan"/>
  </r>
  <r>
    <n v="389"/>
    <x v="16"/>
    <n v="1"/>
    <x v="16"/>
    <b v="1"/>
    <n v="1"/>
    <n v="2"/>
    <x v="2"/>
    <x v="1"/>
    <n v="0.2"/>
    <n v="0.21210000000000001"/>
    <n v="0.47"/>
    <n v="0.16420000000000001"/>
    <x v="15"/>
    <x v="83"/>
    <x v="100"/>
    <s v="0.10-0.20"/>
    <x v="5"/>
    <s v="0.10-0.20"/>
    <n v="1"/>
    <s v="Jan"/>
  </r>
  <r>
    <n v="390"/>
    <x v="16"/>
    <n v="1"/>
    <x v="17"/>
    <b v="1"/>
    <n v="1"/>
    <n v="1"/>
    <x v="2"/>
    <x v="0"/>
    <n v="0.2"/>
    <n v="0.19700000000000001"/>
    <n v="0.51"/>
    <n v="0.19400000000000001"/>
    <x v="17"/>
    <x v="28"/>
    <x v="68"/>
    <s v="0.10-0.20"/>
    <x v="4"/>
    <s v="0.10-0.20"/>
    <n v="1"/>
    <s v="Jan"/>
  </r>
  <r>
    <n v="391"/>
    <x v="16"/>
    <n v="1"/>
    <x v="18"/>
    <b v="1"/>
    <n v="1"/>
    <n v="2"/>
    <x v="2"/>
    <x v="1"/>
    <n v="0.18"/>
    <n v="0.16669999999999999"/>
    <n v="0.55000000000000004"/>
    <n v="0.25369999999999998"/>
    <x v="18"/>
    <x v="66"/>
    <x v="101"/>
    <s v="0.20-0.30"/>
    <x v="4"/>
    <s v="0.10-0.20"/>
    <n v="1"/>
    <s v="Jan"/>
  </r>
  <r>
    <n v="392"/>
    <x v="16"/>
    <n v="1"/>
    <x v="19"/>
    <b v="1"/>
    <n v="1"/>
    <n v="3"/>
    <x v="2"/>
    <x v="2"/>
    <n v="0.18"/>
    <n v="0.18179999999999999"/>
    <n v="0.59"/>
    <n v="0.19400000000000001"/>
    <x v="4"/>
    <x v="29"/>
    <x v="122"/>
    <s v="0.10-0.20"/>
    <x v="4"/>
    <s v="0.10-0.20"/>
    <n v="1"/>
    <s v="Jan"/>
  </r>
  <r>
    <n v="393"/>
    <x v="16"/>
    <n v="1"/>
    <x v="20"/>
    <b v="1"/>
    <n v="1"/>
    <n v="3"/>
    <x v="2"/>
    <x v="2"/>
    <n v="0.16"/>
    <n v="0.1515"/>
    <n v="0.8"/>
    <n v="0.19400000000000001"/>
    <x v="17"/>
    <x v="31"/>
    <x v="63"/>
    <s v="0.10-0.20"/>
    <x v="1"/>
    <s v="0.10-0.20"/>
    <n v="1"/>
    <s v="Jan"/>
  </r>
  <r>
    <n v="394"/>
    <x v="16"/>
    <n v="1"/>
    <x v="21"/>
    <b v="1"/>
    <n v="1"/>
    <n v="3"/>
    <x v="2"/>
    <x v="2"/>
    <n v="0.16"/>
    <n v="0.1515"/>
    <n v="0.8"/>
    <n v="0.19400000000000001"/>
    <x v="0"/>
    <x v="9"/>
    <x v="110"/>
    <s v="0.10-0.20"/>
    <x v="1"/>
    <s v="0.10-0.20"/>
    <n v="1"/>
    <s v="Jan"/>
  </r>
  <r>
    <n v="395"/>
    <x v="16"/>
    <n v="1"/>
    <x v="22"/>
    <b v="1"/>
    <n v="1"/>
    <n v="3"/>
    <x v="2"/>
    <x v="2"/>
    <n v="0.14000000000000001"/>
    <n v="0.1212"/>
    <n v="0.93"/>
    <n v="0.25369999999999998"/>
    <x v="3"/>
    <x v="0"/>
    <x v="3"/>
    <s v="0.20-0.30"/>
    <x v="2"/>
    <s v="0.10-0.20"/>
    <n v="1"/>
    <s v="Jan"/>
  </r>
  <r>
    <n v="396"/>
    <x v="16"/>
    <n v="1"/>
    <x v="23"/>
    <b v="1"/>
    <n v="1"/>
    <n v="3"/>
    <x v="2"/>
    <x v="2"/>
    <n v="0.16"/>
    <n v="0.13639999999999999"/>
    <n v="0.86"/>
    <n v="0.28360000000000002"/>
    <x v="5"/>
    <x v="35"/>
    <x v="48"/>
    <s v="0.20-0.30"/>
    <x v="0"/>
    <s v="0.10-0.20"/>
    <n v="1"/>
    <s v="Jan"/>
  </r>
  <r>
    <n v="397"/>
    <x v="17"/>
    <n v="1"/>
    <x v="12"/>
    <b v="0"/>
    <n v="2"/>
    <n v="2"/>
    <x v="3"/>
    <x v="1"/>
    <n v="0.2"/>
    <n v="0.18179999999999999"/>
    <n v="0.86"/>
    <n v="0.32840000000000003"/>
    <x v="3"/>
    <x v="35"/>
    <x v="6"/>
    <s v="0.30-0.40"/>
    <x v="0"/>
    <s v="0.10-0.20"/>
    <n v="1"/>
    <s v="Jan"/>
  </r>
  <r>
    <n v="398"/>
    <x v="17"/>
    <n v="1"/>
    <x v="13"/>
    <b v="0"/>
    <n v="2"/>
    <n v="2"/>
    <x v="3"/>
    <x v="1"/>
    <n v="0.2"/>
    <n v="0.19700000000000001"/>
    <n v="0.86"/>
    <n v="0.22389999999999999"/>
    <x v="3"/>
    <x v="97"/>
    <x v="34"/>
    <s v="0.20-0.30"/>
    <x v="0"/>
    <s v="0.10-0.20"/>
    <n v="1"/>
    <s v="Jan"/>
  </r>
  <r>
    <n v="399"/>
    <x v="17"/>
    <n v="1"/>
    <x v="14"/>
    <b v="0"/>
    <n v="2"/>
    <n v="2"/>
    <x v="3"/>
    <x v="1"/>
    <n v="0.22"/>
    <n v="0.2273"/>
    <n v="0.8"/>
    <n v="0.16420000000000001"/>
    <x v="4"/>
    <x v="16"/>
    <x v="20"/>
    <s v="0.10-0.20"/>
    <x v="1"/>
    <s v="0.20-0.30"/>
    <n v="1"/>
    <s v="Jan"/>
  </r>
  <r>
    <n v="400"/>
    <x v="17"/>
    <n v="1"/>
    <x v="15"/>
    <b v="0"/>
    <n v="2"/>
    <n v="2"/>
    <x v="3"/>
    <x v="1"/>
    <n v="0.22"/>
    <n v="0.2273"/>
    <n v="0.87"/>
    <n v="0.16420000000000001"/>
    <x v="0"/>
    <x v="1"/>
    <x v="17"/>
    <s v="0.10-0.20"/>
    <x v="0"/>
    <s v="0.20-0.30"/>
    <n v="1"/>
    <s v="Jan"/>
  </r>
  <r>
    <n v="401"/>
    <x v="17"/>
    <n v="1"/>
    <x v="16"/>
    <b v="0"/>
    <n v="2"/>
    <n v="2"/>
    <x v="3"/>
    <x v="1"/>
    <n v="0.22"/>
    <n v="0.2273"/>
    <n v="0.87"/>
    <n v="0.19400000000000001"/>
    <x v="3"/>
    <x v="124"/>
    <x v="42"/>
    <s v="0.10-0.20"/>
    <x v="0"/>
    <s v="0.20-0.30"/>
    <n v="1"/>
    <s v="Jan"/>
  </r>
  <r>
    <n v="402"/>
    <x v="17"/>
    <n v="1"/>
    <x v="17"/>
    <b v="0"/>
    <n v="2"/>
    <n v="2"/>
    <x v="3"/>
    <x v="1"/>
    <n v="0.22"/>
    <n v="0.2273"/>
    <n v="0.82"/>
    <n v="0.19400000000000001"/>
    <x v="5"/>
    <x v="125"/>
    <x v="139"/>
    <s v="0.10-0.20"/>
    <x v="0"/>
    <s v="0.20-0.30"/>
    <n v="1"/>
    <s v="Jan"/>
  </r>
  <r>
    <n v="403"/>
    <x v="17"/>
    <n v="1"/>
    <x v="18"/>
    <b v="0"/>
    <n v="2"/>
    <n v="2"/>
    <x v="3"/>
    <x v="1"/>
    <n v="0.22"/>
    <n v="0.2273"/>
    <n v="0.8"/>
    <n v="0.16420000000000001"/>
    <x v="5"/>
    <x v="126"/>
    <x v="140"/>
    <s v="0.10-0.20"/>
    <x v="1"/>
    <s v="0.20-0.30"/>
    <n v="1"/>
    <s v="Jan"/>
  </r>
  <r>
    <n v="404"/>
    <x v="17"/>
    <n v="1"/>
    <x v="19"/>
    <b v="0"/>
    <n v="2"/>
    <n v="2"/>
    <x v="3"/>
    <x v="1"/>
    <n v="0.22"/>
    <n v="0.2273"/>
    <n v="0.8"/>
    <n v="0.1343"/>
    <x v="5"/>
    <x v="52"/>
    <x v="111"/>
    <s v="0.10-0.20"/>
    <x v="1"/>
    <s v="0.20-0.30"/>
    <n v="1"/>
    <s v="Jan"/>
  </r>
  <r>
    <n v="405"/>
    <x v="17"/>
    <n v="1"/>
    <x v="20"/>
    <b v="0"/>
    <n v="2"/>
    <n v="2"/>
    <x v="3"/>
    <x v="1"/>
    <n v="0.22"/>
    <n v="0.2727"/>
    <n v="0.87"/>
    <n v="0"/>
    <x v="3"/>
    <x v="93"/>
    <x v="56"/>
    <s v="0.00-0.10"/>
    <x v="0"/>
    <s v="0.20-0.30"/>
    <n v="1"/>
    <s v="Jan"/>
  </r>
  <r>
    <n v="406"/>
    <x v="17"/>
    <n v="1"/>
    <x v="21"/>
    <b v="0"/>
    <n v="2"/>
    <n v="2"/>
    <x v="3"/>
    <x v="1"/>
    <n v="0.22"/>
    <n v="0.2424"/>
    <n v="0.93"/>
    <n v="0.1045"/>
    <x v="3"/>
    <x v="40"/>
    <x v="102"/>
    <s v="0.10-0.20"/>
    <x v="2"/>
    <s v="0.20-0.30"/>
    <n v="1"/>
    <s v="Jan"/>
  </r>
  <r>
    <n v="407"/>
    <x v="17"/>
    <n v="1"/>
    <x v="22"/>
    <b v="0"/>
    <n v="2"/>
    <n v="2"/>
    <x v="3"/>
    <x v="1"/>
    <n v="0.22"/>
    <n v="0.2576"/>
    <n v="0.93"/>
    <n v="8.9599999999999999E-2"/>
    <x v="3"/>
    <x v="39"/>
    <x v="63"/>
    <s v="0.00-0.10"/>
    <x v="2"/>
    <s v="0.20-0.30"/>
    <n v="1"/>
    <s v="Jan"/>
  </r>
  <r>
    <n v="408"/>
    <x v="17"/>
    <n v="1"/>
    <x v="23"/>
    <b v="0"/>
    <n v="2"/>
    <n v="2"/>
    <x v="3"/>
    <x v="1"/>
    <n v="0.22"/>
    <n v="0.2727"/>
    <n v="0.93"/>
    <n v="0"/>
    <x v="5"/>
    <x v="23"/>
    <x v="25"/>
    <s v="0.00-0.10"/>
    <x v="2"/>
    <s v="0.20-0.30"/>
    <n v="1"/>
    <s v="Jan"/>
  </r>
  <r>
    <n v="409"/>
    <x v="18"/>
    <n v="1"/>
    <x v="0"/>
    <b v="0"/>
    <n v="3"/>
    <n v="2"/>
    <x v="4"/>
    <x v="1"/>
    <n v="0.22"/>
    <n v="0.2727"/>
    <n v="0.93"/>
    <n v="0"/>
    <x v="3"/>
    <x v="35"/>
    <x v="6"/>
    <s v="0.00-0.10"/>
    <x v="2"/>
    <s v="0.20-0.30"/>
    <n v="1"/>
    <s v="Jan"/>
  </r>
  <r>
    <n v="410"/>
    <x v="18"/>
    <n v="1"/>
    <x v="1"/>
    <b v="0"/>
    <n v="3"/>
    <n v="3"/>
    <x v="4"/>
    <x v="2"/>
    <n v="0.22"/>
    <n v="0.2273"/>
    <n v="0.93"/>
    <n v="0.1343"/>
    <x v="5"/>
    <x v="8"/>
    <x v="85"/>
    <s v="0.10-0.20"/>
    <x v="2"/>
    <s v="0.20-0.30"/>
    <n v="1"/>
    <s v="Jan"/>
  </r>
  <r>
    <n v="411"/>
    <x v="18"/>
    <n v="1"/>
    <x v="2"/>
    <b v="0"/>
    <n v="3"/>
    <n v="3"/>
    <x v="4"/>
    <x v="2"/>
    <n v="0.22"/>
    <n v="0.2273"/>
    <n v="0.93"/>
    <n v="0.1343"/>
    <x v="3"/>
    <x v="35"/>
    <x v="6"/>
    <s v="0.10-0.20"/>
    <x v="2"/>
    <s v="0.20-0.30"/>
    <n v="1"/>
    <s v="Jan"/>
  </r>
  <r>
    <n v="412"/>
    <x v="18"/>
    <n v="1"/>
    <x v="4"/>
    <b v="0"/>
    <n v="3"/>
    <n v="3"/>
    <x v="4"/>
    <x v="2"/>
    <n v="0.22"/>
    <n v="0.2273"/>
    <n v="0.93"/>
    <n v="0.1343"/>
    <x v="5"/>
    <x v="4"/>
    <x v="5"/>
    <s v="0.10-0.20"/>
    <x v="2"/>
    <s v="0.20-0.30"/>
    <n v="1"/>
    <s v="Jan"/>
  </r>
  <r>
    <n v="413"/>
    <x v="18"/>
    <n v="1"/>
    <x v="5"/>
    <b v="0"/>
    <n v="3"/>
    <n v="2"/>
    <x v="4"/>
    <x v="1"/>
    <n v="0.22"/>
    <n v="0.2576"/>
    <n v="0.93"/>
    <n v="8.9599999999999999E-2"/>
    <x v="3"/>
    <x v="7"/>
    <x v="85"/>
    <s v="0.00-0.10"/>
    <x v="2"/>
    <s v="0.20-0.30"/>
    <n v="1"/>
    <s v="Jan"/>
  </r>
  <r>
    <n v="414"/>
    <x v="18"/>
    <n v="1"/>
    <x v="6"/>
    <b v="0"/>
    <n v="3"/>
    <n v="2"/>
    <x v="4"/>
    <x v="1"/>
    <n v="0.22"/>
    <n v="0.2576"/>
    <n v="0.93"/>
    <n v="8.9599999999999999E-2"/>
    <x v="3"/>
    <x v="1"/>
    <x v="2"/>
    <s v="0.00-0.10"/>
    <x v="2"/>
    <s v="0.20-0.30"/>
    <n v="1"/>
    <s v="Jan"/>
  </r>
  <r>
    <n v="415"/>
    <x v="18"/>
    <n v="1"/>
    <x v="7"/>
    <b v="0"/>
    <n v="3"/>
    <n v="2"/>
    <x v="4"/>
    <x v="1"/>
    <n v="0.24"/>
    <n v="0.2576"/>
    <n v="0.92"/>
    <n v="0.1045"/>
    <x v="5"/>
    <x v="121"/>
    <x v="127"/>
    <s v="0.10-0.20"/>
    <x v="2"/>
    <s v="0.20-0.30"/>
    <n v="1"/>
    <s v="Jan"/>
  </r>
  <r>
    <n v="416"/>
    <x v="18"/>
    <n v="1"/>
    <x v="8"/>
    <b v="0"/>
    <n v="3"/>
    <n v="2"/>
    <x v="4"/>
    <x v="1"/>
    <n v="0.24"/>
    <n v="0.2576"/>
    <n v="0.93"/>
    <n v="0.1045"/>
    <x v="5"/>
    <x v="127"/>
    <x v="141"/>
    <s v="0.10-0.20"/>
    <x v="2"/>
    <s v="0.20-0.30"/>
    <n v="1"/>
    <s v="Jan"/>
  </r>
  <r>
    <n v="417"/>
    <x v="18"/>
    <n v="1"/>
    <x v="9"/>
    <b v="0"/>
    <n v="3"/>
    <n v="2"/>
    <x v="4"/>
    <x v="1"/>
    <n v="0.24"/>
    <n v="0.2576"/>
    <n v="0.93"/>
    <n v="0.1045"/>
    <x v="4"/>
    <x v="128"/>
    <x v="142"/>
    <s v="0.10-0.20"/>
    <x v="2"/>
    <s v="0.20-0.30"/>
    <n v="1"/>
    <s v="Jan"/>
  </r>
  <r>
    <n v="418"/>
    <x v="18"/>
    <n v="1"/>
    <x v="10"/>
    <b v="0"/>
    <n v="3"/>
    <n v="2"/>
    <x v="4"/>
    <x v="1"/>
    <n v="0.26"/>
    <n v="0.2727"/>
    <n v="0.93"/>
    <n v="0.1343"/>
    <x v="5"/>
    <x v="24"/>
    <x v="105"/>
    <s v="0.10-0.20"/>
    <x v="2"/>
    <s v="0.20-0.30"/>
    <n v="1"/>
    <s v="Jan"/>
  </r>
  <r>
    <n v="419"/>
    <x v="18"/>
    <n v="1"/>
    <x v="11"/>
    <b v="0"/>
    <n v="3"/>
    <n v="2"/>
    <x v="4"/>
    <x v="1"/>
    <n v="0.28000000000000003"/>
    <n v="0.30299999999999999"/>
    <n v="0.87"/>
    <n v="8.9599999999999999E-2"/>
    <x v="2"/>
    <x v="12"/>
    <x v="46"/>
    <s v="0.00-0.10"/>
    <x v="0"/>
    <s v="0.20-0.30"/>
    <n v="1"/>
    <s v="Jan"/>
  </r>
  <r>
    <n v="420"/>
    <x v="18"/>
    <n v="1"/>
    <x v="12"/>
    <b v="0"/>
    <n v="3"/>
    <n v="2"/>
    <x v="4"/>
    <x v="1"/>
    <n v="0.3"/>
    <n v="0.31819999999999998"/>
    <n v="0.81"/>
    <n v="8.9599999999999999E-2"/>
    <x v="2"/>
    <x v="65"/>
    <x v="27"/>
    <s v="0.00-0.10"/>
    <x v="0"/>
    <s v="0.20-0.30"/>
    <n v="1"/>
    <s v="Jan"/>
  </r>
  <r>
    <n v="421"/>
    <x v="18"/>
    <n v="1"/>
    <x v="13"/>
    <b v="0"/>
    <n v="3"/>
    <n v="1"/>
    <x v="4"/>
    <x v="0"/>
    <n v="0.4"/>
    <n v="0.40910000000000002"/>
    <n v="0.62"/>
    <n v="0.28360000000000002"/>
    <x v="16"/>
    <x v="28"/>
    <x v="53"/>
    <s v="0.20-0.30"/>
    <x v="3"/>
    <s v="0.30-0.40"/>
    <n v="1"/>
    <s v="Jan"/>
  </r>
  <r>
    <n v="422"/>
    <x v="18"/>
    <n v="1"/>
    <x v="14"/>
    <b v="0"/>
    <n v="3"/>
    <n v="1"/>
    <x v="4"/>
    <x v="0"/>
    <n v="0.4"/>
    <n v="0.40910000000000002"/>
    <n v="0.57999999999999996"/>
    <n v="0.25369999999999998"/>
    <x v="18"/>
    <x v="56"/>
    <x v="28"/>
    <s v="0.20-0.30"/>
    <x v="4"/>
    <s v="0.30-0.40"/>
    <n v="1"/>
    <s v="Jan"/>
  </r>
  <r>
    <n v="423"/>
    <x v="18"/>
    <n v="1"/>
    <x v="15"/>
    <b v="0"/>
    <n v="3"/>
    <n v="1"/>
    <x v="4"/>
    <x v="0"/>
    <n v="0.4"/>
    <n v="0.40910000000000002"/>
    <n v="0.54"/>
    <n v="0.28360000000000002"/>
    <x v="17"/>
    <x v="78"/>
    <x v="100"/>
    <s v="0.20-0.30"/>
    <x v="4"/>
    <s v="0.30-0.40"/>
    <n v="1"/>
    <s v="Jan"/>
  </r>
  <r>
    <n v="424"/>
    <x v="18"/>
    <n v="1"/>
    <x v="16"/>
    <b v="0"/>
    <n v="3"/>
    <n v="1"/>
    <x v="4"/>
    <x v="0"/>
    <n v="0.38"/>
    <n v="0.39389999999999997"/>
    <n v="0.57999999999999996"/>
    <n v="0.3881"/>
    <x v="22"/>
    <x v="111"/>
    <x v="133"/>
    <s v="0.30-0.40"/>
    <x v="4"/>
    <s v="0.30-0.40"/>
    <n v="1"/>
    <s v="Jan"/>
  </r>
  <r>
    <n v="425"/>
    <x v="18"/>
    <n v="1"/>
    <x v="17"/>
    <b v="0"/>
    <n v="3"/>
    <n v="1"/>
    <x v="4"/>
    <x v="0"/>
    <n v="0.36"/>
    <n v="0.33329999999999999"/>
    <n v="0.56999999999999995"/>
    <n v="0.32840000000000003"/>
    <x v="18"/>
    <x v="84"/>
    <x v="141"/>
    <s v="0.30-0.40"/>
    <x v="4"/>
    <s v="0.30-0.40"/>
    <n v="1"/>
    <s v="Jan"/>
  </r>
  <r>
    <n v="426"/>
    <x v="18"/>
    <n v="1"/>
    <x v="18"/>
    <b v="0"/>
    <n v="3"/>
    <n v="1"/>
    <x v="4"/>
    <x v="0"/>
    <n v="0.34"/>
    <n v="0.31819999999999998"/>
    <n v="0.61"/>
    <n v="0.28360000000000002"/>
    <x v="2"/>
    <x v="117"/>
    <x v="143"/>
    <s v="0.20-0.30"/>
    <x v="3"/>
    <s v="0.30-0.40"/>
    <n v="1"/>
    <s v="Jan"/>
  </r>
  <r>
    <n v="427"/>
    <x v="18"/>
    <n v="1"/>
    <x v="19"/>
    <b v="0"/>
    <n v="3"/>
    <n v="1"/>
    <x v="4"/>
    <x v="0"/>
    <n v="0.32"/>
    <n v="0.28789999999999999"/>
    <n v="0.56999999999999995"/>
    <n v="0.41789999999999999"/>
    <x v="17"/>
    <x v="123"/>
    <x v="59"/>
    <s v="0.40-0.50"/>
    <x v="4"/>
    <s v="0.30-0.40"/>
    <n v="1"/>
    <s v="Jan"/>
  </r>
  <r>
    <n v="428"/>
    <x v="18"/>
    <n v="1"/>
    <x v="20"/>
    <b v="0"/>
    <n v="3"/>
    <n v="1"/>
    <x v="4"/>
    <x v="0"/>
    <n v="0.32"/>
    <n v="0.30299999999999999"/>
    <n v="0.49"/>
    <n v="0.29849999999999999"/>
    <x v="4"/>
    <x v="64"/>
    <x v="31"/>
    <s v="0.20-0.30"/>
    <x v="5"/>
    <s v="0.30-0.40"/>
    <n v="1"/>
    <s v="Jan"/>
  </r>
  <r>
    <n v="429"/>
    <x v="18"/>
    <n v="1"/>
    <x v="21"/>
    <b v="0"/>
    <n v="3"/>
    <n v="1"/>
    <x v="4"/>
    <x v="0"/>
    <n v="0.32"/>
    <n v="0.28789999999999999"/>
    <n v="0.49"/>
    <n v="0.41789999999999999"/>
    <x v="17"/>
    <x v="11"/>
    <x v="29"/>
    <s v="0.40-0.50"/>
    <x v="5"/>
    <s v="0.30-0.40"/>
    <n v="1"/>
    <s v="Jan"/>
  </r>
  <r>
    <n v="430"/>
    <x v="18"/>
    <n v="1"/>
    <x v="22"/>
    <b v="0"/>
    <n v="3"/>
    <n v="1"/>
    <x v="4"/>
    <x v="0"/>
    <n v="0.3"/>
    <n v="0.30299999999999999"/>
    <n v="0.52"/>
    <n v="0.16420000000000001"/>
    <x v="15"/>
    <x v="42"/>
    <x v="29"/>
    <s v="0.10-0.20"/>
    <x v="4"/>
    <s v="0.20-0.30"/>
    <n v="1"/>
    <s v="Jan"/>
  </r>
  <r>
    <n v="431"/>
    <x v="18"/>
    <n v="1"/>
    <x v="23"/>
    <b v="0"/>
    <n v="3"/>
    <n v="1"/>
    <x v="4"/>
    <x v="0"/>
    <n v="0.3"/>
    <n v="0.2727"/>
    <n v="0.52"/>
    <n v="0.4627"/>
    <x v="5"/>
    <x v="2"/>
    <x v="20"/>
    <s v="0.40-0.50"/>
    <x v="4"/>
    <s v="0.20-0.30"/>
    <n v="1"/>
    <s v="Jan"/>
  </r>
  <r>
    <n v="432"/>
    <x v="19"/>
    <n v="1"/>
    <x v="0"/>
    <b v="0"/>
    <n v="4"/>
    <n v="1"/>
    <x v="5"/>
    <x v="0"/>
    <n v="0.26"/>
    <n v="0.2273"/>
    <n v="0.56000000000000005"/>
    <n v="0.3881"/>
    <x v="2"/>
    <x v="21"/>
    <x v="3"/>
    <s v="0.30-0.40"/>
    <x v="4"/>
    <s v="0.20-0.30"/>
    <n v="1"/>
    <s v="Jan"/>
  </r>
  <r>
    <n v="433"/>
    <x v="19"/>
    <n v="1"/>
    <x v="1"/>
    <b v="0"/>
    <n v="4"/>
    <n v="1"/>
    <x v="5"/>
    <x v="0"/>
    <n v="0.26"/>
    <n v="0.2727"/>
    <n v="0.56000000000000005"/>
    <n v="0"/>
    <x v="4"/>
    <x v="35"/>
    <x v="36"/>
    <s v="0.00-0.10"/>
    <x v="4"/>
    <s v="0.20-0.30"/>
    <n v="1"/>
    <s v="Jan"/>
  </r>
  <r>
    <n v="434"/>
    <x v="19"/>
    <n v="1"/>
    <x v="2"/>
    <b v="0"/>
    <n v="4"/>
    <n v="1"/>
    <x v="5"/>
    <x v="0"/>
    <n v="0.26"/>
    <n v="0.2727"/>
    <n v="0.56000000000000005"/>
    <n v="0"/>
    <x v="3"/>
    <x v="6"/>
    <x v="5"/>
    <s v="0.00-0.10"/>
    <x v="4"/>
    <s v="0.20-0.30"/>
    <n v="1"/>
    <s v="Jan"/>
  </r>
  <r>
    <n v="435"/>
    <x v="19"/>
    <n v="1"/>
    <x v="3"/>
    <b v="0"/>
    <n v="4"/>
    <n v="1"/>
    <x v="5"/>
    <x v="0"/>
    <n v="0.26"/>
    <n v="0.2576"/>
    <n v="0.56000000000000005"/>
    <n v="0.16420000000000001"/>
    <x v="3"/>
    <x v="4"/>
    <x v="4"/>
    <s v="0.10-0.20"/>
    <x v="4"/>
    <s v="0.20-0.30"/>
    <n v="1"/>
    <s v="Jan"/>
  </r>
  <r>
    <n v="436"/>
    <x v="19"/>
    <n v="1"/>
    <x v="4"/>
    <b v="0"/>
    <n v="4"/>
    <n v="1"/>
    <x v="5"/>
    <x v="0"/>
    <n v="0.26"/>
    <n v="0.2576"/>
    <n v="0.56000000000000005"/>
    <n v="0.16420000000000001"/>
    <x v="3"/>
    <x v="4"/>
    <x v="4"/>
    <s v="0.10-0.20"/>
    <x v="4"/>
    <s v="0.20-0.30"/>
    <n v="1"/>
    <s v="Jan"/>
  </r>
  <r>
    <n v="437"/>
    <x v="19"/>
    <n v="1"/>
    <x v="5"/>
    <b v="0"/>
    <n v="4"/>
    <n v="1"/>
    <x v="5"/>
    <x v="0"/>
    <n v="0.24"/>
    <n v="0.2273"/>
    <n v="0.6"/>
    <n v="0.22389999999999999"/>
    <x v="3"/>
    <x v="8"/>
    <x v="24"/>
    <s v="0.20-0.30"/>
    <x v="4"/>
    <s v="0.20-0.30"/>
    <n v="1"/>
    <s v="Jan"/>
  </r>
  <r>
    <n v="438"/>
    <x v="19"/>
    <n v="1"/>
    <x v="6"/>
    <b v="0"/>
    <n v="4"/>
    <n v="1"/>
    <x v="5"/>
    <x v="0"/>
    <n v="0.22"/>
    <n v="0.21210000000000001"/>
    <n v="0.6"/>
    <n v="0.22389999999999999"/>
    <x v="3"/>
    <x v="96"/>
    <x v="17"/>
    <s v="0.20-0.30"/>
    <x v="4"/>
    <s v="0.20-0.30"/>
    <n v="1"/>
    <s v="Jan"/>
  </r>
  <r>
    <n v="439"/>
    <x v="19"/>
    <n v="1"/>
    <x v="7"/>
    <b v="0"/>
    <n v="4"/>
    <n v="1"/>
    <x v="5"/>
    <x v="0"/>
    <n v="0.22"/>
    <n v="0.21210000000000001"/>
    <n v="0.55000000000000004"/>
    <n v="0.22389999999999999"/>
    <x v="5"/>
    <x v="129"/>
    <x v="129"/>
    <s v="0.20-0.30"/>
    <x v="4"/>
    <s v="0.20-0.30"/>
    <n v="1"/>
    <s v="Jan"/>
  </r>
  <r>
    <n v="440"/>
    <x v="19"/>
    <n v="1"/>
    <x v="8"/>
    <b v="0"/>
    <n v="4"/>
    <n v="1"/>
    <x v="5"/>
    <x v="0"/>
    <n v="0.22"/>
    <n v="0.21210000000000001"/>
    <n v="0.55000000000000004"/>
    <n v="0.28360000000000002"/>
    <x v="4"/>
    <x v="130"/>
    <x v="144"/>
    <s v="0.20-0.30"/>
    <x v="4"/>
    <s v="0.20-0.30"/>
    <n v="1"/>
    <s v="Jan"/>
  </r>
  <r>
    <n v="441"/>
    <x v="19"/>
    <n v="1"/>
    <x v="9"/>
    <b v="0"/>
    <n v="4"/>
    <n v="2"/>
    <x v="5"/>
    <x v="1"/>
    <n v="0.24"/>
    <n v="0.2273"/>
    <n v="0.52"/>
    <n v="0.22389999999999999"/>
    <x v="0"/>
    <x v="131"/>
    <x v="145"/>
    <s v="0.20-0.30"/>
    <x v="4"/>
    <s v="0.20-0.30"/>
    <n v="1"/>
    <s v="Jan"/>
  </r>
  <r>
    <n v="442"/>
    <x v="19"/>
    <n v="1"/>
    <x v="10"/>
    <b v="0"/>
    <n v="4"/>
    <n v="1"/>
    <x v="5"/>
    <x v="0"/>
    <n v="0.26"/>
    <n v="0.2273"/>
    <n v="0.48"/>
    <n v="0.29849999999999999"/>
    <x v="5"/>
    <x v="90"/>
    <x v="52"/>
    <s v="0.20-0.30"/>
    <x v="5"/>
    <s v="0.20-0.30"/>
    <n v="1"/>
    <s v="Jan"/>
  </r>
  <r>
    <n v="443"/>
    <x v="19"/>
    <n v="1"/>
    <x v="11"/>
    <b v="0"/>
    <n v="4"/>
    <n v="2"/>
    <x v="5"/>
    <x v="1"/>
    <n v="0.28000000000000003"/>
    <n v="0.2727"/>
    <n v="0.45"/>
    <n v="0.16420000000000001"/>
    <x v="2"/>
    <x v="36"/>
    <x v="118"/>
    <s v="0.10-0.20"/>
    <x v="5"/>
    <s v="0.20-0.30"/>
    <n v="1"/>
    <s v="Jan"/>
  </r>
  <r>
    <n v="444"/>
    <x v="19"/>
    <n v="1"/>
    <x v="12"/>
    <b v="0"/>
    <n v="4"/>
    <n v="2"/>
    <x v="5"/>
    <x v="1"/>
    <n v="0.3"/>
    <n v="0.33329999999999999"/>
    <n v="0.42"/>
    <n v="0"/>
    <x v="18"/>
    <x v="99"/>
    <x v="11"/>
    <s v="0.00-0.10"/>
    <x v="5"/>
    <s v="0.20-0.30"/>
    <n v="1"/>
    <s v="Jan"/>
  </r>
  <r>
    <n v="445"/>
    <x v="19"/>
    <n v="1"/>
    <x v="13"/>
    <b v="0"/>
    <n v="4"/>
    <n v="2"/>
    <x v="5"/>
    <x v="1"/>
    <n v="0.28000000000000003"/>
    <n v="0.28789999999999999"/>
    <n v="0.45"/>
    <n v="0.1045"/>
    <x v="6"/>
    <x v="132"/>
    <x v="95"/>
    <s v="0.10-0.20"/>
    <x v="5"/>
    <s v="0.20-0.30"/>
    <n v="1"/>
    <s v="Jan"/>
  </r>
  <r>
    <n v="446"/>
    <x v="19"/>
    <n v="1"/>
    <x v="14"/>
    <b v="0"/>
    <n v="4"/>
    <n v="2"/>
    <x v="5"/>
    <x v="1"/>
    <n v="0.3"/>
    <n v="0.30299999999999999"/>
    <n v="0.45"/>
    <n v="0.1343"/>
    <x v="15"/>
    <x v="102"/>
    <x v="117"/>
    <s v="0.10-0.20"/>
    <x v="5"/>
    <s v="0.20-0.30"/>
    <n v="1"/>
    <s v="Jan"/>
  </r>
  <r>
    <n v="447"/>
    <x v="19"/>
    <n v="1"/>
    <x v="15"/>
    <b v="0"/>
    <n v="4"/>
    <n v="2"/>
    <x v="5"/>
    <x v="1"/>
    <n v="0.32"/>
    <n v="0.31819999999999998"/>
    <n v="0.45"/>
    <n v="0.19400000000000001"/>
    <x v="1"/>
    <x v="133"/>
    <x v="27"/>
    <s v="0.10-0.20"/>
    <x v="5"/>
    <s v="0.30-0.40"/>
    <n v="1"/>
    <s v="Jan"/>
  </r>
  <r>
    <n v="448"/>
    <x v="19"/>
    <n v="1"/>
    <x v="16"/>
    <b v="0"/>
    <n v="4"/>
    <n v="2"/>
    <x v="5"/>
    <x v="1"/>
    <n v="0.3"/>
    <n v="0.30299999999999999"/>
    <n v="0.49"/>
    <n v="0.1343"/>
    <x v="1"/>
    <x v="93"/>
    <x v="134"/>
    <s v="0.10-0.20"/>
    <x v="5"/>
    <s v="0.20-0.30"/>
    <n v="1"/>
    <s v="Jan"/>
  </r>
  <r>
    <n v="449"/>
    <x v="19"/>
    <n v="1"/>
    <x v="17"/>
    <b v="0"/>
    <n v="4"/>
    <n v="2"/>
    <x v="5"/>
    <x v="1"/>
    <n v="0.3"/>
    <n v="0.31819999999999998"/>
    <n v="0.49"/>
    <n v="0.1045"/>
    <x v="1"/>
    <x v="134"/>
    <x v="146"/>
    <s v="0.10-0.20"/>
    <x v="5"/>
    <s v="0.20-0.30"/>
    <n v="1"/>
    <s v="Jan"/>
  </r>
  <r>
    <n v="450"/>
    <x v="19"/>
    <n v="1"/>
    <x v="18"/>
    <b v="0"/>
    <n v="4"/>
    <n v="2"/>
    <x v="5"/>
    <x v="1"/>
    <n v="0.26"/>
    <n v="0.2576"/>
    <n v="0.56000000000000005"/>
    <n v="0.19400000000000001"/>
    <x v="5"/>
    <x v="103"/>
    <x v="147"/>
    <s v="0.10-0.20"/>
    <x v="4"/>
    <s v="0.20-0.30"/>
    <n v="1"/>
    <s v="Jan"/>
  </r>
  <r>
    <n v="451"/>
    <x v="19"/>
    <n v="1"/>
    <x v="19"/>
    <b v="0"/>
    <n v="4"/>
    <n v="1"/>
    <x v="5"/>
    <x v="0"/>
    <n v="0.26"/>
    <n v="0.2273"/>
    <n v="0.56000000000000005"/>
    <n v="0.32840000000000003"/>
    <x v="15"/>
    <x v="44"/>
    <x v="148"/>
    <s v="0.30-0.40"/>
    <x v="4"/>
    <s v="0.20-0.30"/>
    <n v="1"/>
    <s v="Jan"/>
  </r>
  <r>
    <n v="452"/>
    <x v="19"/>
    <n v="1"/>
    <x v="20"/>
    <b v="0"/>
    <n v="4"/>
    <n v="2"/>
    <x v="5"/>
    <x v="1"/>
    <n v="0.26"/>
    <n v="0.2424"/>
    <n v="0.6"/>
    <n v="0.28360000000000002"/>
    <x v="4"/>
    <x v="125"/>
    <x v="149"/>
    <s v="0.20-0.30"/>
    <x v="4"/>
    <s v="0.20-0.30"/>
    <n v="1"/>
    <s v="Jan"/>
  </r>
  <r>
    <n v="453"/>
    <x v="19"/>
    <n v="1"/>
    <x v="21"/>
    <b v="0"/>
    <n v="4"/>
    <n v="2"/>
    <x v="5"/>
    <x v="1"/>
    <n v="0.24"/>
    <n v="0.2273"/>
    <n v="0.6"/>
    <n v="0.25369999999999998"/>
    <x v="0"/>
    <x v="25"/>
    <x v="52"/>
    <s v="0.20-0.30"/>
    <x v="4"/>
    <s v="0.20-0.30"/>
    <n v="1"/>
    <s v="Jan"/>
  </r>
  <r>
    <n v="454"/>
    <x v="19"/>
    <n v="1"/>
    <x v="22"/>
    <b v="0"/>
    <n v="4"/>
    <n v="2"/>
    <x v="5"/>
    <x v="1"/>
    <n v="0.24"/>
    <n v="0.21210000000000001"/>
    <n v="0.65"/>
    <n v="0.28360000000000002"/>
    <x v="3"/>
    <x v="90"/>
    <x v="10"/>
    <s v="0.20-0.30"/>
    <x v="3"/>
    <s v="0.20-0.30"/>
    <n v="1"/>
    <s v="Jan"/>
  </r>
  <r>
    <n v="455"/>
    <x v="19"/>
    <n v="1"/>
    <x v="23"/>
    <b v="0"/>
    <n v="4"/>
    <n v="2"/>
    <x v="5"/>
    <x v="1"/>
    <n v="0.24"/>
    <n v="0.21210000000000001"/>
    <n v="0.65"/>
    <n v="0.32840000000000003"/>
    <x v="0"/>
    <x v="95"/>
    <x v="35"/>
    <s v="0.30-0.40"/>
    <x v="3"/>
    <s v="0.20-0.30"/>
    <n v="1"/>
    <s v="Jan"/>
  </r>
  <r>
    <n v="456"/>
    <x v="20"/>
    <n v="1"/>
    <x v="0"/>
    <b v="0"/>
    <n v="5"/>
    <n v="2"/>
    <x v="6"/>
    <x v="1"/>
    <n v="0.24"/>
    <n v="0.2273"/>
    <n v="0.7"/>
    <n v="0.25369999999999998"/>
    <x v="5"/>
    <x v="32"/>
    <x v="137"/>
    <s v="0.20-0.30"/>
    <x v="3"/>
    <s v="0.20-0.30"/>
    <n v="1"/>
    <s v="Jan"/>
  </r>
  <r>
    <n v="457"/>
    <x v="20"/>
    <n v="1"/>
    <x v="1"/>
    <b v="0"/>
    <n v="5"/>
    <n v="2"/>
    <x v="6"/>
    <x v="1"/>
    <n v="0.24"/>
    <n v="0.2273"/>
    <n v="0.7"/>
    <n v="0.25369999999999998"/>
    <x v="3"/>
    <x v="8"/>
    <x v="24"/>
    <s v="0.20-0.30"/>
    <x v="3"/>
    <s v="0.20-0.30"/>
    <n v="1"/>
    <s v="Jan"/>
  </r>
  <r>
    <n v="458"/>
    <x v="20"/>
    <n v="1"/>
    <x v="2"/>
    <b v="0"/>
    <n v="5"/>
    <n v="3"/>
    <x v="6"/>
    <x v="2"/>
    <n v="0.24"/>
    <n v="0.2424"/>
    <n v="0.75"/>
    <n v="0.16420000000000001"/>
    <x v="3"/>
    <x v="6"/>
    <x v="5"/>
    <s v="0.10-0.20"/>
    <x v="1"/>
    <s v="0.20-0.30"/>
    <n v="1"/>
    <s v="Jan"/>
  </r>
  <r>
    <n v="459"/>
    <x v="20"/>
    <n v="1"/>
    <x v="3"/>
    <b v="0"/>
    <n v="5"/>
    <n v="3"/>
    <x v="6"/>
    <x v="2"/>
    <n v="0.22"/>
    <n v="0.21210000000000001"/>
    <n v="0.8"/>
    <n v="0.29849999999999999"/>
    <x v="3"/>
    <x v="4"/>
    <x v="4"/>
    <s v="0.20-0.30"/>
    <x v="1"/>
    <s v="0.20-0.30"/>
    <n v="1"/>
    <s v="Jan"/>
  </r>
  <r>
    <n v="460"/>
    <x v="20"/>
    <n v="1"/>
    <x v="4"/>
    <b v="0"/>
    <n v="5"/>
    <n v="2"/>
    <x v="6"/>
    <x v="1"/>
    <n v="0.22"/>
    <n v="0.2576"/>
    <n v="0.87"/>
    <n v="8.9599999999999999E-2"/>
    <x v="3"/>
    <x v="4"/>
    <x v="4"/>
    <s v="0.00-0.10"/>
    <x v="0"/>
    <s v="0.20-0.30"/>
    <n v="1"/>
    <s v="Jan"/>
  </r>
  <r>
    <n v="461"/>
    <x v="20"/>
    <n v="1"/>
    <x v="5"/>
    <b v="0"/>
    <n v="5"/>
    <n v="1"/>
    <x v="6"/>
    <x v="0"/>
    <n v="0.24"/>
    <n v="0.19700000000000001"/>
    <n v="0.6"/>
    <n v="0.41789999999999999"/>
    <x v="5"/>
    <x v="22"/>
    <x v="36"/>
    <s v="0.40-0.50"/>
    <x v="4"/>
    <s v="0.20-0.30"/>
    <n v="1"/>
    <s v="Jan"/>
  </r>
  <r>
    <n v="462"/>
    <x v="20"/>
    <n v="1"/>
    <x v="6"/>
    <b v="0"/>
    <n v="5"/>
    <n v="1"/>
    <x v="6"/>
    <x v="0"/>
    <n v="0.22"/>
    <n v="0.21210000000000001"/>
    <n v="0.55000000000000004"/>
    <n v="0.25369999999999998"/>
    <x v="3"/>
    <x v="2"/>
    <x v="110"/>
    <s v="0.20-0.30"/>
    <x v="4"/>
    <s v="0.20-0.30"/>
    <n v="1"/>
    <s v="Jan"/>
  </r>
  <r>
    <n v="463"/>
    <x v="20"/>
    <n v="1"/>
    <x v="7"/>
    <b v="0"/>
    <n v="5"/>
    <n v="1"/>
    <x v="6"/>
    <x v="0"/>
    <n v="0.2"/>
    <n v="0.18179999999999999"/>
    <n v="0.51"/>
    <n v="0.28360000000000002"/>
    <x v="4"/>
    <x v="43"/>
    <x v="118"/>
    <s v="0.20-0.30"/>
    <x v="4"/>
    <s v="0.10-0.20"/>
    <n v="1"/>
    <s v="Jan"/>
  </r>
  <r>
    <n v="464"/>
    <x v="20"/>
    <n v="1"/>
    <x v="8"/>
    <b v="0"/>
    <n v="5"/>
    <n v="1"/>
    <x v="6"/>
    <x v="0"/>
    <n v="0.2"/>
    <n v="0.18179999999999999"/>
    <n v="0.47"/>
    <n v="0.32840000000000003"/>
    <x v="18"/>
    <x v="135"/>
    <x v="112"/>
    <s v="0.30-0.40"/>
    <x v="5"/>
    <s v="0.10-0.20"/>
    <n v="1"/>
    <s v="Jan"/>
  </r>
  <r>
    <n v="465"/>
    <x v="20"/>
    <n v="1"/>
    <x v="9"/>
    <b v="0"/>
    <n v="5"/>
    <n v="1"/>
    <x v="6"/>
    <x v="0"/>
    <n v="0.2"/>
    <n v="0.18179999999999999"/>
    <n v="0.51"/>
    <n v="0.35820000000000002"/>
    <x v="18"/>
    <x v="136"/>
    <x v="150"/>
    <s v="0.30-0.40"/>
    <x v="4"/>
    <s v="0.10-0.20"/>
    <n v="1"/>
    <s v="Jan"/>
  </r>
  <r>
    <n v="466"/>
    <x v="20"/>
    <n v="1"/>
    <x v="10"/>
    <b v="0"/>
    <n v="5"/>
    <n v="1"/>
    <x v="6"/>
    <x v="0"/>
    <n v="0.2"/>
    <n v="0.16669999999999999"/>
    <n v="0.47"/>
    <n v="0.4627"/>
    <x v="15"/>
    <x v="77"/>
    <x v="55"/>
    <s v="0.40-0.50"/>
    <x v="5"/>
    <s v="0.10-0.20"/>
    <n v="1"/>
    <s v="Jan"/>
  </r>
  <r>
    <n v="467"/>
    <x v="20"/>
    <n v="1"/>
    <x v="11"/>
    <b v="0"/>
    <n v="5"/>
    <n v="1"/>
    <x v="6"/>
    <x v="0"/>
    <n v="0.22"/>
    <n v="0.18179999999999999"/>
    <n v="0.41"/>
    <n v="0.4627"/>
    <x v="15"/>
    <x v="42"/>
    <x v="29"/>
    <s v="0.40-0.50"/>
    <x v="5"/>
    <s v="0.20-0.30"/>
    <n v="1"/>
    <s v="Jan"/>
  </r>
  <r>
    <n v="468"/>
    <x v="20"/>
    <n v="1"/>
    <x v="12"/>
    <b v="0"/>
    <n v="5"/>
    <n v="1"/>
    <x v="6"/>
    <x v="0"/>
    <n v="0.22"/>
    <n v="0.18179999999999999"/>
    <n v="0.27"/>
    <n v="0.58209999999999995"/>
    <x v="16"/>
    <x v="28"/>
    <x v="53"/>
    <s v="0.50-0.60"/>
    <x v="7"/>
    <s v="0.20-0.30"/>
    <n v="1"/>
    <s v="Jan"/>
  </r>
  <r>
    <n v="469"/>
    <x v="20"/>
    <n v="1"/>
    <x v="13"/>
    <b v="0"/>
    <n v="5"/>
    <n v="1"/>
    <x v="6"/>
    <x v="0"/>
    <n v="0.2"/>
    <n v="0.1515"/>
    <n v="0.21"/>
    <n v="0.58209999999999995"/>
    <x v="1"/>
    <x v="65"/>
    <x v="88"/>
    <s v="0.50-0.60"/>
    <x v="7"/>
    <s v="0.10-0.20"/>
    <n v="1"/>
    <s v="Jan"/>
  </r>
  <r>
    <n v="470"/>
    <x v="20"/>
    <n v="1"/>
    <x v="14"/>
    <b v="0"/>
    <n v="5"/>
    <n v="1"/>
    <x v="6"/>
    <x v="0"/>
    <n v="0.2"/>
    <n v="0.1515"/>
    <n v="0.25"/>
    <n v="0.52239999999999998"/>
    <x v="15"/>
    <x v="90"/>
    <x v="69"/>
    <s v="0.50-0.60"/>
    <x v="7"/>
    <s v="0.10-0.20"/>
    <n v="1"/>
    <s v="Jan"/>
  </r>
  <r>
    <n v="471"/>
    <x v="20"/>
    <n v="1"/>
    <x v="15"/>
    <b v="0"/>
    <n v="5"/>
    <n v="1"/>
    <x v="6"/>
    <x v="0"/>
    <n v="0.16"/>
    <n v="0.1212"/>
    <n v="0.26"/>
    <n v="0.44779999999999998"/>
    <x v="17"/>
    <x v="124"/>
    <x v="32"/>
    <s v="0.40-0.50"/>
    <x v="7"/>
    <s v="0.10-0.20"/>
    <n v="1"/>
    <s v="Jan"/>
  </r>
  <r>
    <n v="472"/>
    <x v="20"/>
    <n v="1"/>
    <x v="16"/>
    <b v="0"/>
    <n v="5"/>
    <n v="1"/>
    <x v="6"/>
    <x v="0"/>
    <n v="0.16"/>
    <n v="0.13639999999999999"/>
    <n v="0.26"/>
    <n v="0.35820000000000002"/>
    <x v="3"/>
    <x v="106"/>
    <x v="54"/>
    <s v="0.30-0.40"/>
    <x v="7"/>
    <s v="0.10-0.20"/>
    <n v="1"/>
    <s v="Jan"/>
  </r>
  <r>
    <n v="473"/>
    <x v="20"/>
    <n v="1"/>
    <x v="17"/>
    <b v="0"/>
    <n v="5"/>
    <n v="1"/>
    <x v="6"/>
    <x v="0"/>
    <n v="0.14000000000000001"/>
    <n v="0.1212"/>
    <n v="0.28000000000000003"/>
    <n v="0.35820000000000002"/>
    <x v="22"/>
    <x v="137"/>
    <x v="143"/>
    <s v="0.30-0.40"/>
    <x v="7"/>
    <s v="0.10-0.20"/>
    <n v="1"/>
    <s v="Jan"/>
  </r>
  <r>
    <n v="474"/>
    <x v="20"/>
    <n v="1"/>
    <x v="18"/>
    <b v="0"/>
    <n v="5"/>
    <n v="1"/>
    <x v="6"/>
    <x v="0"/>
    <n v="0.12"/>
    <n v="0.1212"/>
    <n v="0.3"/>
    <n v="0.25369999999999998"/>
    <x v="5"/>
    <x v="138"/>
    <x v="151"/>
    <s v="0.20-0.30"/>
    <x v="7"/>
    <s v="0.10-0.20"/>
    <n v="1"/>
    <s v="Jan"/>
  </r>
  <r>
    <n v="475"/>
    <x v="20"/>
    <n v="1"/>
    <x v="19"/>
    <b v="0"/>
    <n v="5"/>
    <n v="1"/>
    <x v="6"/>
    <x v="0"/>
    <n v="0.12"/>
    <n v="0.1061"/>
    <n v="0.3"/>
    <n v="0.32840000000000003"/>
    <x v="0"/>
    <x v="139"/>
    <x v="152"/>
    <s v="0.30-0.40"/>
    <x v="7"/>
    <s v="0.10-0.20"/>
    <n v="1"/>
    <s v="Jan"/>
  </r>
  <r>
    <n v="476"/>
    <x v="20"/>
    <n v="1"/>
    <x v="20"/>
    <b v="0"/>
    <n v="5"/>
    <n v="1"/>
    <x v="6"/>
    <x v="0"/>
    <n v="0.1"/>
    <n v="7.5800000000000006E-2"/>
    <n v="0.33"/>
    <n v="0.41789999999999999"/>
    <x v="5"/>
    <x v="15"/>
    <x v="26"/>
    <s v="0.40-0.50"/>
    <x v="6"/>
    <s v="0.00-0.10"/>
    <n v="1"/>
    <s v="Jan"/>
  </r>
  <r>
    <n v="477"/>
    <x v="20"/>
    <n v="1"/>
    <x v="21"/>
    <b v="0"/>
    <n v="5"/>
    <n v="1"/>
    <x v="6"/>
    <x v="0"/>
    <n v="0.08"/>
    <n v="7.5800000000000006E-2"/>
    <n v="0.38"/>
    <n v="0.28360000000000002"/>
    <x v="3"/>
    <x v="40"/>
    <x v="102"/>
    <s v="0.20-0.30"/>
    <x v="6"/>
    <s v="0.00-0.10"/>
    <n v="1"/>
    <s v="Jan"/>
  </r>
  <r>
    <n v="478"/>
    <x v="20"/>
    <n v="1"/>
    <x v="22"/>
    <b v="0"/>
    <n v="5"/>
    <n v="1"/>
    <x v="6"/>
    <x v="0"/>
    <n v="0.06"/>
    <n v="3.0300000000000001E-2"/>
    <n v="0.41"/>
    <n v="0.3881"/>
    <x v="5"/>
    <x v="39"/>
    <x v="19"/>
    <s v="0.30-0.40"/>
    <x v="5"/>
    <s v="0.00-0.10"/>
    <n v="1"/>
    <s v="Jan"/>
  </r>
  <r>
    <n v="479"/>
    <x v="20"/>
    <n v="1"/>
    <x v="23"/>
    <b v="0"/>
    <n v="5"/>
    <n v="1"/>
    <x v="6"/>
    <x v="0"/>
    <n v="0.06"/>
    <n v="4.5499999999999999E-2"/>
    <n v="0.38"/>
    <n v="0.32840000000000003"/>
    <x v="3"/>
    <x v="2"/>
    <x v="110"/>
    <s v="0.30-0.40"/>
    <x v="6"/>
    <s v="0.00-0.10"/>
    <n v="1"/>
    <s v="Jan"/>
  </r>
  <r>
    <n v="480"/>
    <x v="21"/>
    <n v="1"/>
    <x v="0"/>
    <b v="0"/>
    <n v="6"/>
    <n v="1"/>
    <x v="0"/>
    <x v="0"/>
    <n v="0.04"/>
    <n v="3.0300000000000001E-2"/>
    <n v="0.45"/>
    <n v="0.25369999999999998"/>
    <x v="3"/>
    <x v="0"/>
    <x v="3"/>
    <s v="0.20-0.30"/>
    <x v="5"/>
    <s v="0.00-0.10"/>
    <n v="1"/>
    <s v="Jan"/>
  </r>
  <r>
    <n v="481"/>
    <x v="21"/>
    <n v="1"/>
    <x v="1"/>
    <b v="0"/>
    <n v="6"/>
    <n v="2"/>
    <x v="0"/>
    <x v="1"/>
    <n v="0.04"/>
    <n v="0"/>
    <n v="0.41"/>
    <n v="0.3881"/>
    <x v="0"/>
    <x v="33"/>
    <x v="47"/>
    <s v="0.30-0.40"/>
    <x v="5"/>
    <s v="0.00-0.10"/>
    <n v="1"/>
    <s v="Jan"/>
  </r>
  <r>
    <n v="482"/>
    <x v="21"/>
    <n v="1"/>
    <x v="2"/>
    <b v="0"/>
    <n v="6"/>
    <n v="2"/>
    <x v="0"/>
    <x v="1"/>
    <n v="0.04"/>
    <n v="3.0300000000000001E-2"/>
    <n v="0.41"/>
    <n v="0.25369999999999998"/>
    <x v="3"/>
    <x v="48"/>
    <x v="62"/>
    <s v="0.20-0.30"/>
    <x v="5"/>
    <s v="0.00-0.10"/>
    <n v="1"/>
    <s v="Jan"/>
  </r>
  <r>
    <n v="483"/>
    <x v="21"/>
    <n v="1"/>
    <x v="3"/>
    <b v="0"/>
    <n v="6"/>
    <n v="2"/>
    <x v="0"/>
    <x v="1"/>
    <n v="0.04"/>
    <n v="3.0300000000000001E-2"/>
    <n v="0.41"/>
    <n v="0.28360000000000002"/>
    <x v="5"/>
    <x v="8"/>
    <x v="85"/>
    <s v="0.20-0.30"/>
    <x v="5"/>
    <s v="0.00-0.10"/>
    <n v="1"/>
    <s v="Jan"/>
  </r>
  <r>
    <n v="484"/>
    <x v="21"/>
    <n v="1"/>
    <x v="4"/>
    <b v="0"/>
    <n v="6"/>
    <n v="2"/>
    <x v="0"/>
    <x v="1"/>
    <n v="0.02"/>
    <n v="1.52E-2"/>
    <n v="0.48"/>
    <n v="0.29849999999999999"/>
    <x v="3"/>
    <x v="35"/>
    <x v="6"/>
    <s v="0.20-0.30"/>
    <x v="5"/>
    <s v="0.00-0.10"/>
    <n v="1"/>
    <s v="Jan"/>
  </r>
  <r>
    <n v="485"/>
    <x v="21"/>
    <n v="1"/>
    <x v="6"/>
    <b v="0"/>
    <n v="6"/>
    <n v="2"/>
    <x v="0"/>
    <x v="1"/>
    <n v="0.02"/>
    <n v="3.0300000000000001E-2"/>
    <n v="0.44"/>
    <n v="0.22389999999999999"/>
    <x v="3"/>
    <x v="6"/>
    <x v="5"/>
    <s v="0.20-0.30"/>
    <x v="5"/>
    <s v="0.00-0.10"/>
    <n v="1"/>
    <s v="Jan"/>
  </r>
  <r>
    <n v="486"/>
    <x v="21"/>
    <n v="1"/>
    <x v="7"/>
    <b v="0"/>
    <n v="6"/>
    <n v="1"/>
    <x v="0"/>
    <x v="0"/>
    <n v="0.02"/>
    <n v="1.52E-2"/>
    <n v="0.44"/>
    <n v="0.28360000000000002"/>
    <x v="3"/>
    <x v="21"/>
    <x v="7"/>
    <s v="0.20-0.30"/>
    <x v="5"/>
    <s v="0.00-0.10"/>
    <n v="1"/>
    <s v="Jan"/>
  </r>
  <r>
    <n v="487"/>
    <x v="21"/>
    <n v="1"/>
    <x v="8"/>
    <b v="0"/>
    <n v="6"/>
    <n v="1"/>
    <x v="0"/>
    <x v="0"/>
    <n v="0.02"/>
    <n v="0"/>
    <n v="0.44"/>
    <n v="0.32840000000000003"/>
    <x v="5"/>
    <x v="16"/>
    <x v="110"/>
    <s v="0.30-0.40"/>
    <x v="5"/>
    <s v="0.00-0.10"/>
    <n v="1"/>
    <s v="Jan"/>
  </r>
  <r>
    <n v="488"/>
    <x v="21"/>
    <n v="1"/>
    <x v="9"/>
    <b v="0"/>
    <n v="6"/>
    <n v="1"/>
    <x v="0"/>
    <x v="0"/>
    <n v="0.04"/>
    <n v="3.0300000000000001E-2"/>
    <n v="0.41"/>
    <n v="0.25369999999999998"/>
    <x v="0"/>
    <x v="53"/>
    <x v="1"/>
    <s v="0.20-0.30"/>
    <x v="5"/>
    <s v="0.00-0.10"/>
    <n v="1"/>
    <s v="Jan"/>
  </r>
  <r>
    <n v="489"/>
    <x v="21"/>
    <n v="1"/>
    <x v="10"/>
    <b v="0"/>
    <n v="6"/>
    <n v="2"/>
    <x v="0"/>
    <x v="1"/>
    <n v="0.04"/>
    <n v="6.0600000000000001E-2"/>
    <n v="0.41"/>
    <n v="0.16420000000000001"/>
    <x v="0"/>
    <x v="54"/>
    <x v="26"/>
    <s v="0.10-0.20"/>
    <x v="5"/>
    <s v="0.00-0.10"/>
    <n v="1"/>
    <s v="Jan"/>
  </r>
  <r>
    <n v="490"/>
    <x v="21"/>
    <n v="1"/>
    <x v="11"/>
    <b v="0"/>
    <n v="6"/>
    <n v="2"/>
    <x v="0"/>
    <x v="1"/>
    <n v="0.06"/>
    <n v="7.5800000000000006E-2"/>
    <n v="0.38"/>
    <n v="0.1343"/>
    <x v="17"/>
    <x v="79"/>
    <x v="55"/>
    <s v="0.10-0.20"/>
    <x v="6"/>
    <s v="0.00-0.10"/>
    <n v="1"/>
    <s v="Jan"/>
  </r>
  <r>
    <n v="491"/>
    <x v="21"/>
    <n v="1"/>
    <x v="12"/>
    <b v="0"/>
    <n v="6"/>
    <n v="2"/>
    <x v="0"/>
    <x v="1"/>
    <n v="0.06"/>
    <n v="0.1061"/>
    <n v="0.38"/>
    <n v="0.1045"/>
    <x v="22"/>
    <x v="91"/>
    <x v="27"/>
    <s v="0.10-0.20"/>
    <x v="6"/>
    <s v="0.00-0.10"/>
    <n v="1"/>
    <s v="Jan"/>
  </r>
  <r>
    <n v="492"/>
    <x v="21"/>
    <n v="1"/>
    <x v="13"/>
    <b v="0"/>
    <n v="6"/>
    <n v="1"/>
    <x v="0"/>
    <x v="0"/>
    <n v="0.08"/>
    <n v="0.16669999999999999"/>
    <n v="0.35"/>
    <n v="0"/>
    <x v="6"/>
    <x v="109"/>
    <x v="11"/>
    <s v="0.00-0.10"/>
    <x v="6"/>
    <s v="0.00-0.10"/>
    <n v="1"/>
    <s v="Jan"/>
  </r>
  <r>
    <n v="493"/>
    <x v="21"/>
    <n v="1"/>
    <x v="14"/>
    <b v="0"/>
    <n v="6"/>
    <n v="1"/>
    <x v="0"/>
    <x v="0"/>
    <n v="0.1"/>
    <n v="0.13639999999999999"/>
    <n v="0.33"/>
    <n v="0.1045"/>
    <x v="16"/>
    <x v="27"/>
    <x v="28"/>
    <s v="0.10-0.20"/>
    <x v="6"/>
    <s v="0.00-0.10"/>
    <n v="1"/>
    <s v="Jan"/>
  </r>
  <r>
    <n v="494"/>
    <x v="21"/>
    <n v="1"/>
    <x v="15"/>
    <b v="0"/>
    <n v="6"/>
    <n v="1"/>
    <x v="0"/>
    <x v="0"/>
    <n v="0.12"/>
    <n v="0.1515"/>
    <n v="0.28000000000000003"/>
    <n v="0"/>
    <x v="22"/>
    <x v="139"/>
    <x v="153"/>
    <s v="0.00-0.10"/>
    <x v="7"/>
    <s v="0.10-0.20"/>
    <n v="1"/>
    <s v="Jan"/>
  </r>
  <r>
    <n v="495"/>
    <x v="21"/>
    <n v="1"/>
    <x v="16"/>
    <b v="0"/>
    <n v="6"/>
    <n v="1"/>
    <x v="0"/>
    <x v="0"/>
    <n v="0.12"/>
    <n v="0.13639999999999999"/>
    <n v="0.28000000000000003"/>
    <n v="0.19400000000000001"/>
    <x v="16"/>
    <x v="109"/>
    <x v="56"/>
    <s v="0.10-0.20"/>
    <x v="7"/>
    <s v="0.10-0.20"/>
    <n v="1"/>
    <s v="Jan"/>
  </r>
  <r>
    <n v="496"/>
    <x v="21"/>
    <n v="1"/>
    <x v="17"/>
    <b v="0"/>
    <n v="6"/>
    <n v="1"/>
    <x v="0"/>
    <x v="0"/>
    <n v="0.12"/>
    <n v="0.19700000000000001"/>
    <n v="0.28000000000000003"/>
    <n v="0"/>
    <x v="1"/>
    <x v="79"/>
    <x v="16"/>
    <s v="0.00-0.10"/>
    <x v="7"/>
    <s v="0.10-0.20"/>
    <n v="1"/>
    <s v="Jan"/>
  </r>
  <r>
    <n v="497"/>
    <x v="21"/>
    <n v="1"/>
    <x v="18"/>
    <b v="0"/>
    <n v="6"/>
    <n v="1"/>
    <x v="0"/>
    <x v="0"/>
    <n v="0.08"/>
    <n v="9.0899999999999995E-2"/>
    <n v="0.35"/>
    <n v="0.19400000000000001"/>
    <x v="3"/>
    <x v="25"/>
    <x v="60"/>
    <s v="0.10-0.20"/>
    <x v="6"/>
    <s v="0.00-0.10"/>
    <n v="1"/>
    <s v="Jan"/>
  </r>
  <r>
    <n v="498"/>
    <x v="21"/>
    <n v="1"/>
    <x v="19"/>
    <b v="0"/>
    <n v="6"/>
    <n v="1"/>
    <x v="0"/>
    <x v="0"/>
    <n v="0.08"/>
    <n v="0.1061"/>
    <n v="0.35"/>
    <n v="0.1343"/>
    <x v="15"/>
    <x v="42"/>
    <x v="29"/>
    <s v="0.10-0.20"/>
    <x v="6"/>
    <s v="0.00-0.10"/>
    <n v="1"/>
    <s v="Jan"/>
  </r>
  <r>
    <n v="499"/>
    <x v="21"/>
    <n v="1"/>
    <x v="20"/>
    <b v="0"/>
    <n v="6"/>
    <n v="1"/>
    <x v="0"/>
    <x v="0"/>
    <n v="0.06"/>
    <n v="7.5800000000000006E-2"/>
    <n v="0.45"/>
    <n v="0.16420000000000001"/>
    <x v="5"/>
    <x v="100"/>
    <x v="79"/>
    <s v="0.10-0.20"/>
    <x v="5"/>
    <s v="0.00-0.10"/>
    <n v="1"/>
    <s v="Jan"/>
  </r>
  <r>
    <n v="500"/>
    <x v="21"/>
    <n v="1"/>
    <x v="21"/>
    <b v="0"/>
    <n v="6"/>
    <n v="1"/>
    <x v="0"/>
    <x v="0"/>
    <n v="0.06"/>
    <n v="0.1061"/>
    <n v="0.41"/>
    <n v="8.9599999999999999E-2"/>
    <x v="3"/>
    <x v="87"/>
    <x v="21"/>
    <s v="0.00-0.10"/>
    <x v="5"/>
    <s v="0.00-0.10"/>
    <n v="1"/>
    <s v="Jan"/>
  </r>
  <r>
    <n v="501"/>
    <x v="21"/>
    <n v="1"/>
    <x v="22"/>
    <b v="0"/>
    <n v="6"/>
    <n v="1"/>
    <x v="0"/>
    <x v="0"/>
    <n v="0.06"/>
    <n v="0.1515"/>
    <n v="0.49"/>
    <n v="0"/>
    <x v="18"/>
    <x v="140"/>
    <x v="33"/>
    <s v="0.00-0.10"/>
    <x v="5"/>
    <s v="0.00-0.10"/>
    <n v="1"/>
    <s v="Jan"/>
  </r>
  <r>
    <n v="502"/>
    <x v="21"/>
    <n v="1"/>
    <x v="23"/>
    <b v="0"/>
    <n v="6"/>
    <n v="1"/>
    <x v="0"/>
    <x v="0"/>
    <n v="0.04"/>
    <n v="7.5800000000000006E-2"/>
    <n v="0.56999999999999995"/>
    <n v="0.1045"/>
    <x v="4"/>
    <x v="17"/>
    <x v="63"/>
    <s v="0.10-0.20"/>
    <x v="4"/>
    <s v="0.00-0.10"/>
    <n v="1"/>
    <s v="Jan"/>
  </r>
  <r>
    <n v="503"/>
    <x v="22"/>
    <n v="1"/>
    <x v="0"/>
    <b v="0"/>
    <n v="0"/>
    <n v="1"/>
    <x v="1"/>
    <x v="0"/>
    <n v="0.04"/>
    <n v="7.5800000000000006E-2"/>
    <n v="0.56999999999999995"/>
    <n v="0.1045"/>
    <x v="4"/>
    <x v="32"/>
    <x v="34"/>
    <s v="0.10-0.20"/>
    <x v="4"/>
    <s v="0.00-0.10"/>
    <n v="1"/>
    <s v="Jan"/>
  </r>
  <r>
    <n v="504"/>
    <x v="22"/>
    <n v="1"/>
    <x v="1"/>
    <b v="0"/>
    <n v="0"/>
    <n v="1"/>
    <x v="1"/>
    <x v="0"/>
    <n v="0.04"/>
    <n v="7.5800000000000006E-2"/>
    <n v="0.56999999999999995"/>
    <n v="0.1045"/>
    <x v="5"/>
    <x v="98"/>
    <x v="3"/>
    <s v="0.10-0.20"/>
    <x v="4"/>
    <s v="0.00-0.10"/>
    <n v="1"/>
    <s v="Jan"/>
  </r>
  <r>
    <n v="505"/>
    <x v="22"/>
    <n v="1"/>
    <x v="2"/>
    <b v="0"/>
    <n v="0"/>
    <n v="1"/>
    <x v="1"/>
    <x v="0"/>
    <n v="0.02"/>
    <n v="6.0600000000000001E-2"/>
    <n v="0.62"/>
    <n v="0.1343"/>
    <x v="0"/>
    <x v="89"/>
    <x v="109"/>
    <s v="0.10-0.20"/>
    <x v="3"/>
    <s v="0.00-0.10"/>
    <n v="1"/>
    <s v="Jan"/>
  </r>
  <r>
    <n v="506"/>
    <x v="22"/>
    <n v="1"/>
    <x v="3"/>
    <b v="0"/>
    <n v="0"/>
    <n v="1"/>
    <x v="1"/>
    <x v="0"/>
    <n v="0.02"/>
    <n v="6.0600000000000001E-2"/>
    <n v="0.62"/>
    <n v="0.1343"/>
    <x v="5"/>
    <x v="22"/>
    <x v="36"/>
    <s v="0.10-0.20"/>
    <x v="3"/>
    <s v="0.00-0.10"/>
    <n v="1"/>
    <s v="Jan"/>
  </r>
  <r>
    <n v="507"/>
    <x v="22"/>
    <n v="1"/>
    <x v="5"/>
    <b v="0"/>
    <n v="0"/>
    <n v="2"/>
    <x v="1"/>
    <x v="1"/>
    <n v="0.04"/>
    <n v="7.5800000000000006E-2"/>
    <n v="0.56999999999999995"/>
    <n v="0.1045"/>
    <x v="3"/>
    <x v="35"/>
    <x v="6"/>
    <s v="0.10-0.20"/>
    <x v="4"/>
    <s v="0.00-0.10"/>
    <n v="1"/>
    <s v="Jan"/>
  </r>
  <r>
    <n v="508"/>
    <x v="22"/>
    <n v="1"/>
    <x v="6"/>
    <b v="0"/>
    <n v="0"/>
    <n v="2"/>
    <x v="1"/>
    <x v="1"/>
    <n v="0.04"/>
    <n v="7.5800000000000006E-2"/>
    <n v="0.56999999999999995"/>
    <n v="0.1045"/>
    <x v="3"/>
    <x v="4"/>
    <x v="4"/>
    <s v="0.10-0.20"/>
    <x v="4"/>
    <s v="0.00-0.10"/>
    <n v="1"/>
    <s v="Jan"/>
  </r>
  <r>
    <n v="509"/>
    <x v="22"/>
    <n v="1"/>
    <x v="7"/>
    <b v="0"/>
    <n v="0"/>
    <n v="1"/>
    <x v="1"/>
    <x v="0"/>
    <n v="0.08"/>
    <n v="0.1061"/>
    <n v="0.57999999999999996"/>
    <n v="0.16420000000000001"/>
    <x v="5"/>
    <x v="4"/>
    <x v="5"/>
    <s v="0.10-0.20"/>
    <x v="4"/>
    <s v="0.00-0.10"/>
    <n v="1"/>
    <s v="Jan"/>
  </r>
  <r>
    <n v="510"/>
    <x v="22"/>
    <n v="1"/>
    <x v="8"/>
    <b v="0"/>
    <n v="0"/>
    <n v="1"/>
    <x v="1"/>
    <x v="0"/>
    <n v="0.06"/>
    <n v="7.5800000000000006E-2"/>
    <n v="0.62"/>
    <n v="0.16420000000000001"/>
    <x v="4"/>
    <x v="19"/>
    <x v="75"/>
    <s v="0.10-0.20"/>
    <x v="3"/>
    <s v="0.00-0.10"/>
    <n v="1"/>
    <s v="Jan"/>
  </r>
  <r>
    <n v="511"/>
    <x v="22"/>
    <n v="1"/>
    <x v="9"/>
    <b v="0"/>
    <n v="0"/>
    <n v="1"/>
    <x v="1"/>
    <x v="0"/>
    <n v="0.1"/>
    <n v="7.5800000000000006E-2"/>
    <n v="0.54"/>
    <n v="0.35820000000000002"/>
    <x v="0"/>
    <x v="18"/>
    <x v="20"/>
    <s v="0.30-0.40"/>
    <x v="4"/>
    <s v="0.00-0.10"/>
    <n v="1"/>
    <s v="Jan"/>
  </r>
  <r>
    <n v="512"/>
    <x v="22"/>
    <n v="1"/>
    <x v="10"/>
    <b v="0"/>
    <n v="0"/>
    <n v="1"/>
    <x v="1"/>
    <x v="0"/>
    <n v="0.14000000000000001"/>
    <n v="0.1061"/>
    <n v="0.46"/>
    <n v="0.3881"/>
    <x v="18"/>
    <x v="82"/>
    <x v="154"/>
    <s v="0.30-0.40"/>
    <x v="5"/>
    <s v="0.10-0.20"/>
    <n v="1"/>
    <s v="Jan"/>
  </r>
  <r>
    <n v="513"/>
    <x v="22"/>
    <n v="1"/>
    <x v="11"/>
    <b v="0"/>
    <n v="0"/>
    <n v="1"/>
    <x v="1"/>
    <x v="0"/>
    <n v="0.14000000000000001"/>
    <n v="0.13639999999999999"/>
    <n v="0.43"/>
    <n v="0.22389999999999999"/>
    <x v="30"/>
    <x v="99"/>
    <x v="111"/>
    <s v="0.20-0.30"/>
    <x v="5"/>
    <s v="0.10-0.20"/>
    <n v="1"/>
    <s v="Jan"/>
  </r>
  <r>
    <n v="514"/>
    <x v="22"/>
    <n v="1"/>
    <x v="12"/>
    <b v="0"/>
    <n v="0"/>
    <n v="1"/>
    <x v="1"/>
    <x v="0"/>
    <n v="0.16"/>
    <n v="0.1212"/>
    <n v="0.37"/>
    <n v="0.4627"/>
    <x v="31"/>
    <x v="50"/>
    <x v="155"/>
    <s v="0.40-0.50"/>
    <x v="6"/>
    <s v="0.10-0.20"/>
    <n v="1"/>
    <s v="Jan"/>
  </r>
  <r>
    <n v="515"/>
    <x v="22"/>
    <n v="1"/>
    <x v="13"/>
    <b v="0"/>
    <n v="0"/>
    <n v="1"/>
    <x v="1"/>
    <x v="0"/>
    <n v="0.14000000000000001"/>
    <n v="0.1061"/>
    <n v="0.33"/>
    <n v="0.3881"/>
    <x v="6"/>
    <x v="102"/>
    <x v="90"/>
    <s v="0.30-0.40"/>
    <x v="6"/>
    <s v="0.10-0.20"/>
    <n v="1"/>
    <s v="Jan"/>
  </r>
  <r>
    <n v="516"/>
    <x v="22"/>
    <n v="1"/>
    <x v="14"/>
    <b v="0"/>
    <n v="0"/>
    <n v="1"/>
    <x v="1"/>
    <x v="0"/>
    <n v="0.16"/>
    <n v="0.13639999999999999"/>
    <n v="0.28000000000000003"/>
    <n v="0.35820000000000002"/>
    <x v="26"/>
    <x v="139"/>
    <x v="14"/>
    <s v="0.30-0.40"/>
    <x v="7"/>
    <s v="0.10-0.20"/>
    <n v="1"/>
    <s v="Jan"/>
  </r>
  <r>
    <n v="517"/>
    <x v="22"/>
    <n v="1"/>
    <x v="15"/>
    <b v="0"/>
    <n v="0"/>
    <n v="1"/>
    <x v="1"/>
    <x v="0"/>
    <n v="0.16"/>
    <n v="0.13639999999999999"/>
    <n v="0.28000000000000003"/>
    <n v="0.35820000000000002"/>
    <x v="23"/>
    <x v="27"/>
    <x v="43"/>
    <s v="0.30-0.40"/>
    <x v="7"/>
    <s v="0.10-0.20"/>
    <n v="1"/>
    <s v="Jan"/>
  </r>
  <r>
    <n v="518"/>
    <x v="22"/>
    <n v="1"/>
    <x v="16"/>
    <b v="0"/>
    <n v="0"/>
    <n v="1"/>
    <x v="1"/>
    <x v="0"/>
    <n v="0.16"/>
    <n v="0.13639999999999999"/>
    <n v="0.26"/>
    <n v="0.32840000000000003"/>
    <x v="14"/>
    <x v="90"/>
    <x v="32"/>
    <s v="0.30-0.40"/>
    <x v="7"/>
    <s v="0.10-0.20"/>
    <n v="1"/>
    <s v="Jan"/>
  </r>
  <r>
    <n v="519"/>
    <x v="22"/>
    <n v="1"/>
    <x v="17"/>
    <b v="0"/>
    <n v="0"/>
    <n v="1"/>
    <x v="1"/>
    <x v="0"/>
    <n v="0.14000000000000001"/>
    <n v="0.1061"/>
    <n v="0.26"/>
    <n v="0.3881"/>
    <x v="2"/>
    <x v="54"/>
    <x v="97"/>
    <s v="0.30-0.40"/>
    <x v="7"/>
    <s v="0.10-0.20"/>
    <n v="1"/>
    <s v="Jan"/>
  </r>
  <r>
    <n v="520"/>
    <x v="22"/>
    <n v="1"/>
    <x v="18"/>
    <b v="0"/>
    <n v="0"/>
    <n v="1"/>
    <x v="1"/>
    <x v="0"/>
    <n v="0.12"/>
    <n v="0.1212"/>
    <n v="0.3"/>
    <n v="0.25369999999999998"/>
    <x v="2"/>
    <x v="100"/>
    <x v="99"/>
    <s v="0.20-0.30"/>
    <x v="7"/>
    <s v="0.10-0.20"/>
    <n v="1"/>
    <s v="Jan"/>
  </r>
  <r>
    <n v="521"/>
    <x v="22"/>
    <n v="1"/>
    <x v="19"/>
    <b v="0"/>
    <n v="0"/>
    <n v="1"/>
    <x v="1"/>
    <x v="0"/>
    <n v="0.12"/>
    <n v="0.1212"/>
    <n v="0.3"/>
    <n v="0.28360000000000002"/>
    <x v="2"/>
    <x v="108"/>
    <x v="89"/>
    <s v="0.20-0.30"/>
    <x v="7"/>
    <s v="0.10-0.20"/>
    <n v="1"/>
    <s v="Jan"/>
  </r>
  <r>
    <n v="522"/>
    <x v="22"/>
    <n v="1"/>
    <x v="20"/>
    <b v="0"/>
    <n v="0"/>
    <n v="1"/>
    <x v="1"/>
    <x v="0"/>
    <n v="0.1"/>
    <n v="0.1061"/>
    <n v="0.36"/>
    <n v="0.25369999999999998"/>
    <x v="17"/>
    <x v="17"/>
    <x v="17"/>
    <s v="0.20-0.30"/>
    <x v="6"/>
    <s v="0.00-0.10"/>
    <n v="1"/>
    <s v="Jan"/>
  </r>
  <r>
    <n v="523"/>
    <x v="22"/>
    <n v="1"/>
    <x v="21"/>
    <b v="0"/>
    <n v="0"/>
    <n v="1"/>
    <x v="1"/>
    <x v="0"/>
    <n v="0.1"/>
    <n v="0.1061"/>
    <n v="0.36"/>
    <n v="0.19400000000000001"/>
    <x v="2"/>
    <x v="32"/>
    <x v="94"/>
    <s v="0.10-0.20"/>
    <x v="6"/>
    <s v="0.00-0.10"/>
    <n v="1"/>
    <s v="Jan"/>
  </r>
  <r>
    <n v="524"/>
    <x v="22"/>
    <n v="1"/>
    <x v="22"/>
    <b v="0"/>
    <n v="0"/>
    <n v="1"/>
    <x v="1"/>
    <x v="0"/>
    <n v="0.08"/>
    <n v="9.0899999999999995E-2"/>
    <n v="0.38"/>
    <n v="0.19400000000000001"/>
    <x v="2"/>
    <x v="140"/>
    <x v="20"/>
    <s v="0.10-0.20"/>
    <x v="6"/>
    <s v="0.00-0.10"/>
    <n v="1"/>
    <s v="Jan"/>
  </r>
  <r>
    <n v="525"/>
    <x v="22"/>
    <n v="1"/>
    <x v="23"/>
    <b v="0"/>
    <n v="0"/>
    <n v="1"/>
    <x v="1"/>
    <x v="0"/>
    <n v="0.06"/>
    <n v="6.0600000000000001E-2"/>
    <n v="0.41"/>
    <n v="0.22389999999999999"/>
    <x v="17"/>
    <x v="19"/>
    <x v="137"/>
    <s v="0.20-0.30"/>
    <x v="5"/>
    <s v="0.00-0.10"/>
    <n v="1"/>
    <s v="Jan"/>
  </r>
  <r>
    <n v="526"/>
    <x v="23"/>
    <n v="1"/>
    <x v="0"/>
    <b v="0"/>
    <n v="1"/>
    <n v="1"/>
    <x v="2"/>
    <x v="0"/>
    <n v="0.06"/>
    <n v="6.0600000000000001E-2"/>
    <n v="0.41"/>
    <n v="0.19400000000000001"/>
    <x v="3"/>
    <x v="7"/>
    <x v="85"/>
    <s v="0.10-0.20"/>
    <x v="5"/>
    <s v="0.00-0.10"/>
    <n v="1"/>
    <s v="Jan"/>
  </r>
  <r>
    <n v="527"/>
    <x v="23"/>
    <n v="1"/>
    <x v="1"/>
    <b v="0"/>
    <n v="1"/>
    <n v="1"/>
    <x v="2"/>
    <x v="0"/>
    <n v="0.04"/>
    <n v="4.5499999999999999E-2"/>
    <n v="0.45"/>
    <n v="0.19400000000000001"/>
    <x v="3"/>
    <x v="4"/>
    <x v="4"/>
    <s v="0.10-0.20"/>
    <x v="5"/>
    <s v="0.00-0.10"/>
    <n v="1"/>
    <s v="Jan"/>
  </r>
  <r>
    <n v="528"/>
    <x v="23"/>
    <n v="1"/>
    <x v="3"/>
    <b v="0"/>
    <n v="1"/>
    <n v="1"/>
    <x v="2"/>
    <x v="0"/>
    <n v="0.04"/>
    <n v="3.0300000000000001E-2"/>
    <n v="0.45"/>
    <n v="0.25369999999999998"/>
    <x v="3"/>
    <x v="4"/>
    <x v="4"/>
    <s v="0.20-0.30"/>
    <x v="5"/>
    <s v="0.00-0.10"/>
    <n v="1"/>
    <s v="Jan"/>
  </r>
  <r>
    <n v="529"/>
    <x v="23"/>
    <n v="1"/>
    <x v="4"/>
    <b v="0"/>
    <n v="1"/>
    <n v="1"/>
    <x v="2"/>
    <x v="0"/>
    <n v="0.02"/>
    <n v="6.0600000000000001E-2"/>
    <n v="0.48"/>
    <n v="0.1343"/>
    <x v="3"/>
    <x v="4"/>
    <x v="4"/>
    <s v="0.10-0.20"/>
    <x v="5"/>
    <s v="0.00-0.10"/>
    <n v="1"/>
    <s v="Jan"/>
  </r>
  <r>
    <n v="530"/>
    <x v="23"/>
    <n v="1"/>
    <x v="5"/>
    <b v="0"/>
    <n v="1"/>
    <n v="1"/>
    <x v="2"/>
    <x v="0"/>
    <n v="0.02"/>
    <n v="6.0600000000000001E-2"/>
    <n v="0.48"/>
    <n v="0.1343"/>
    <x v="3"/>
    <x v="34"/>
    <x v="36"/>
    <s v="0.10-0.20"/>
    <x v="5"/>
    <s v="0.00-0.10"/>
    <n v="1"/>
    <s v="Jan"/>
  </r>
  <r>
    <n v="531"/>
    <x v="23"/>
    <n v="1"/>
    <x v="6"/>
    <b v="0"/>
    <n v="1"/>
    <n v="1"/>
    <x v="2"/>
    <x v="0"/>
    <n v="0.02"/>
    <n v="7.5800000000000006E-2"/>
    <n v="0.48"/>
    <n v="8.9599999999999999E-2"/>
    <x v="3"/>
    <x v="89"/>
    <x v="93"/>
    <s v="0.00-0.10"/>
    <x v="5"/>
    <s v="0.00-0.10"/>
    <n v="1"/>
    <s v="Jan"/>
  </r>
  <r>
    <n v="532"/>
    <x v="23"/>
    <n v="1"/>
    <x v="7"/>
    <b v="0"/>
    <n v="1"/>
    <n v="1"/>
    <x v="2"/>
    <x v="0"/>
    <n v="0.02"/>
    <n v="0.1212"/>
    <n v="0.48"/>
    <n v="0"/>
    <x v="2"/>
    <x v="55"/>
    <x v="11"/>
    <s v="0.00-0.10"/>
    <x v="5"/>
    <s v="0.00-0.10"/>
    <n v="1"/>
    <s v="Jan"/>
  </r>
  <r>
    <n v="533"/>
    <x v="23"/>
    <n v="1"/>
    <x v="8"/>
    <b v="0"/>
    <n v="1"/>
    <n v="1"/>
    <x v="2"/>
    <x v="0"/>
    <n v="0.04"/>
    <n v="0.13639999999999999"/>
    <n v="0.49"/>
    <n v="0"/>
    <x v="15"/>
    <x v="141"/>
    <x v="156"/>
    <s v="0.00-0.10"/>
    <x v="5"/>
    <s v="0.00-0.10"/>
    <n v="1"/>
    <s v="Jan"/>
  </r>
  <r>
    <n v="534"/>
    <x v="23"/>
    <n v="1"/>
    <x v="9"/>
    <b v="0"/>
    <n v="1"/>
    <n v="1"/>
    <x v="2"/>
    <x v="0"/>
    <n v="0.06"/>
    <n v="0.1515"/>
    <n v="0.41"/>
    <n v="0"/>
    <x v="17"/>
    <x v="52"/>
    <x v="96"/>
    <s v="0.00-0.10"/>
    <x v="5"/>
    <s v="0.00-0.10"/>
    <n v="1"/>
    <s v="Jan"/>
  </r>
  <r>
    <n v="535"/>
    <x v="23"/>
    <n v="1"/>
    <x v="10"/>
    <b v="0"/>
    <n v="1"/>
    <n v="1"/>
    <x v="2"/>
    <x v="0"/>
    <n v="0.1"/>
    <n v="0.13639999999999999"/>
    <n v="0.42"/>
    <n v="0"/>
    <x v="15"/>
    <x v="60"/>
    <x v="1"/>
    <s v="0.00-0.10"/>
    <x v="5"/>
    <s v="0.00-0.10"/>
    <n v="1"/>
    <s v="Jan"/>
  </r>
  <r>
    <n v="536"/>
    <x v="23"/>
    <n v="1"/>
    <x v="11"/>
    <b v="0"/>
    <n v="1"/>
    <n v="1"/>
    <x v="2"/>
    <x v="0"/>
    <n v="0.1"/>
    <n v="0.1212"/>
    <n v="0.46"/>
    <n v="0.1343"/>
    <x v="0"/>
    <x v="30"/>
    <x v="66"/>
    <s v="0.10-0.20"/>
    <x v="5"/>
    <s v="0.00-0.10"/>
    <n v="1"/>
    <s v="Jan"/>
  </r>
  <r>
    <n v="537"/>
    <x v="23"/>
    <n v="1"/>
    <x v="12"/>
    <b v="0"/>
    <n v="1"/>
    <n v="2"/>
    <x v="2"/>
    <x v="1"/>
    <n v="0.12"/>
    <n v="0.13639999999999999"/>
    <n v="0.42"/>
    <n v="0.19400000000000001"/>
    <x v="16"/>
    <x v="15"/>
    <x v="55"/>
    <s v="0.10-0.20"/>
    <x v="5"/>
    <s v="0.10-0.20"/>
    <n v="1"/>
    <s v="Jan"/>
  </r>
  <r>
    <n v="538"/>
    <x v="23"/>
    <n v="1"/>
    <x v="13"/>
    <b v="0"/>
    <n v="1"/>
    <n v="2"/>
    <x v="2"/>
    <x v="1"/>
    <n v="0.14000000000000001"/>
    <n v="0.13639999999999999"/>
    <n v="0.43"/>
    <n v="0.22389999999999999"/>
    <x v="15"/>
    <x v="25"/>
    <x v="122"/>
    <s v="0.20-0.30"/>
    <x v="5"/>
    <s v="0.10-0.20"/>
    <n v="1"/>
    <s v="Jan"/>
  </r>
  <r>
    <n v="539"/>
    <x v="23"/>
    <n v="1"/>
    <x v="14"/>
    <b v="0"/>
    <n v="1"/>
    <n v="2"/>
    <x v="2"/>
    <x v="1"/>
    <n v="0.14000000000000001"/>
    <n v="0.13639999999999999"/>
    <n v="0.46"/>
    <n v="0.22389999999999999"/>
    <x v="4"/>
    <x v="30"/>
    <x v="79"/>
    <s v="0.20-0.30"/>
    <x v="5"/>
    <s v="0.10-0.20"/>
    <n v="1"/>
    <s v="Jan"/>
  </r>
  <r>
    <n v="540"/>
    <x v="23"/>
    <n v="1"/>
    <x v="15"/>
    <b v="0"/>
    <n v="1"/>
    <n v="1"/>
    <x v="2"/>
    <x v="0"/>
    <n v="0.16"/>
    <n v="0.16669999999999999"/>
    <n v="0.4"/>
    <n v="0.16420000000000001"/>
    <x v="18"/>
    <x v="54"/>
    <x v="52"/>
    <s v="0.10-0.20"/>
    <x v="6"/>
    <s v="0.10-0.20"/>
    <n v="1"/>
    <s v="Jan"/>
  </r>
  <r>
    <n v="541"/>
    <x v="23"/>
    <n v="1"/>
    <x v="16"/>
    <b v="0"/>
    <n v="1"/>
    <n v="1"/>
    <x v="2"/>
    <x v="0"/>
    <n v="0.16"/>
    <n v="0.1515"/>
    <n v="0.47"/>
    <n v="0.25369999999999998"/>
    <x v="17"/>
    <x v="43"/>
    <x v="27"/>
    <s v="0.20-0.30"/>
    <x v="5"/>
    <s v="0.10-0.20"/>
    <n v="1"/>
    <s v="Jan"/>
  </r>
  <r>
    <n v="542"/>
    <x v="23"/>
    <n v="1"/>
    <x v="17"/>
    <b v="0"/>
    <n v="1"/>
    <n v="1"/>
    <x v="2"/>
    <x v="0"/>
    <n v="0.14000000000000001"/>
    <n v="0.1212"/>
    <n v="0.5"/>
    <n v="0.25369999999999998"/>
    <x v="15"/>
    <x v="86"/>
    <x v="157"/>
    <s v="0.20-0.30"/>
    <x v="5"/>
    <s v="0.10-0.20"/>
    <n v="1"/>
    <s v="Jan"/>
  </r>
  <r>
    <n v="543"/>
    <x v="23"/>
    <n v="1"/>
    <x v="18"/>
    <b v="0"/>
    <n v="1"/>
    <n v="1"/>
    <x v="2"/>
    <x v="0"/>
    <n v="0.14000000000000001"/>
    <n v="0.13639999999999999"/>
    <n v="0.59"/>
    <n v="0.19400000000000001"/>
    <x v="1"/>
    <x v="142"/>
    <x v="158"/>
    <s v="0.10-0.20"/>
    <x v="4"/>
    <s v="0.10-0.20"/>
    <n v="1"/>
    <s v="Jan"/>
  </r>
  <r>
    <n v="544"/>
    <x v="23"/>
    <n v="1"/>
    <x v="19"/>
    <b v="0"/>
    <n v="1"/>
    <n v="1"/>
    <x v="2"/>
    <x v="0"/>
    <n v="0.14000000000000001"/>
    <n v="0.1515"/>
    <n v="0.54"/>
    <n v="0.16420000000000001"/>
    <x v="2"/>
    <x v="143"/>
    <x v="13"/>
    <s v="0.10-0.20"/>
    <x v="4"/>
    <s v="0.10-0.20"/>
    <n v="1"/>
    <s v="Jan"/>
  </r>
  <r>
    <n v="545"/>
    <x v="23"/>
    <n v="1"/>
    <x v="20"/>
    <b v="0"/>
    <n v="1"/>
    <n v="1"/>
    <x v="2"/>
    <x v="0"/>
    <n v="0.14000000000000001"/>
    <n v="0.13639999999999999"/>
    <n v="0.59"/>
    <n v="0.19400000000000001"/>
    <x v="5"/>
    <x v="122"/>
    <x v="117"/>
    <s v="0.10-0.20"/>
    <x v="4"/>
    <s v="0.10-0.20"/>
    <n v="1"/>
    <s v="Jan"/>
  </r>
  <r>
    <n v="546"/>
    <x v="23"/>
    <n v="1"/>
    <x v="21"/>
    <b v="0"/>
    <n v="1"/>
    <n v="1"/>
    <x v="2"/>
    <x v="0"/>
    <n v="0.14000000000000001"/>
    <n v="0.1515"/>
    <n v="0.63"/>
    <n v="0.16420000000000001"/>
    <x v="15"/>
    <x v="42"/>
    <x v="29"/>
    <s v="0.10-0.20"/>
    <x v="3"/>
    <s v="0.10-0.20"/>
    <n v="1"/>
    <s v="Jan"/>
  </r>
  <r>
    <n v="547"/>
    <x v="23"/>
    <n v="1"/>
    <x v="22"/>
    <b v="0"/>
    <n v="1"/>
    <n v="2"/>
    <x v="2"/>
    <x v="1"/>
    <n v="0.14000000000000001"/>
    <n v="0.13639999999999999"/>
    <n v="0.63"/>
    <n v="0.22389999999999999"/>
    <x v="0"/>
    <x v="1"/>
    <x v="17"/>
    <s v="0.20-0.30"/>
    <x v="3"/>
    <s v="0.10-0.20"/>
    <n v="1"/>
    <s v="Jan"/>
  </r>
  <r>
    <n v="548"/>
    <x v="23"/>
    <n v="1"/>
    <x v="23"/>
    <b v="0"/>
    <n v="1"/>
    <n v="2"/>
    <x v="2"/>
    <x v="1"/>
    <n v="0.16"/>
    <n v="0.1515"/>
    <n v="0.64"/>
    <n v="0.25369999999999998"/>
    <x v="0"/>
    <x v="144"/>
    <x v="108"/>
    <s v="0.20-0.30"/>
    <x v="3"/>
    <s v="0.10-0.20"/>
    <n v="1"/>
    <s v="Jan"/>
  </r>
  <r>
    <n v="549"/>
    <x v="24"/>
    <n v="1"/>
    <x v="0"/>
    <b v="0"/>
    <n v="2"/>
    <n v="2"/>
    <x v="3"/>
    <x v="1"/>
    <n v="0.16"/>
    <n v="0.13639999999999999"/>
    <n v="0.69"/>
    <n v="0.28360000000000002"/>
    <x v="0"/>
    <x v="8"/>
    <x v="23"/>
    <s v="0.20-0.30"/>
    <x v="3"/>
    <s v="0.10-0.20"/>
    <n v="1"/>
    <s v="Jan"/>
  </r>
  <r>
    <n v="550"/>
    <x v="24"/>
    <n v="1"/>
    <x v="1"/>
    <b v="0"/>
    <n v="2"/>
    <n v="2"/>
    <x v="3"/>
    <x v="1"/>
    <n v="0.16"/>
    <n v="0.16669999999999999"/>
    <n v="0.69"/>
    <n v="0.16420000000000001"/>
    <x v="3"/>
    <x v="34"/>
    <x v="36"/>
    <s v="0.10-0.20"/>
    <x v="3"/>
    <s v="0.10-0.20"/>
    <n v="1"/>
    <s v="Jan"/>
  </r>
  <r>
    <n v="551"/>
    <x v="24"/>
    <n v="1"/>
    <x v="2"/>
    <b v="0"/>
    <n v="2"/>
    <n v="1"/>
    <x v="3"/>
    <x v="0"/>
    <n v="0.16"/>
    <n v="0.1515"/>
    <n v="0.69"/>
    <n v="0.22389999999999999"/>
    <x v="3"/>
    <x v="6"/>
    <x v="5"/>
    <s v="0.20-0.30"/>
    <x v="3"/>
    <s v="0.10-0.20"/>
    <n v="1"/>
    <s v="Jan"/>
  </r>
  <r>
    <n v="552"/>
    <x v="24"/>
    <n v="1"/>
    <x v="4"/>
    <b v="0"/>
    <n v="2"/>
    <n v="1"/>
    <x v="3"/>
    <x v="0"/>
    <n v="0.14000000000000001"/>
    <n v="0.16669999999999999"/>
    <n v="0.74"/>
    <n v="0.1045"/>
    <x v="3"/>
    <x v="4"/>
    <x v="4"/>
    <s v="0.10-0.20"/>
    <x v="1"/>
    <s v="0.10-0.20"/>
    <n v="1"/>
    <s v="Jan"/>
  </r>
  <r>
    <n v="553"/>
    <x v="24"/>
    <n v="1"/>
    <x v="5"/>
    <b v="0"/>
    <n v="2"/>
    <n v="1"/>
    <x v="3"/>
    <x v="0"/>
    <n v="0.14000000000000001"/>
    <n v="0.13639999999999999"/>
    <n v="0.74"/>
    <n v="0.22389999999999999"/>
    <x v="3"/>
    <x v="33"/>
    <x v="23"/>
    <s v="0.20-0.30"/>
    <x v="1"/>
    <s v="0.10-0.20"/>
    <n v="1"/>
    <s v="Jan"/>
  </r>
  <r>
    <n v="554"/>
    <x v="24"/>
    <n v="1"/>
    <x v="6"/>
    <b v="0"/>
    <n v="2"/>
    <n v="1"/>
    <x v="3"/>
    <x v="0"/>
    <n v="0.16"/>
    <n v="0.18179999999999999"/>
    <n v="0.74"/>
    <n v="0.1045"/>
    <x v="5"/>
    <x v="96"/>
    <x v="9"/>
    <s v="0.10-0.20"/>
    <x v="1"/>
    <s v="0.10-0.20"/>
    <n v="1"/>
    <s v="Jan"/>
  </r>
  <r>
    <n v="555"/>
    <x v="24"/>
    <n v="1"/>
    <x v="7"/>
    <b v="0"/>
    <n v="2"/>
    <n v="1"/>
    <x v="3"/>
    <x v="0"/>
    <n v="0.16"/>
    <n v="0.1515"/>
    <n v="0.74"/>
    <n v="0.22389999999999999"/>
    <x v="2"/>
    <x v="145"/>
    <x v="159"/>
    <s v="0.20-0.30"/>
    <x v="1"/>
    <s v="0.10-0.20"/>
    <n v="1"/>
    <s v="Jan"/>
  </r>
  <r>
    <n v="556"/>
    <x v="24"/>
    <n v="1"/>
    <x v="8"/>
    <b v="0"/>
    <n v="2"/>
    <n v="2"/>
    <x v="3"/>
    <x v="1"/>
    <n v="0.16"/>
    <n v="0.18179999999999999"/>
    <n v="0.74"/>
    <n v="0.1343"/>
    <x v="2"/>
    <x v="146"/>
    <x v="160"/>
    <s v="0.10-0.20"/>
    <x v="1"/>
    <s v="0.10-0.20"/>
    <n v="1"/>
    <s v="Jan"/>
  </r>
  <r>
    <n v="557"/>
    <x v="24"/>
    <n v="1"/>
    <x v="9"/>
    <b v="0"/>
    <n v="2"/>
    <n v="2"/>
    <x v="3"/>
    <x v="1"/>
    <n v="0.2"/>
    <n v="0.2273"/>
    <n v="0.64"/>
    <n v="8.9599999999999999E-2"/>
    <x v="22"/>
    <x v="120"/>
    <x v="124"/>
    <s v="0.00-0.10"/>
    <x v="3"/>
    <s v="0.10-0.20"/>
    <n v="1"/>
    <s v="Jan"/>
  </r>
  <r>
    <n v="558"/>
    <x v="24"/>
    <n v="1"/>
    <x v="10"/>
    <b v="0"/>
    <n v="2"/>
    <n v="2"/>
    <x v="3"/>
    <x v="1"/>
    <n v="0.22"/>
    <n v="0.2424"/>
    <n v="0.6"/>
    <n v="0.1045"/>
    <x v="15"/>
    <x v="47"/>
    <x v="97"/>
    <s v="0.10-0.20"/>
    <x v="4"/>
    <s v="0.20-0.30"/>
    <n v="1"/>
    <s v="Jan"/>
  </r>
  <r>
    <n v="559"/>
    <x v="24"/>
    <n v="1"/>
    <x v="11"/>
    <b v="0"/>
    <n v="2"/>
    <n v="2"/>
    <x v="3"/>
    <x v="1"/>
    <n v="0.24"/>
    <n v="0.2424"/>
    <n v="0.6"/>
    <n v="0.1343"/>
    <x v="15"/>
    <x v="11"/>
    <x v="42"/>
    <s v="0.10-0.20"/>
    <x v="4"/>
    <s v="0.20-0.30"/>
    <n v="1"/>
    <s v="Jan"/>
  </r>
  <r>
    <n v="560"/>
    <x v="24"/>
    <n v="1"/>
    <x v="12"/>
    <b v="0"/>
    <n v="2"/>
    <n v="2"/>
    <x v="3"/>
    <x v="1"/>
    <n v="0.26"/>
    <n v="0.28789999999999999"/>
    <n v="0.56000000000000005"/>
    <n v="8.9599999999999999E-2"/>
    <x v="27"/>
    <x v="66"/>
    <x v="13"/>
    <s v="0.00-0.10"/>
    <x v="4"/>
    <s v="0.20-0.30"/>
    <n v="1"/>
    <s v="Jan"/>
  </r>
  <r>
    <n v="561"/>
    <x v="24"/>
    <n v="1"/>
    <x v="13"/>
    <b v="0"/>
    <n v="2"/>
    <n v="2"/>
    <x v="3"/>
    <x v="1"/>
    <n v="0.26"/>
    <n v="0.2727"/>
    <n v="0.56000000000000005"/>
    <n v="0.1343"/>
    <x v="27"/>
    <x v="109"/>
    <x v="15"/>
    <s v="0.10-0.20"/>
    <x v="4"/>
    <s v="0.20-0.30"/>
    <n v="1"/>
    <s v="Jan"/>
  </r>
  <r>
    <n v="562"/>
    <x v="24"/>
    <n v="1"/>
    <x v="14"/>
    <b v="0"/>
    <n v="2"/>
    <n v="2"/>
    <x v="3"/>
    <x v="1"/>
    <n v="0.3"/>
    <n v="0.33329999999999999"/>
    <n v="0.45"/>
    <n v="0"/>
    <x v="16"/>
    <x v="77"/>
    <x v="118"/>
    <s v="0.00-0.10"/>
    <x v="5"/>
    <s v="0.20-0.30"/>
    <n v="1"/>
    <s v="Jan"/>
  </r>
  <r>
    <n v="563"/>
    <x v="24"/>
    <n v="1"/>
    <x v="15"/>
    <b v="0"/>
    <n v="2"/>
    <n v="2"/>
    <x v="3"/>
    <x v="1"/>
    <n v="0.32"/>
    <n v="0.34849999999999998"/>
    <n v="0.42"/>
    <n v="0"/>
    <x v="27"/>
    <x v="36"/>
    <x v="11"/>
    <s v="0.00-0.10"/>
    <x v="5"/>
    <s v="0.30-0.40"/>
    <n v="1"/>
    <s v="Jan"/>
  </r>
  <r>
    <n v="564"/>
    <x v="24"/>
    <n v="1"/>
    <x v="16"/>
    <b v="0"/>
    <n v="2"/>
    <n v="2"/>
    <x v="3"/>
    <x v="1"/>
    <n v="0.32"/>
    <n v="0.34849999999999998"/>
    <n v="0.42"/>
    <n v="0"/>
    <x v="24"/>
    <x v="46"/>
    <x v="155"/>
    <s v="0.00-0.10"/>
    <x v="5"/>
    <s v="0.30-0.40"/>
    <n v="1"/>
    <s v="Jan"/>
  </r>
  <r>
    <n v="565"/>
    <x v="24"/>
    <n v="1"/>
    <x v="17"/>
    <b v="0"/>
    <n v="2"/>
    <n v="1"/>
    <x v="3"/>
    <x v="0"/>
    <n v="0.3"/>
    <n v="0.33329999999999999"/>
    <n v="0.45"/>
    <n v="0"/>
    <x v="24"/>
    <x v="147"/>
    <x v="161"/>
    <s v="0.00-0.10"/>
    <x v="5"/>
    <s v="0.20-0.30"/>
    <n v="1"/>
    <s v="Jan"/>
  </r>
  <r>
    <n v="566"/>
    <x v="24"/>
    <n v="1"/>
    <x v="18"/>
    <b v="0"/>
    <n v="2"/>
    <n v="2"/>
    <x v="3"/>
    <x v="1"/>
    <n v="0.3"/>
    <n v="0.31819999999999998"/>
    <n v="0.49"/>
    <n v="8.9599999999999999E-2"/>
    <x v="18"/>
    <x v="148"/>
    <x v="162"/>
    <s v="0.00-0.10"/>
    <x v="5"/>
    <s v="0.20-0.30"/>
    <n v="1"/>
    <s v="Jan"/>
  </r>
  <r>
    <n v="567"/>
    <x v="24"/>
    <n v="1"/>
    <x v="19"/>
    <b v="0"/>
    <n v="2"/>
    <n v="2"/>
    <x v="3"/>
    <x v="1"/>
    <n v="0.26"/>
    <n v="0.2576"/>
    <n v="0.65"/>
    <n v="0.16420000000000001"/>
    <x v="23"/>
    <x v="149"/>
    <x v="163"/>
    <s v="0.10-0.20"/>
    <x v="3"/>
    <s v="0.20-0.30"/>
    <n v="1"/>
    <s v="Jan"/>
  </r>
  <r>
    <n v="568"/>
    <x v="24"/>
    <n v="1"/>
    <x v="20"/>
    <b v="0"/>
    <n v="2"/>
    <n v="1"/>
    <x v="3"/>
    <x v="0"/>
    <n v="0.24"/>
    <n v="0.2273"/>
    <n v="0.65"/>
    <n v="0.19400000000000001"/>
    <x v="19"/>
    <x v="145"/>
    <x v="164"/>
    <s v="0.10-0.20"/>
    <x v="3"/>
    <s v="0.20-0.30"/>
    <n v="1"/>
    <s v="Jan"/>
  </r>
  <r>
    <n v="569"/>
    <x v="24"/>
    <n v="1"/>
    <x v="21"/>
    <b v="0"/>
    <n v="2"/>
    <n v="1"/>
    <x v="3"/>
    <x v="0"/>
    <n v="0.24"/>
    <n v="0.2273"/>
    <n v="0.65"/>
    <n v="0.19400000000000001"/>
    <x v="2"/>
    <x v="71"/>
    <x v="79"/>
    <s v="0.10-0.20"/>
    <x v="3"/>
    <s v="0.20-0.30"/>
    <n v="1"/>
    <s v="Jan"/>
  </r>
  <r>
    <n v="570"/>
    <x v="24"/>
    <n v="1"/>
    <x v="22"/>
    <b v="0"/>
    <n v="2"/>
    <n v="1"/>
    <x v="3"/>
    <x v="0"/>
    <n v="0.22"/>
    <n v="0.2273"/>
    <n v="0.64"/>
    <n v="0.16420000000000001"/>
    <x v="17"/>
    <x v="47"/>
    <x v="26"/>
    <s v="0.10-0.20"/>
    <x v="3"/>
    <s v="0.20-0.30"/>
    <n v="1"/>
    <s v="Jan"/>
  </r>
  <r>
    <n v="571"/>
    <x v="24"/>
    <n v="1"/>
    <x v="23"/>
    <b v="0"/>
    <n v="2"/>
    <n v="2"/>
    <x v="3"/>
    <x v="1"/>
    <n v="0.22"/>
    <n v="0.2273"/>
    <n v="0.64"/>
    <n v="0.16420000000000001"/>
    <x v="0"/>
    <x v="53"/>
    <x v="1"/>
    <s v="0.10-0.20"/>
    <x v="3"/>
    <s v="0.20-0.30"/>
    <n v="1"/>
    <s v="Jan"/>
  </r>
  <r>
    <n v="572"/>
    <x v="25"/>
    <n v="1"/>
    <x v="0"/>
    <b v="0"/>
    <n v="3"/>
    <n v="2"/>
    <x v="4"/>
    <x v="1"/>
    <n v="0.22"/>
    <n v="0.2273"/>
    <n v="0.69"/>
    <n v="0.1343"/>
    <x v="0"/>
    <x v="88"/>
    <x v="22"/>
    <s v="0.10-0.20"/>
    <x v="3"/>
    <s v="0.20-0.30"/>
    <n v="1"/>
    <s v="Jan"/>
  </r>
  <r>
    <n v="573"/>
    <x v="25"/>
    <n v="1"/>
    <x v="1"/>
    <b v="0"/>
    <n v="3"/>
    <n v="2"/>
    <x v="4"/>
    <x v="1"/>
    <n v="0.24"/>
    <n v="0.2424"/>
    <n v="0.65"/>
    <n v="0.1343"/>
    <x v="3"/>
    <x v="34"/>
    <x v="36"/>
    <s v="0.10-0.20"/>
    <x v="3"/>
    <s v="0.20-0.30"/>
    <n v="1"/>
    <s v="Jan"/>
  </r>
  <r>
    <n v="574"/>
    <x v="25"/>
    <n v="1"/>
    <x v="2"/>
    <b v="0"/>
    <n v="3"/>
    <n v="3"/>
    <x v="4"/>
    <x v="2"/>
    <n v="0.22"/>
    <n v="0.2273"/>
    <n v="0.69"/>
    <n v="0.19400000000000001"/>
    <x v="0"/>
    <x v="7"/>
    <x v="98"/>
    <s v="0.10-0.20"/>
    <x v="3"/>
    <s v="0.20-0.30"/>
    <n v="1"/>
    <s v="Jan"/>
  </r>
  <r>
    <n v="575"/>
    <x v="25"/>
    <n v="1"/>
    <x v="5"/>
    <b v="0"/>
    <n v="3"/>
    <n v="3"/>
    <x v="4"/>
    <x v="2"/>
    <n v="0.2"/>
    <n v="0.18179999999999999"/>
    <n v="0.86"/>
    <n v="0.28360000000000002"/>
    <x v="3"/>
    <x v="4"/>
    <x v="4"/>
    <s v="0.20-0.30"/>
    <x v="0"/>
    <s v="0.10-0.20"/>
    <n v="1"/>
    <s v="Jan"/>
  </r>
  <r>
    <n v="576"/>
    <x v="25"/>
    <n v="1"/>
    <x v="6"/>
    <b v="0"/>
    <n v="3"/>
    <n v="3"/>
    <x v="4"/>
    <x v="2"/>
    <n v="0.2"/>
    <n v="0.18179999999999999"/>
    <n v="0.86"/>
    <n v="0.28360000000000002"/>
    <x v="3"/>
    <x v="21"/>
    <x v="7"/>
    <s v="0.20-0.30"/>
    <x v="0"/>
    <s v="0.10-0.20"/>
    <n v="1"/>
    <s v="Jan"/>
  </r>
  <r>
    <n v="577"/>
    <x v="25"/>
    <n v="1"/>
    <x v="7"/>
    <b v="0"/>
    <n v="3"/>
    <n v="3"/>
    <x v="4"/>
    <x v="2"/>
    <n v="0.22"/>
    <n v="0.21210000000000001"/>
    <n v="0.87"/>
    <n v="0.29849999999999999"/>
    <x v="5"/>
    <x v="31"/>
    <x v="33"/>
    <s v="0.20-0.30"/>
    <x v="0"/>
    <s v="0.20-0.30"/>
    <n v="1"/>
    <s v="Jan"/>
  </r>
  <r>
    <n v="578"/>
    <x v="25"/>
    <n v="1"/>
    <x v="8"/>
    <b v="0"/>
    <n v="3"/>
    <n v="3"/>
    <x v="4"/>
    <x v="2"/>
    <n v="0.22"/>
    <n v="0.21210000000000001"/>
    <n v="0.87"/>
    <n v="0.29849999999999999"/>
    <x v="0"/>
    <x v="94"/>
    <x v="44"/>
    <s v="0.20-0.30"/>
    <x v="0"/>
    <s v="0.20-0.30"/>
    <n v="1"/>
    <s v="Jan"/>
  </r>
  <r>
    <n v="579"/>
    <x v="25"/>
    <n v="1"/>
    <x v="9"/>
    <b v="0"/>
    <n v="3"/>
    <n v="3"/>
    <x v="4"/>
    <x v="2"/>
    <n v="0.22"/>
    <n v="0.21210000000000001"/>
    <n v="0.87"/>
    <n v="0.29849999999999999"/>
    <x v="0"/>
    <x v="11"/>
    <x v="154"/>
    <s v="0.20-0.30"/>
    <x v="0"/>
    <s v="0.20-0.30"/>
    <n v="1"/>
    <s v="Jan"/>
  </r>
  <r>
    <n v="580"/>
    <x v="25"/>
    <n v="1"/>
    <x v="10"/>
    <b v="0"/>
    <n v="3"/>
    <n v="3"/>
    <x v="4"/>
    <x v="2"/>
    <n v="0.22"/>
    <n v="0.21210000000000001"/>
    <n v="0.93"/>
    <n v="0.28360000000000002"/>
    <x v="4"/>
    <x v="16"/>
    <x v="20"/>
    <s v="0.20-0.30"/>
    <x v="2"/>
    <s v="0.20-0.30"/>
    <n v="1"/>
    <s v="Jan"/>
  </r>
  <r>
    <n v="581"/>
    <x v="25"/>
    <n v="1"/>
    <x v="11"/>
    <b v="0"/>
    <n v="3"/>
    <n v="3"/>
    <x v="4"/>
    <x v="2"/>
    <n v="0.22"/>
    <n v="0.19700000000000001"/>
    <n v="0.93"/>
    <n v="0.32840000000000003"/>
    <x v="15"/>
    <x v="96"/>
    <x v="102"/>
    <s v="0.30-0.40"/>
    <x v="2"/>
    <s v="0.20-0.30"/>
    <n v="1"/>
    <s v="Jan"/>
  </r>
  <r>
    <n v="582"/>
    <x v="25"/>
    <n v="1"/>
    <x v="12"/>
    <b v="0"/>
    <n v="3"/>
    <n v="3"/>
    <x v="4"/>
    <x v="2"/>
    <n v="0.22"/>
    <n v="0.19700000000000001"/>
    <n v="0.93"/>
    <n v="0.32840000000000003"/>
    <x v="18"/>
    <x v="40"/>
    <x v="61"/>
    <s v="0.30-0.40"/>
    <x v="2"/>
    <s v="0.20-0.30"/>
    <n v="1"/>
    <s v="Jan"/>
  </r>
  <r>
    <n v="583"/>
    <x v="25"/>
    <n v="1"/>
    <x v="13"/>
    <b v="0"/>
    <n v="3"/>
    <n v="3"/>
    <x v="4"/>
    <x v="2"/>
    <n v="0.22"/>
    <n v="0.19700000000000001"/>
    <n v="0.93"/>
    <n v="0.32840000000000003"/>
    <x v="17"/>
    <x v="30"/>
    <x v="105"/>
    <s v="0.30-0.40"/>
    <x v="2"/>
    <s v="0.20-0.30"/>
    <n v="1"/>
    <s v="Jan"/>
  </r>
  <r>
    <n v="584"/>
    <x v="25"/>
    <n v="1"/>
    <x v="14"/>
    <b v="0"/>
    <n v="3"/>
    <n v="3"/>
    <x v="4"/>
    <x v="2"/>
    <n v="0.22"/>
    <n v="0.19700000000000001"/>
    <n v="0.93"/>
    <n v="0.35820000000000002"/>
    <x v="3"/>
    <x v="49"/>
    <x v="9"/>
    <s v="0.30-0.40"/>
    <x v="2"/>
    <s v="0.20-0.30"/>
    <n v="1"/>
    <s v="Jan"/>
  </r>
  <r>
    <n v="585"/>
    <x v="25"/>
    <n v="1"/>
    <x v="15"/>
    <b v="0"/>
    <n v="3"/>
    <n v="3"/>
    <x v="4"/>
    <x v="2"/>
    <n v="0.22"/>
    <n v="0.18179999999999999"/>
    <n v="0.93"/>
    <n v="0.4627"/>
    <x v="5"/>
    <x v="76"/>
    <x v="74"/>
    <s v="0.40-0.50"/>
    <x v="2"/>
    <s v="0.20-0.30"/>
    <n v="1"/>
    <s v="Jan"/>
  </r>
  <r>
    <n v="586"/>
    <x v="25"/>
    <n v="1"/>
    <x v="16"/>
    <b v="0"/>
    <n v="3"/>
    <n v="4"/>
    <x v="4"/>
    <x v="3"/>
    <n v="0.22"/>
    <n v="0.19700000000000001"/>
    <n v="0.93"/>
    <n v="0.32840000000000003"/>
    <x v="5"/>
    <x v="96"/>
    <x v="9"/>
    <s v="0.30-0.40"/>
    <x v="2"/>
    <s v="0.20-0.30"/>
    <n v="1"/>
    <s v="Jan"/>
  </r>
  <r>
    <n v="587"/>
    <x v="25"/>
    <n v="1"/>
    <x v="17"/>
    <b v="0"/>
    <n v="3"/>
    <n v="3"/>
    <x v="4"/>
    <x v="2"/>
    <n v="0.2"/>
    <n v="0.18179999999999999"/>
    <n v="0.93"/>
    <n v="0.35820000000000002"/>
    <x v="3"/>
    <x v="16"/>
    <x v="132"/>
    <s v="0.30-0.40"/>
    <x v="2"/>
    <s v="0.10-0.20"/>
    <n v="1"/>
    <s v="Jan"/>
  </r>
  <r>
    <n v="588"/>
    <x v="26"/>
    <n v="1"/>
    <x v="16"/>
    <b v="0"/>
    <n v="4"/>
    <n v="1"/>
    <x v="5"/>
    <x v="0"/>
    <n v="0.22"/>
    <n v="0.2273"/>
    <n v="0.55000000000000004"/>
    <n v="0.19400000000000001"/>
    <x v="5"/>
    <x v="140"/>
    <x v="108"/>
    <s v="0.10-0.20"/>
    <x v="4"/>
    <s v="0.20-0.30"/>
    <n v="1"/>
    <s v="Jan"/>
  </r>
  <r>
    <n v="589"/>
    <x v="26"/>
    <n v="1"/>
    <x v="17"/>
    <b v="0"/>
    <n v="4"/>
    <n v="1"/>
    <x v="5"/>
    <x v="0"/>
    <n v="0.22"/>
    <n v="0.2424"/>
    <n v="0.55000000000000004"/>
    <n v="0.1045"/>
    <x v="4"/>
    <x v="70"/>
    <x v="11"/>
    <s v="0.10-0.20"/>
    <x v="4"/>
    <s v="0.20-0.30"/>
    <n v="1"/>
    <s v="Jan"/>
  </r>
  <r>
    <n v="590"/>
    <x v="26"/>
    <n v="1"/>
    <x v="18"/>
    <b v="0"/>
    <n v="4"/>
    <n v="1"/>
    <x v="5"/>
    <x v="0"/>
    <n v="0.2"/>
    <n v="0.2273"/>
    <n v="0.69"/>
    <n v="8.9599999999999999E-2"/>
    <x v="0"/>
    <x v="143"/>
    <x v="133"/>
    <s v="0.00-0.10"/>
    <x v="3"/>
    <s v="0.10-0.20"/>
    <n v="1"/>
    <s v="Jan"/>
  </r>
  <r>
    <n v="591"/>
    <x v="26"/>
    <n v="1"/>
    <x v="19"/>
    <b v="0"/>
    <n v="4"/>
    <n v="1"/>
    <x v="5"/>
    <x v="0"/>
    <n v="0.2"/>
    <n v="0.2273"/>
    <n v="0.69"/>
    <n v="8.9599999999999999E-2"/>
    <x v="0"/>
    <x v="83"/>
    <x v="67"/>
    <s v="0.00-0.10"/>
    <x v="3"/>
    <s v="0.10-0.20"/>
    <n v="1"/>
    <s v="Jan"/>
  </r>
  <r>
    <n v="592"/>
    <x v="26"/>
    <n v="1"/>
    <x v="20"/>
    <b v="0"/>
    <n v="4"/>
    <n v="1"/>
    <x v="5"/>
    <x v="0"/>
    <n v="0.18"/>
    <n v="0.21210000000000001"/>
    <n v="0.74"/>
    <n v="8.9599999999999999E-2"/>
    <x v="17"/>
    <x v="11"/>
    <x v="29"/>
    <s v="0.00-0.10"/>
    <x v="1"/>
    <s v="0.10-0.20"/>
    <n v="1"/>
    <s v="Jan"/>
  </r>
  <r>
    <n v="593"/>
    <x v="26"/>
    <n v="1"/>
    <x v="21"/>
    <b v="0"/>
    <n v="4"/>
    <n v="1"/>
    <x v="5"/>
    <x v="0"/>
    <n v="0.18"/>
    <n v="0.21210000000000001"/>
    <n v="0.74"/>
    <n v="8.9599999999999999E-2"/>
    <x v="4"/>
    <x v="49"/>
    <x v="103"/>
    <s v="0.00-0.10"/>
    <x v="1"/>
    <s v="0.10-0.20"/>
    <n v="1"/>
    <s v="Jan"/>
  </r>
  <r>
    <n v="594"/>
    <x v="26"/>
    <n v="1"/>
    <x v="22"/>
    <b v="0"/>
    <n v="4"/>
    <n v="1"/>
    <x v="5"/>
    <x v="0"/>
    <n v="0.18"/>
    <n v="0.21210000000000001"/>
    <n v="0.74"/>
    <n v="8.9599999999999999E-2"/>
    <x v="3"/>
    <x v="2"/>
    <x v="110"/>
    <s v="0.00-0.10"/>
    <x v="1"/>
    <s v="0.10-0.20"/>
    <n v="1"/>
    <s v="Jan"/>
  </r>
  <r>
    <n v="595"/>
    <x v="26"/>
    <n v="1"/>
    <x v="23"/>
    <b v="0"/>
    <n v="4"/>
    <n v="1"/>
    <x v="5"/>
    <x v="0"/>
    <n v="0.18"/>
    <n v="0.19700000000000001"/>
    <n v="0.8"/>
    <n v="0.16420000000000001"/>
    <x v="3"/>
    <x v="20"/>
    <x v="0"/>
    <s v="0.10-0.20"/>
    <x v="1"/>
    <s v="0.10-0.20"/>
    <n v="1"/>
    <s v="Jan"/>
  </r>
  <r>
    <n v="596"/>
    <x v="27"/>
    <n v="1"/>
    <x v="0"/>
    <b v="0"/>
    <n v="5"/>
    <n v="2"/>
    <x v="6"/>
    <x v="1"/>
    <n v="0.2"/>
    <n v="0.21210000000000001"/>
    <n v="0.75"/>
    <n v="0.1343"/>
    <x v="3"/>
    <x v="33"/>
    <x v="23"/>
    <s v="0.10-0.20"/>
    <x v="1"/>
    <s v="0.10-0.20"/>
    <n v="1"/>
    <s v="Jan"/>
  </r>
  <r>
    <n v="597"/>
    <x v="27"/>
    <n v="1"/>
    <x v="1"/>
    <b v="0"/>
    <n v="5"/>
    <n v="2"/>
    <x v="6"/>
    <x v="1"/>
    <n v="0.2"/>
    <n v="0.21210000000000001"/>
    <n v="0.75"/>
    <n v="0.1343"/>
    <x v="5"/>
    <x v="6"/>
    <x v="6"/>
    <s v="0.10-0.20"/>
    <x v="1"/>
    <s v="0.10-0.20"/>
    <n v="1"/>
    <s v="Jan"/>
  </r>
  <r>
    <n v="598"/>
    <x v="27"/>
    <n v="1"/>
    <x v="2"/>
    <b v="0"/>
    <n v="5"/>
    <n v="2"/>
    <x v="6"/>
    <x v="1"/>
    <n v="0.2"/>
    <n v="0.21210000000000001"/>
    <n v="0.75"/>
    <n v="0.16420000000000001"/>
    <x v="3"/>
    <x v="6"/>
    <x v="5"/>
    <s v="0.10-0.20"/>
    <x v="1"/>
    <s v="0.10-0.20"/>
    <n v="1"/>
    <s v="Jan"/>
  </r>
  <r>
    <n v="599"/>
    <x v="27"/>
    <n v="1"/>
    <x v="3"/>
    <b v="0"/>
    <n v="5"/>
    <n v="2"/>
    <x v="6"/>
    <x v="1"/>
    <n v="0.2"/>
    <n v="0.2273"/>
    <n v="0.75"/>
    <n v="0.1045"/>
    <x v="5"/>
    <x v="5"/>
    <x v="4"/>
    <s v="0.10-0.20"/>
    <x v="1"/>
    <s v="0.10-0.20"/>
    <n v="1"/>
    <s v="Jan"/>
  </r>
  <r>
    <n v="600"/>
    <x v="27"/>
    <n v="1"/>
    <x v="5"/>
    <b v="0"/>
    <n v="5"/>
    <n v="2"/>
    <x v="6"/>
    <x v="1"/>
    <n v="0.18"/>
    <n v="0.21210000000000001"/>
    <n v="0.8"/>
    <n v="0.1045"/>
    <x v="3"/>
    <x v="22"/>
    <x v="48"/>
    <s v="0.10-0.20"/>
    <x v="1"/>
    <s v="0.10-0.20"/>
    <n v="1"/>
    <s v="Jan"/>
  </r>
  <r>
    <n v="601"/>
    <x v="27"/>
    <n v="1"/>
    <x v="6"/>
    <b v="0"/>
    <n v="5"/>
    <n v="2"/>
    <x v="6"/>
    <x v="1"/>
    <n v="0.18"/>
    <n v="0.19700000000000001"/>
    <n v="0.8"/>
    <n v="0.1343"/>
    <x v="3"/>
    <x v="20"/>
    <x v="0"/>
    <s v="0.10-0.20"/>
    <x v="1"/>
    <s v="0.10-0.20"/>
    <n v="1"/>
    <s v="Jan"/>
  </r>
  <r>
    <n v="602"/>
    <x v="27"/>
    <n v="1"/>
    <x v="7"/>
    <b v="0"/>
    <n v="5"/>
    <n v="2"/>
    <x v="6"/>
    <x v="1"/>
    <n v="0.16"/>
    <n v="0.19700000000000001"/>
    <n v="0.86"/>
    <n v="8.9599999999999999E-2"/>
    <x v="4"/>
    <x v="29"/>
    <x v="122"/>
    <s v="0.00-0.10"/>
    <x v="0"/>
    <s v="0.10-0.20"/>
    <n v="1"/>
    <s v="Jan"/>
  </r>
  <r>
    <n v="603"/>
    <x v="27"/>
    <n v="1"/>
    <x v="8"/>
    <b v="0"/>
    <n v="5"/>
    <n v="2"/>
    <x v="6"/>
    <x v="1"/>
    <n v="0.16"/>
    <n v="0.19700000000000001"/>
    <n v="0.86"/>
    <n v="8.9599999999999999E-2"/>
    <x v="4"/>
    <x v="119"/>
    <x v="45"/>
    <s v="0.00-0.10"/>
    <x v="0"/>
    <s v="0.10-0.20"/>
    <n v="1"/>
    <s v="Jan"/>
  </r>
  <r>
    <n v="604"/>
    <x v="27"/>
    <n v="1"/>
    <x v="9"/>
    <b v="0"/>
    <n v="5"/>
    <n v="3"/>
    <x v="6"/>
    <x v="2"/>
    <n v="0.18"/>
    <n v="0.21210000000000001"/>
    <n v="0.86"/>
    <n v="8.9599999999999999E-2"/>
    <x v="15"/>
    <x v="73"/>
    <x v="129"/>
    <s v="0.00-0.10"/>
    <x v="0"/>
    <s v="0.10-0.20"/>
    <n v="1"/>
    <s v="Jan"/>
  </r>
  <r>
    <n v="605"/>
    <x v="27"/>
    <n v="1"/>
    <x v="10"/>
    <b v="0"/>
    <n v="5"/>
    <n v="3"/>
    <x v="6"/>
    <x v="2"/>
    <n v="0.18"/>
    <n v="0.21210000000000001"/>
    <n v="0.86"/>
    <n v="0.1045"/>
    <x v="3"/>
    <x v="47"/>
    <x v="99"/>
    <s v="0.10-0.20"/>
    <x v="0"/>
    <s v="0.10-0.20"/>
    <n v="1"/>
    <s v="Jan"/>
  </r>
  <r>
    <n v="606"/>
    <x v="27"/>
    <n v="1"/>
    <x v="11"/>
    <b v="0"/>
    <n v="5"/>
    <n v="3"/>
    <x v="6"/>
    <x v="2"/>
    <n v="0.18"/>
    <n v="0.21210000000000001"/>
    <n v="0.93"/>
    <n v="0.1045"/>
    <x v="3"/>
    <x v="10"/>
    <x v="33"/>
    <s v="0.10-0.20"/>
    <x v="2"/>
    <s v="0.10-0.20"/>
    <n v="1"/>
    <s v="Jan"/>
  </r>
  <r>
    <n v="607"/>
    <x v="27"/>
    <n v="1"/>
    <x v="12"/>
    <b v="0"/>
    <n v="5"/>
    <n v="3"/>
    <x v="6"/>
    <x v="2"/>
    <n v="0.18"/>
    <n v="0.21210000000000001"/>
    <n v="0.93"/>
    <n v="0.1045"/>
    <x v="5"/>
    <x v="95"/>
    <x v="115"/>
    <s v="0.10-0.20"/>
    <x v="2"/>
    <s v="0.10-0.20"/>
    <n v="1"/>
    <s v="Jan"/>
  </r>
  <r>
    <n v="608"/>
    <x v="27"/>
    <n v="1"/>
    <x v="13"/>
    <b v="0"/>
    <n v="5"/>
    <n v="3"/>
    <x v="6"/>
    <x v="2"/>
    <n v="0.18"/>
    <n v="0.21210000000000001"/>
    <n v="0.93"/>
    <n v="0.1045"/>
    <x v="3"/>
    <x v="17"/>
    <x v="35"/>
    <s v="0.10-0.20"/>
    <x v="2"/>
    <s v="0.10-0.20"/>
    <n v="1"/>
    <s v="Jan"/>
  </r>
  <r>
    <n v="609"/>
    <x v="27"/>
    <n v="1"/>
    <x v="14"/>
    <b v="0"/>
    <n v="5"/>
    <n v="3"/>
    <x v="6"/>
    <x v="2"/>
    <n v="0.22"/>
    <n v="0.2727"/>
    <n v="0.8"/>
    <n v="0"/>
    <x v="4"/>
    <x v="49"/>
    <x v="103"/>
    <s v="0.00-0.10"/>
    <x v="1"/>
    <s v="0.20-0.30"/>
    <n v="1"/>
    <s v="Jan"/>
  </r>
  <r>
    <n v="610"/>
    <x v="27"/>
    <n v="1"/>
    <x v="15"/>
    <b v="0"/>
    <n v="5"/>
    <n v="2"/>
    <x v="6"/>
    <x v="1"/>
    <n v="0.2"/>
    <n v="0.2576"/>
    <n v="0.86"/>
    <n v="0"/>
    <x v="5"/>
    <x v="71"/>
    <x v="102"/>
    <s v="0.00-0.10"/>
    <x v="0"/>
    <s v="0.10-0.20"/>
    <n v="1"/>
    <s v="Jan"/>
  </r>
  <r>
    <n v="611"/>
    <x v="27"/>
    <n v="1"/>
    <x v="16"/>
    <b v="0"/>
    <n v="5"/>
    <n v="1"/>
    <x v="6"/>
    <x v="0"/>
    <n v="0.22"/>
    <n v="0.2727"/>
    <n v="0.8"/>
    <n v="0"/>
    <x v="22"/>
    <x v="14"/>
    <x v="138"/>
    <s v="0.00-0.10"/>
    <x v="1"/>
    <s v="0.20-0.30"/>
    <n v="1"/>
    <s v="Jan"/>
  </r>
  <r>
    <n v="612"/>
    <x v="27"/>
    <n v="1"/>
    <x v="17"/>
    <b v="0"/>
    <n v="5"/>
    <n v="1"/>
    <x v="6"/>
    <x v="0"/>
    <n v="0.24"/>
    <n v="0.2424"/>
    <n v="0.75"/>
    <n v="0.1343"/>
    <x v="4"/>
    <x v="150"/>
    <x v="165"/>
    <s v="0.10-0.20"/>
    <x v="1"/>
    <s v="0.20-0.30"/>
    <n v="1"/>
    <s v="Jan"/>
  </r>
  <r>
    <n v="613"/>
    <x v="27"/>
    <n v="1"/>
    <x v="18"/>
    <b v="0"/>
    <n v="5"/>
    <n v="1"/>
    <x v="6"/>
    <x v="0"/>
    <n v="0.24"/>
    <n v="0.2273"/>
    <n v="0.75"/>
    <n v="0.19400000000000001"/>
    <x v="4"/>
    <x v="128"/>
    <x v="142"/>
    <s v="0.10-0.20"/>
    <x v="1"/>
    <s v="0.20-0.30"/>
    <n v="1"/>
    <s v="Jan"/>
  </r>
  <r>
    <n v="614"/>
    <x v="27"/>
    <n v="1"/>
    <x v="19"/>
    <b v="0"/>
    <n v="5"/>
    <n v="2"/>
    <x v="6"/>
    <x v="1"/>
    <n v="0.24"/>
    <n v="0.2424"/>
    <n v="0.75"/>
    <n v="0.1343"/>
    <x v="2"/>
    <x v="151"/>
    <x v="70"/>
    <s v="0.10-0.20"/>
    <x v="1"/>
    <s v="0.20-0.30"/>
    <n v="1"/>
    <s v="Jan"/>
  </r>
  <r>
    <n v="615"/>
    <x v="27"/>
    <n v="1"/>
    <x v="20"/>
    <b v="0"/>
    <n v="5"/>
    <n v="2"/>
    <x v="6"/>
    <x v="1"/>
    <n v="0.24"/>
    <n v="0.2273"/>
    <n v="0.7"/>
    <n v="0.19400000000000001"/>
    <x v="5"/>
    <x v="124"/>
    <x v="69"/>
    <s v="0.10-0.20"/>
    <x v="3"/>
    <s v="0.20-0.30"/>
    <n v="1"/>
    <s v="Jan"/>
  </r>
  <r>
    <n v="616"/>
    <x v="27"/>
    <n v="1"/>
    <x v="21"/>
    <b v="0"/>
    <n v="5"/>
    <n v="2"/>
    <x v="6"/>
    <x v="1"/>
    <n v="0.22"/>
    <n v="0.2273"/>
    <n v="0.75"/>
    <n v="0.1343"/>
    <x v="5"/>
    <x v="77"/>
    <x v="154"/>
    <s v="0.10-0.20"/>
    <x v="1"/>
    <s v="0.20-0.30"/>
    <n v="1"/>
    <s v="Jan"/>
  </r>
  <r>
    <n v="617"/>
    <x v="27"/>
    <n v="1"/>
    <x v="22"/>
    <b v="0"/>
    <n v="5"/>
    <n v="1"/>
    <x v="6"/>
    <x v="0"/>
    <n v="0.24"/>
    <n v="0.21210000000000001"/>
    <n v="0.65"/>
    <n v="0.35820000000000002"/>
    <x v="3"/>
    <x v="16"/>
    <x v="132"/>
    <s v="0.30-0.40"/>
    <x v="3"/>
    <s v="0.20-0.30"/>
    <n v="1"/>
    <s v="Jan"/>
  </r>
  <r>
    <n v="618"/>
    <x v="27"/>
    <n v="1"/>
    <x v="23"/>
    <b v="0"/>
    <n v="5"/>
    <n v="1"/>
    <x v="6"/>
    <x v="0"/>
    <n v="0.24"/>
    <n v="0.2273"/>
    <n v="0.6"/>
    <n v="0.22389999999999999"/>
    <x v="5"/>
    <x v="97"/>
    <x v="84"/>
    <s v="0.20-0.30"/>
    <x v="4"/>
    <s v="0.20-0.30"/>
    <n v="1"/>
    <s v="Jan"/>
  </r>
  <r>
    <n v="619"/>
    <x v="28"/>
    <n v="1"/>
    <x v="0"/>
    <b v="0"/>
    <n v="6"/>
    <n v="1"/>
    <x v="0"/>
    <x v="0"/>
    <n v="0.22"/>
    <n v="0.19700000000000001"/>
    <n v="0.64"/>
    <n v="0.35820000000000002"/>
    <x v="4"/>
    <x v="16"/>
    <x v="20"/>
    <s v="0.30-0.40"/>
    <x v="3"/>
    <s v="0.20-0.30"/>
    <n v="1"/>
    <s v="Jan"/>
  </r>
  <r>
    <n v="620"/>
    <x v="28"/>
    <n v="1"/>
    <x v="1"/>
    <b v="0"/>
    <n v="6"/>
    <n v="1"/>
    <x v="0"/>
    <x v="0"/>
    <n v="0.22"/>
    <n v="0.2273"/>
    <n v="0.64"/>
    <n v="0.19400000000000001"/>
    <x v="3"/>
    <x v="32"/>
    <x v="25"/>
    <s v="0.10-0.20"/>
    <x v="3"/>
    <s v="0.20-0.30"/>
    <n v="1"/>
    <s v="Jan"/>
  </r>
  <r>
    <n v="621"/>
    <x v="28"/>
    <n v="1"/>
    <x v="2"/>
    <b v="0"/>
    <n v="6"/>
    <n v="1"/>
    <x v="0"/>
    <x v="0"/>
    <n v="0.22"/>
    <n v="0.2273"/>
    <n v="0.64"/>
    <n v="0.16420000000000001"/>
    <x v="3"/>
    <x v="89"/>
    <x v="93"/>
    <s v="0.10-0.20"/>
    <x v="3"/>
    <s v="0.20-0.30"/>
    <n v="1"/>
    <s v="Jan"/>
  </r>
  <r>
    <n v="622"/>
    <x v="28"/>
    <n v="1"/>
    <x v="3"/>
    <b v="0"/>
    <n v="6"/>
    <n v="1"/>
    <x v="0"/>
    <x v="0"/>
    <n v="0.2"/>
    <n v="0.21210000000000001"/>
    <n v="0.64"/>
    <n v="0.1343"/>
    <x v="0"/>
    <x v="34"/>
    <x v="7"/>
    <s v="0.10-0.20"/>
    <x v="3"/>
    <s v="0.10-0.20"/>
    <n v="1"/>
    <s v="Jan"/>
  </r>
  <r>
    <n v="623"/>
    <x v="28"/>
    <n v="1"/>
    <x v="4"/>
    <b v="0"/>
    <n v="6"/>
    <n v="1"/>
    <x v="0"/>
    <x v="0"/>
    <n v="0.16"/>
    <n v="0.18179999999999999"/>
    <n v="0.69"/>
    <n v="0.1045"/>
    <x v="5"/>
    <x v="6"/>
    <x v="6"/>
    <s v="0.10-0.20"/>
    <x v="3"/>
    <s v="0.10-0.20"/>
    <n v="1"/>
    <s v="Jan"/>
  </r>
  <r>
    <n v="624"/>
    <x v="28"/>
    <n v="1"/>
    <x v="6"/>
    <b v="0"/>
    <n v="6"/>
    <n v="1"/>
    <x v="0"/>
    <x v="0"/>
    <n v="0.16"/>
    <n v="0.18179999999999999"/>
    <n v="0.64"/>
    <n v="0.1343"/>
    <x v="3"/>
    <x v="6"/>
    <x v="5"/>
    <s v="0.10-0.20"/>
    <x v="3"/>
    <s v="0.10-0.20"/>
    <n v="1"/>
    <s v="Jan"/>
  </r>
  <r>
    <n v="625"/>
    <x v="28"/>
    <n v="1"/>
    <x v="7"/>
    <b v="0"/>
    <n v="6"/>
    <n v="1"/>
    <x v="0"/>
    <x v="0"/>
    <n v="0.16"/>
    <n v="0.18179999999999999"/>
    <n v="0.59"/>
    <n v="0.1045"/>
    <x v="5"/>
    <x v="22"/>
    <x v="36"/>
    <s v="0.10-0.20"/>
    <x v="4"/>
    <s v="0.10-0.20"/>
    <n v="1"/>
    <s v="Jan"/>
  </r>
  <r>
    <n v="626"/>
    <x v="28"/>
    <n v="1"/>
    <x v="8"/>
    <b v="0"/>
    <n v="6"/>
    <n v="1"/>
    <x v="0"/>
    <x v="0"/>
    <n v="0.18"/>
    <n v="0.19700000000000001"/>
    <n v="0.55000000000000004"/>
    <n v="0.16420000000000001"/>
    <x v="0"/>
    <x v="17"/>
    <x v="19"/>
    <s v="0.10-0.20"/>
    <x v="4"/>
    <s v="0.10-0.20"/>
    <n v="1"/>
    <s v="Jan"/>
  </r>
  <r>
    <n v="627"/>
    <x v="28"/>
    <n v="1"/>
    <x v="9"/>
    <b v="0"/>
    <n v="6"/>
    <n v="1"/>
    <x v="0"/>
    <x v="0"/>
    <n v="0.18"/>
    <n v="0.21210000000000001"/>
    <n v="0.59"/>
    <n v="8.9599999999999999E-2"/>
    <x v="3"/>
    <x v="60"/>
    <x v="19"/>
    <s v="0.00-0.10"/>
    <x v="4"/>
    <s v="0.10-0.20"/>
    <n v="1"/>
    <s v="Jan"/>
  </r>
  <r>
    <n v="628"/>
    <x v="28"/>
    <n v="1"/>
    <x v="10"/>
    <b v="0"/>
    <n v="6"/>
    <n v="2"/>
    <x v="0"/>
    <x v="1"/>
    <n v="0.18"/>
    <n v="0.21210000000000001"/>
    <n v="0.64"/>
    <n v="0.1045"/>
    <x v="17"/>
    <x v="82"/>
    <x v="97"/>
    <s v="0.10-0.20"/>
    <x v="3"/>
    <s v="0.10-0.20"/>
    <n v="1"/>
    <s v="Jan"/>
  </r>
  <r>
    <n v="629"/>
    <x v="28"/>
    <n v="1"/>
    <x v="11"/>
    <b v="0"/>
    <n v="6"/>
    <n v="2"/>
    <x v="0"/>
    <x v="1"/>
    <n v="0.18"/>
    <n v="0.19700000000000001"/>
    <n v="0.64"/>
    <n v="0.1343"/>
    <x v="17"/>
    <x v="91"/>
    <x v="37"/>
    <s v="0.10-0.20"/>
    <x v="3"/>
    <s v="0.10-0.20"/>
    <n v="1"/>
    <s v="Jan"/>
  </r>
  <r>
    <n v="630"/>
    <x v="28"/>
    <n v="1"/>
    <x v="12"/>
    <b v="0"/>
    <n v="6"/>
    <n v="2"/>
    <x v="0"/>
    <x v="1"/>
    <n v="0.2"/>
    <n v="0.19700000000000001"/>
    <n v="0.59"/>
    <n v="0.19400000000000001"/>
    <x v="6"/>
    <x v="43"/>
    <x v="53"/>
    <s v="0.10-0.20"/>
    <x v="4"/>
    <s v="0.10-0.20"/>
    <n v="1"/>
    <s v="Jan"/>
  </r>
  <r>
    <n v="631"/>
    <x v="28"/>
    <n v="1"/>
    <x v="13"/>
    <b v="0"/>
    <n v="6"/>
    <n v="2"/>
    <x v="0"/>
    <x v="1"/>
    <n v="0.22"/>
    <n v="0.2273"/>
    <n v="0.55000000000000004"/>
    <n v="0.16420000000000001"/>
    <x v="14"/>
    <x v="90"/>
    <x v="32"/>
    <s v="0.10-0.20"/>
    <x v="4"/>
    <s v="0.20-0.30"/>
    <n v="1"/>
    <s v="Jan"/>
  </r>
  <r>
    <n v="632"/>
    <x v="28"/>
    <n v="1"/>
    <x v="14"/>
    <b v="0"/>
    <n v="6"/>
    <n v="2"/>
    <x v="0"/>
    <x v="1"/>
    <n v="0.22"/>
    <n v="0.2273"/>
    <n v="0.6"/>
    <n v="0.1343"/>
    <x v="22"/>
    <x v="121"/>
    <x v="111"/>
    <s v="0.10-0.20"/>
    <x v="4"/>
    <s v="0.20-0.30"/>
    <n v="1"/>
    <s v="Jan"/>
  </r>
  <r>
    <n v="633"/>
    <x v="28"/>
    <n v="1"/>
    <x v="15"/>
    <b v="0"/>
    <n v="6"/>
    <n v="1"/>
    <x v="0"/>
    <x v="0"/>
    <n v="0.22"/>
    <n v="0.21210000000000001"/>
    <n v="0.69"/>
    <n v="0.25369999999999998"/>
    <x v="30"/>
    <x v="52"/>
    <x v="151"/>
    <s v="0.20-0.30"/>
    <x v="3"/>
    <s v="0.20-0.30"/>
    <n v="1"/>
    <s v="Jan"/>
  </r>
  <r>
    <n v="634"/>
    <x v="28"/>
    <n v="1"/>
    <x v="16"/>
    <b v="0"/>
    <n v="6"/>
    <n v="1"/>
    <x v="0"/>
    <x v="0"/>
    <n v="0.24"/>
    <n v="0.2424"/>
    <n v="0.6"/>
    <n v="0.16420000000000001"/>
    <x v="21"/>
    <x v="152"/>
    <x v="166"/>
    <s v="0.10-0.20"/>
    <x v="4"/>
    <s v="0.20-0.30"/>
    <n v="1"/>
    <s v="Jan"/>
  </r>
  <r>
    <n v="635"/>
    <x v="28"/>
    <n v="1"/>
    <x v="17"/>
    <b v="0"/>
    <n v="6"/>
    <n v="1"/>
    <x v="0"/>
    <x v="0"/>
    <n v="0.24"/>
    <n v="0.28789999999999999"/>
    <n v="0.6"/>
    <n v="0"/>
    <x v="14"/>
    <x v="70"/>
    <x v="134"/>
    <s v="0.00-0.10"/>
    <x v="4"/>
    <s v="0.20-0.30"/>
    <n v="1"/>
    <s v="Jan"/>
  </r>
  <r>
    <n v="636"/>
    <x v="28"/>
    <n v="1"/>
    <x v="18"/>
    <b v="0"/>
    <n v="6"/>
    <n v="1"/>
    <x v="0"/>
    <x v="0"/>
    <n v="0.22"/>
    <n v="0.2273"/>
    <n v="0.69"/>
    <n v="0.1343"/>
    <x v="14"/>
    <x v="79"/>
    <x v="118"/>
    <s v="0.10-0.20"/>
    <x v="3"/>
    <s v="0.20-0.30"/>
    <n v="1"/>
    <s v="Jan"/>
  </r>
  <r>
    <n v="637"/>
    <x v="28"/>
    <n v="1"/>
    <x v="19"/>
    <b v="0"/>
    <n v="6"/>
    <n v="2"/>
    <x v="0"/>
    <x v="1"/>
    <n v="0.22"/>
    <n v="0.21210000000000001"/>
    <n v="0.69"/>
    <n v="0.25369999999999998"/>
    <x v="15"/>
    <x v="15"/>
    <x v="154"/>
    <s v="0.20-0.30"/>
    <x v="3"/>
    <s v="0.20-0.30"/>
    <n v="1"/>
    <s v="Jan"/>
  </r>
  <r>
    <n v="638"/>
    <x v="28"/>
    <n v="1"/>
    <x v="20"/>
    <b v="0"/>
    <n v="6"/>
    <n v="1"/>
    <x v="0"/>
    <x v="0"/>
    <n v="0.18"/>
    <n v="0.21210000000000001"/>
    <n v="0.74"/>
    <n v="8.9599999999999999E-2"/>
    <x v="5"/>
    <x v="76"/>
    <x v="74"/>
    <s v="0.00-0.10"/>
    <x v="1"/>
    <s v="0.10-0.20"/>
    <n v="1"/>
    <s v="Jan"/>
  </r>
  <r>
    <n v="639"/>
    <x v="28"/>
    <n v="1"/>
    <x v="21"/>
    <b v="0"/>
    <n v="6"/>
    <n v="1"/>
    <x v="0"/>
    <x v="0"/>
    <n v="0.18"/>
    <n v="0.21210000000000001"/>
    <n v="0.74"/>
    <n v="8.9599999999999999E-2"/>
    <x v="5"/>
    <x v="96"/>
    <x v="9"/>
    <s v="0.00-0.10"/>
    <x v="1"/>
    <s v="0.10-0.20"/>
    <n v="1"/>
    <s v="Jan"/>
  </r>
  <r>
    <n v="640"/>
    <x v="28"/>
    <n v="1"/>
    <x v="22"/>
    <b v="0"/>
    <n v="6"/>
    <n v="1"/>
    <x v="0"/>
    <x v="0"/>
    <n v="0.16"/>
    <n v="0.19700000000000001"/>
    <n v="0.8"/>
    <n v="8.9599999999999999E-2"/>
    <x v="17"/>
    <x v="95"/>
    <x v="2"/>
    <s v="0.00-0.10"/>
    <x v="1"/>
    <s v="0.10-0.20"/>
    <n v="1"/>
    <s v="Jan"/>
  </r>
  <r>
    <n v="641"/>
    <x v="28"/>
    <n v="1"/>
    <x v="23"/>
    <b v="0"/>
    <n v="6"/>
    <n v="1"/>
    <x v="0"/>
    <x v="0"/>
    <n v="0.16"/>
    <n v="0.19700000000000001"/>
    <n v="0.8"/>
    <n v="8.9599999999999999E-2"/>
    <x v="0"/>
    <x v="10"/>
    <x v="63"/>
    <s v="0.00-0.10"/>
    <x v="1"/>
    <s v="0.10-0.20"/>
    <n v="1"/>
    <s v="Jan"/>
  </r>
  <r>
    <n v="642"/>
    <x v="29"/>
    <n v="1"/>
    <x v="0"/>
    <b v="0"/>
    <n v="0"/>
    <n v="1"/>
    <x v="1"/>
    <x v="0"/>
    <n v="0.16"/>
    <n v="0.18179999999999999"/>
    <n v="0.8"/>
    <n v="0.1045"/>
    <x v="3"/>
    <x v="39"/>
    <x v="63"/>
    <s v="0.10-0.20"/>
    <x v="1"/>
    <s v="0.10-0.20"/>
    <n v="1"/>
    <s v="Jan"/>
  </r>
  <r>
    <n v="643"/>
    <x v="29"/>
    <n v="1"/>
    <x v="1"/>
    <b v="0"/>
    <n v="0"/>
    <n v="1"/>
    <x v="1"/>
    <x v="0"/>
    <n v="0.14000000000000001"/>
    <n v="0.21210000000000001"/>
    <n v="0.8"/>
    <n v="0"/>
    <x v="18"/>
    <x v="97"/>
    <x v="115"/>
    <s v="0.00-0.10"/>
    <x v="1"/>
    <s v="0.10-0.20"/>
    <n v="1"/>
    <s v="Jan"/>
  </r>
  <r>
    <n v="644"/>
    <x v="29"/>
    <n v="1"/>
    <x v="2"/>
    <b v="0"/>
    <n v="0"/>
    <n v="1"/>
    <x v="1"/>
    <x v="0"/>
    <n v="0.16"/>
    <n v="0.2273"/>
    <n v="0.8"/>
    <n v="0"/>
    <x v="5"/>
    <x v="3"/>
    <x v="62"/>
    <s v="0.00-0.10"/>
    <x v="1"/>
    <s v="0.10-0.20"/>
    <n v="1"/>
    <s v="Jan"/>
  </r>
  <r>
    <n v="645"/>
    <x v="29"/>
    <n v="1"/>
    <x v="3"/>
    <b v="0"/>
    <n v="0"/>
    <n v="1"/>
    <x v="1"/>
    <x v="0"/>
    <n v="0.14000000000000001"/>
    <n v="0.21210000000000001"/>
    <n v="0.93"/>
    <n v="0"/>
    <x v="5"/>
    <x v="7"/>
    <x v="7"/>
    <s v="0.00-0.10"/>
    <x v="2"/>
    <s v="0.10-0.20"/>
    <n v="1"/>
    <s v="Jan"/>
  </r>
  <r>
    <n v="646"/>
    <x v="29"/>
    <n v="1"/>
    <x v="4"/>
    <b v="0"/>
    <n v="0"/>
    <n v="1"/>
    <x v="1"/>
    <x v="0"/>
    <n v="0.14000000000000001"/>
    <n v="0.21210000000000001"/>
    <n v="0.93"/>
    <n v="0"/>
    <x v="3"/>
    <x v="4"/>
    <x v="4"/>
    <s v="0.00-0.10"/>
    <x v="2"/>
    <s v="0.10-0.20"/>
    <n v="1"/>
    <s v="Jan"/>
  </r>
  <r>
    <n v="647"/>
    <x v="29"/>
    <n v="1"/>
    <x v="5"/>
    <b v="0"/>
    <n v="0"/>
    <n v="1"/>
    <x v="1"/>
    <x v="0"/>
    <n v="0.14000000000000001"/>
    <n v="0.21210000000000001"/>
    <n v="0.86"/>
    <n v="0"/>
    <x v="3"/>
    <x v="35"/>
    <x v="6"/>
    <s v="0.00-0.10"/>
    <x v="0"/>
    <s v="0.10-0.20"/>
    <n v="1"/>
    <s v="Jan"/>
  </r>
  <r>
    <n v="648"/>
    <x v="29"/>
    <n v="1"/>
    <x v="7"/>
    <b v="0"/>
    <n v="0"/>
    <n v="1"/>
    <x v="1"/>
    <x v="0"/>
    <n v="0.14000000000000001"/>
    <n v="0.21210000000000001"/>
    <n v="0.86"/>
    <n v="0"/>
    <x v="3"/>
    <x v="35"/>
    <x v="6"/>
    <s v="0.00-0.10"/>
    <x v="0"/>
    <s v="0.10-0.20"/>
    <n v="1"/>
    <s v="Jan"/>
  </r>
  <r>
    <n v="649"/>
    <x v="29"/>
    <n v="1"/>
    <x v="8"/>
    <b v="0"/>
    <n v="0"/>
    <n v="2"/>
    <x v="1"/>
    <x v="1"/>
    <n v="0.14000000000000001"/>
    <n v="0.21210000000000001"/>
    <n v="0.86"/>
    <n v="0"/>
    <x v="5"/>
    <x v="48"/>
    <x v="47"/>
    <s v="0.00-0.10"/>
    <x v="0"/>
    <s v="0.10-0.20"/>
    <n v="1"/>
    <s v="Jan"/>
  </r>
  <r>
    <n v="650"/>
    <x v="29"/>
    <n v="1"/>
    <x v="9"/>
    <b v="0"/>
    <n v="0"/>
    <n v="2"/>
    <x v="1"/>
    <x v="1"/>
    <n v="0.16"/>
    <n v="0.2273"/>
    <n v="0.8"/>
    <n v="0"/>
    <x v="17"/>
    <x v="60"/>
    <x v="103"/>
    <s v="0.00-0.10"/>
    <x v="1"/>
    <s v="0.10-0.20"/>
    <n v="1"/>
    <s v="Jan"/>
  </r>
  <r>
    <n v="651"/>
    <x v="29"/>
    <n v="1"/>
    <x v="10"/>
    <b v="0"/>
    <n v="0"/>
    <n v="2"/>
    <x v="1"/>
    <x v="1"/>
    <n v="0.18"/>
    <n v="0.2424"/>
    <n v="0.8"/>
    <n v="0"/>
    <x v="18"/>
    <x v="77"/>
    <x v="37"/>
    <s v="0.00-0.10"/>
    <x v="1"/>
    <s v="0.10-0.20"/>
    <n v="1"/>
    <s v="Jan"/>
  </r>
  <r>
    <n v="652"/>
    <x v="29"/>
    <n v="1"/>
    <x v="11"/>
    <b v="0"/>
    <n v="0"/>
    <n v="1"/>
    <x v="1"/>
    <x v="0"/>
    <n v="0.22"/>
    <n v="0.2727"/>
    <n v="0.75"/>
    <n v="0"/>
    <x v="14"/>
    <x v="54"/>
    <x v="29"/>
    <s v="0.00-0.10"/>
    <x v="1"/>
    <s v="0.20-0.30"/>
    <n v="1"/>
    <s v="Jan"/>
  </r>
  <r>
    <n v="653"/>
    <x v="29"/>
    <n v="1"/>
    <x v="12"/>
    <b v="0"/>
    <n v="0"/>
    <n v="1"/>
    <x v="1"/>
    <x v="0"/>
    <n v="0.3"/>
    <n v="0.31819999999999998"/>
    <n v="0.52"/>
    <n v="0.1045"/>
    <x v="22"/>
    <x v="61"/>
    <x v="54"/>
    <s v="0.10-0.20"/>
    <x v="4"/>
    <s v="0.20-0.30"/>
    <n v="1"/>
    <s v="Jan"/>
  </r>
  <r>
    <n v="654"/>
    <x v="29"/>
    <n v="1"/>
    <x v="13"/>
    <b v="0"/>
    <n v="0"/>
    <n v="1"/>
    <x v="1"/>
    <x v="0"/>
    <n v="0.28000000000000003"/>
    <n v="0.28789999999999999"/>
    <n v="0.61"/>
    <n v="0.1045"/>
    <x v="23"/>
    <x v="13"/>
    <x v="11"/>
    <s v="0.10-0.20"/>
    <x v="3"/>
    <s v="0.20-0.30"/>
    <n v="1"/>
    <s v="Jan"/>
  </r>
  <r>
    <n v="655"/>
    <x v="29"/>
    <n v="1"/>
    <x v="14"/>
    <b v="0"/>
    <n v="0"/>
    <n v="1"/>
    <x v="1"/>
    <x v="0"/>
    <n v="0.28000000000000003"/>
    <n v="0.30299999999999999"/>
    <n v="0.61"/>
    <n v="8.9599999999999999E-2"/>
    <x v="25"/>
    <x v="153"/>
    <x v="78"/>
    <s v="0.00-0.10"/>
    <x v="3"/>
    <s v="0.20-0.30"/>
    <n v="1"/>
    <s v="Jan"/>
  </r>
  <r>
    <n v="656"/>
    <x v="29"/>
    <n v="1"/>
    <x v="15"/>
    <b v="0"/>
    <n v="0"/>
    <n v="1"/>
    <x v="1"/>
    <x v="0"/>
    <n v="0.3"/>
    <n v="0.33329999999999999"/>
    <n v="0.56000000000000005"/>
    <n v="0"/>
    <x v="24"/>
    <x v="73"/>
    <x v="142"/>
    <s v="0.00-0.10"/>
    <x v="4"/>
    <s v="0.20-0.30"/>
    <n v="1"/>
    <s v="Jan"/>
  </r>
  <r>
    <n v="657"/>
    <x v="29"/>
    <n v="1"/>
    <x v="16"/>
    <b v="0"/>
    <n v="0"/>
    <n v="1"/>
    <x v="1"/>
    <x v="0"/>
    <n v="0.3"/>
    <n v="0.33329999999999999"/>
    <n v="0.56000000000000005"/>
    <n v="0"/>
    <x v="21"/>
    <x v="153"/>
    <x v="92"/>
    <s v="0.00-0.10"/>
    <x v="4"/>
    <s v="0.20-0.30"/>
    <n v="1"/>
    <s v="Jan"/>
  </r>
  <r>
    <n v="658"/>
    <x v="29"/>
    <n v="1"/>
    <x v="17"/>
    <b v="0"/>
    <n v="0"/>
    <n v="1"/>
    <x v="1"/>
    <x v="0"/>
    <n v="0.3"/>
    <n v="0.28789999999999999"/>
    <n v="0.56000000000000005"/>
    <n v="0.19400000000000001"/>
    <x v="15"/>
    <x v="13"/>
    <x v="43"/>
    <s v="0.10-0.20"/>
    <x v="4"/>
    <s v="0.20-0.30"/>
    <n v="1"/>
    <s v="Jan"/>
  </r>
  <r>
    <n v="659"/>
    <x v="29"/>
    <n v="1"/>
    <x v="18"/>
    <b v="0"/>
    <n v="0"/>
    <n v="1"/>
    <x v="1"/>
    <x v="0"/>
    <n v="0.26"/>
    <n v="0.2576"/>
    <n v="0.65"/>
    <n v="0.16420000000000001"/>
    <x v="1"/>
    <x v="77"/>
    <x v="32"/>
    <s v="0.10-0.20"/>
    <x v="3"/>
    <s v="0.20-0.30"/>
    <n v="1"/>
    <s v="Jan"/>
  </r>
  <r>
    <n v="660"/>
    <x v="29"/>
    <n v="1"/>
    <x v="19"/>
    <b v="0"/>
    <n v="0"/>
    <n v="1"/>
    <x v="1"/>
    <x v="0"/>
    <n v="0.26"/>
    <n v="0.2576"/>
    <n v="0.65"/>
    <n v="0.19400000000000001"/>
    <x v="14"/>
    <x v="24"/>
    <x v="97"/>
    <s v="0.10-0.20"/>
    <x v="3"/>
    <s v="0.20-0.30"/>
    <n v="1"/>
    <s v="Jan"/>
  </r>
  <r>
    <n v="661"/>
    <x v="29"/>
    <n v="1"/>
    <x v="20"/>
    <b v="0"/>
    <n v="0"/>
    <n v="2"/>
    <x v="1"/>
    <x v="1"/>
    <n v="0.26"/>
    <n v="0.2727"/>
    <n v="0.65"/>
    <n v="0.1045"/>
    <x v="0"/>
    <x v="10"/>
    <x v="63"/>
    <s v="0.10-0.20"/>
    <x v="3"/>
    <s v="0.20-0.30"/>
    <n v="1"/>
    <s v="Jan"/>
  </r>
  <r>
    <n v="662"/>
    <x v="29"/>
    <n v="1"/>
    <x v="21"/>
    <b v="0"/>
    <n v="0"/>
    <n v="2"/>
    <x v="1"/>
    <x v="1"/>
    <n v="0.24"/>
    <n v="0.2424"/>
    <n v="0.7"/>
    <n v="0.16420000000000001"/>
    <x v="0"/>
    <x v="18"/>
    <x v="20"/>
    <s v="0.10-0.20"/>
    <x v="3"/>
    <s v="0.20-0.30"/>
    <n v="1"/>
    <s v="Jan"/>
  </r>
  <r>
    <n v="663"/>
    <x v="29"/>
    <n v="1"/>
    <x v="22"/>
    <b v="0"/>
    <n v="0"/>
    <n v="2"/>
    <x v="1"/>
    <x v="1"/>
    <n v="0.24"/>
    <n v="0.2273"/>
    <n v="0.7"/>
    <n v="0.19400000000000001"/>
    <x v="4"/>
    <x v="23"/>
    <x v="137"/>
    <s v="0.10-0.20"/>
    <x v="3"/>
    <s v="0.20-0.30"/>
    <n v="1"/>
    <s v="Jan"/>
  </r>
  <r>
    <n v="664"/>
    <x v="29"/>
    <n v="1"/>
    <x v="23"/>
    <b v="0"/>
    <n v="0"/>
    <n v="2"/>
    <x v="1"/>
    <x v="1"/>
    <n v="0.24"/>
    <n v="0.21210000000000001"/>
    <n v="0.65"/>
    <n v="0.28360000000000002"/>
    <x v="2"/>
    <x v="20"/>
    <x v="137"/>
    <s v="0.20-0.30"/>
    <x v="3"/>
    <s v="0.20-0.30"/>
    <n v="1"/>
    <s v="Jan"/>
  </r>
  <r>
    <n v="665"/>
    <x v="30"/>
    <n v="1"/>
    <x v="0"/>
    <b v="0"/>
    <n v="1"/>
    <n v="2"/>
    <x v="2"/>
    <x v="1"/>
    <n v="0.24"/>
    <n v="0.2273"/>
    <n v="0.65"/>
    <n v="0.22389999999999999"/>
    <x v="5"/>
    <x v="8"/>
    <x v="85"/>
    <s v="0.20-0.30"/>
    <x v="3"/>
    <s v="0.20-0.30"/>
    <n v="1"/>
    <s v="Jan"/>
  </r>
  <r>
    <n v="666"/>
    <x v="30"/>
    <n v="1"/>
    <x v="1"/>
    <b v="0"/>
    <n v="1"/>
    <n v="1"/>
    <x v="2"/>
    <x v="0"/>
    <n v="0.22"/>
    <n v="0.21210000000000001"/>
    <n v="0.64"/>
    <n v="0.25369999999999998"/>
    <x v="4"/>
    <x v="34"/>
    <x v="85"/>
    <s v="0.20-0.30"/>
    <x v="3"/>
    <s v="0.20-0.30"/>
    <n v="1"/>
    <s v="Jan"/>
  </r>
  <r>
    <n v="667"/>
    <x v="30"/>
    <n v="1"/>
    <x v="2"/>
    <b v="0"/>
    <n v="1"/>
    <n v="1"/>
    <x v="2"/>
    <x v="0"/>
    <n v="0.22"/>
    <n v="0.2273"/>
    <n v="0.64"/>
    <n v="0.19400000000000001"/>
    <x v="3"/>
    <x v="4"/>
    <x v="4"/>
    <s v="0.10-0.20"/>
    <x v="3"/>
    <s v="0.20-0.30"/>
    <n v="1"/>
    <s v="Jan"/>
  </r>
  <r>
    <n v="668"/>
    <x v="30"/>
    <n v="1"/>
    <x v="3"/>
    <b v="0"/>
    <n v="1"/>
    <n v="1"/>
    <x v="2"/>
    <x v="0"/>
    <n v="0.22"/>
    <n v="0.2273"/>
    <n v="0.64"/>
    <n v="0.19400000000000001"/>
    <x v="3"/>
    <x v="6"/>
    <x v="5"/>
    <s v="0.10-0.20"/>
    <x v="3"/>
    <s v="0.20-0.30"/>
    <n v="1"/>
    <s v="Jan"/>
  </r>
  <r>
    <n v="669"/>
    <x v="30"/>
    <n v="1"/>
    <x v="4"/>
    <b v="0"/>
    <n v="1"/>
    <n v="1"/>
    <x v="2"/>
    <x v="0"/>
    <n v="0.2"/>
    <n v="0.19700000000000001"/>
    <n v="0.59"/>
    <n v="0.22389999999999999"/>
    <x v="3"/>
    <x v="6"/>
    <x v="5"/>
    <s v="0.20-0.30"/>
    <x v="4"/>
    <s v="0.10-0.20"/>
    <n v="1"/>
    <s v="Jan"/>
  </r>
  <r>
    <n v="670"/>
    <x v="30"/>
    <n v="1"/>
    <x v="5"/>
    <b v="0"/>
    <n v="1"/>
    <n v="1"/>
    <x v="2"/>
    <x v="0"/>
    <n v="0.18"/>
    <n v="0.16669999999999999"/>
    <n v="0.64"/>
    <n v="0.28360000000000002"/>
    <x v="3"/>
    <x v="21"/>
    <x v="7"/>
    <s v="0.20-0.30"/>
    <x v="3"/>
    <s v="0.10-0.20"/>
    <n v="1"/>
    <s v="Jan"/>
  </r>
  <r>
    <n v="671"/>
    <x v="30"/>
    <n v="1"/>
    <x v="6"/>
    <b v="0"/>
    <n v="1"/>
    <n v="1"/>
    <x v="2"/>
    <x v="0"/>
    <n v="0.16"/>
    <n v="0.13639999999999999"/>
    <n v="0.69"/>
    <n v="0.32840000000000003"/>
    <x v="3"/>
    <x v="53"/>
    <x v="18"/>
    <s v="0.30-0.40"/>
    <x v="3"/>
    <s v="0.10-0.20"/>
    <n v="1"/>
    <s v="Jan"/>
  </r>
  <r>
    <n v="672"/>
    <x v="30"/>
    <n v="1"/>
    <x v="7"/>
    <b v="0"/>
    <n v="1"/>
    <n v="2"/>
    <x v="2"/>
    <x v="1"/>
    <n v="0.16"/>
    <n v="0.13639999999999999"/>
    <n v="0.64"/>
    <n v="0.28360000000000002"/>
    <x v="5"/>
    <x v="13"/>
    <x v="44"/>
    <s v="0.20-0.30"/>
    <x v="3"/>
    <s v="0.10-0.20"/>
    <n v="1"/>
    <s v="Jan"/>
  </r>
  <r>
    <n v="673"/>
    <x v="30"/>
    <n v="1"/>
    <x v="8"/>
    <b v="0"/>
    <n v="1"/>
    <n v="2"/>
    <x v="2"/>
    <x v="1"/>
    <n v="0.16"/>
    <n v="0.13639999999999999"/>
    <n v="0.59"/>
    <n v="0.28360000000000002"/>
    <x v="0"/>
    <x v="154"/>
    <x v="147"/>
    <s v="0.20-0.30"/>
    <x v="4"/>
    <s v="0.10-0.20"/>
    <n v="1"/>
    <s v="Jan"/>
  </r>
  <r>
    <n v="674"/>
    <x v="30"/>
    <n v="1"/>
    <x v="9"/>
    <b v="0"/>
    <n v="1"/>
    <n v="2"/>
    <x v="2"/>
    <x v="1"/>
    <n v="0.16"/>
    <n v="0.13639999999999999"/>
    <n v="0.59"/>
    <n v="0.29849999999999999"/>
    <x v="3"/>
    <x v="155"/>
    <x v="59"/>
    <s v="0.20-0.30"/>
    <x v="4"/>
    <s v="0.10-0.20"/>
    <n v="1"/>
    <s v="Jan"/>
  </r>
  <r>
    <n v="675"/>
    <x v="30"/>
    <n v="1"/>
    <x v="10"/>
    <b v="0"/>
    <n v="1"/>
    <n v="2"/>
    <x v="2"/>
    <x v="1"/>
    <n v="0.16"/>
    <n v="0.1515"/>
    <n v="0.59"/>
    <n v="0.19400000000000001"/>
    <x v="5"/>
    <x v="56"/>
    <x v="83"/>
    <s v="0.10-0.20"/>
    <x v="4"/>
    <s v="0.10-0.20"/>
    <n v="1"/>
    <s v="Jan"/>
  </r>
  <r>
    <n v="676"/>
    <x v="30"/>
    <n v="1"/>
    <x v="11"/>
    <b v="0"/>
    <n v="1"/>
    <n v="2"/>
    <x v="2"/>
    <x v="1"/>
    <n v="0.16"/>
    <n v="0.1515"/>
    <n v="0.59"/>
    <n v="0.19400000000000001"/>
    <x v="4"/>
    <x v="24"/>
    <x v="61"/>
    <s v="0.10-0.20"/>
    <x v="4"/>
    <s v="0.10-0.20"/>
    <n v="1"/>
    <s v="Jan"/>
  </r>
  <r>
    <n v="677"/>
    <x v="30"/>
    <n v="1"/>
    <x v="12"/>
    <b v="0"/>
    <n v="1"/>
    <n v="2"/>
    <x v="2"/>
    <x v="1"/>
    <n v="0.18"/>
    <n v="0.21210000000000001"/>
    <n v="0.55000000000000004"/>
    <n v="0.1045"/>
    <x v="15"/>
    <x v="133"/>
    <x v="118"/>
    <s v="0.10-0.20"/>
    <x v="4"/>
    <s v="0.10-0.20"/>
    <n v="1"/>
    <s v="Jan"/>
  </r>
  <r>
    <n v="678"/>
    <x v="30"/>
    <n v="1"/>
    <x v="13"/>
    <b v="0"/>
    <n v="1"/>
    <n v="2"/>
    <x v="2"/>
    <x v="1"/>
    <n v="0.16"/>
    <n v="0.2273"/>
    <n v="0.59"/>
    <n v="0"/>
    <x v="4"/>
    <x v="15"/>
    <x v="60"/>
    <s v="0.00-0.10"/>
    <x v="4"/>
    <s v="0.10-0.20"/>
    <n v="1"/>
    <s v="Jan"/>
  </r>
  <r>
    <n v="679"/>
    <x v="30"/>
    <n v="1"/>
    <x v="14"/>
    <b v="0"/>
    <n v="1"/>
    <n v="2"/>
    <x v="2"/>
    <x v="1"/>
    <n v="0.18"/>
    <n v="0.19700000000000001"/>
    <n v="0.55000000000000004"/>
    <n v="0.1343"/>
    <x v="5"/>
    <x v="66"/>
    <x v="80"/>
    <s v="0.10-0.20"/>
    <x v="4"/>
    <s v="0.10-0.20"/>
    <n v="1"/>
    <s v="Jan"/>
  </r>
  <r>
    <n v="680"/>
    <x v="30"/>
    <n v="1"/>
    <x v="15"/>
    <b v="0"/>
    <n v="1"/>
    <n v="2"/>
    <x v="2"/>
    <x v="1"/>
    <n v="0.16"/>
    <n v="0.18179999999999999"/>
    <n v="0.59"/>
    <n v="0.1343"/>
    <x v="0"/>
    <x v="40"/>
    <x v="40"/>
    <s v="0.10-0.20"/>
    <x v="4"/>
    <s v="0.10-0.20"/>
    <n v="1"/>
    <s v="Jan"/>
  </r>
  <r>
    <n v="681"/>
    <x v="30"/>
    <n v="1"/>
    <x v="16"/>
    <b v="0"/>
    <n v="1"/>
    <n v="2"/>
    <x v="2"/>
    <x v="1"/>
    <n v="0.16"/>
    <n v="0.18179999999999999"/>
    <n v="0.56000000000000005"/>
    <n v="0.19400000000000001"/>
    <x v="0"/>
    <x v="93"/>
    <x v="80"/>
    <s v="0.10-0.20"/>
    <x v="4"/>
    <s v="0.10-0.20"/>
    <n v="1"/>
    <s v="Jan"/>
  </r>
  <r>
    <n v="682"/>
    <x v="30"/>
    <n v="1"/>
    <x v="17"/>
    <b v="0"/>
    <n v="1"/>
    <n v="2"/>
    <x v="2"/>
    <x v="1"/>
    <n v="0.16"/>
    <n v="0.1515"/>
    <n v="0.59"/>
    <n v="0.19400000000000001"/>
    <x v="15"/>
    <x v="119"/>
    <x v="143"/>
    <s v="0.10-0.20"/>
    <x v="4"/>
    <s v="0.10-0.20"/>
    <n v="1"/>
    <s v="Jan"/>
  </r>
  <r>
    <n v="683"/>
    <x v="30"/>
    <n v="1"/>
    <x v="18"/>
    <b v="0"/>
    <n v="1"/>
    <n v="2"/>
    <x v="2"/>
    <x v="1"/>
    <n v="0.16"/>
    <n v="0.1515"/>
    <n v="0.55000000000000004"/>
    <n v="0.22389999999999999"/>
    <x v="0"/>
    <x v="37"/>
    <x v="167"/>
    <s v="0.20-0.30"/>
    <x v="4"/>
    <s v="0.10-0.20"/>
    <n v="1"/>
    <s v="Jan"/>
  </r>
  <r>
    <n v="684"/>
    <x v="30"/>
    <n v="1"/>
    <x v="19"/>
    <b v="0"/>
    <n v="1"/>
    <n v="1"/>
    <x v="2"/>
    <x v="0"/>
    <n v="0.3"/>
    <n v="0.31819999999999998"/>
    <n v="0.61"/>
    <n v="0.1045"/>
    <x v="0"/>
    <x v="123"/>
    <x v="168"/>
    <s v="0.10-0.20"/>
    <x v="3"/>
    <s v="0.20-0.30"/>
    <n v="1"/>
    <s v="Jan"/>
  </r>
  <r>
    <n v="685"/>
    <x v="30"/>
    <n v="1"/>
    <x v="20"/>
    <b v="0"/>
    <n v="1"/>
    <n v="3"/>
    <x v="2"/>
    <x v="2"/>
    <n v="0.16"/>
    <n v="0.16669999999999999"/>
    <n v="0.59"/>
    <n v="0.16420000000000001"/>
    <x v="3"/>
    <x v="78"/>
    <x v="53"/>
    <s v="0.10-0.20"/>
    <x v="4"/>
    <s v="0.10-0.20"/>
    <n v="1"/>
    <s v="Jan"/>
  </r>
  <r>
    <n v="686"/>
    <x v="30"/>
    <n v="1"/>
    <x v="21"/>
    <b v="0"/>
    <n v="1"/>
    <n v="3"/>
    <x v="2"/>
    <x v="2"/>
    <n v="0.16"/>
    <n v="0.19700000000000001"/>
    <n v="0.59"/>
    <n v="8.9599999999999999E-2"/>
    <x v="0"/>
    <x v="42"/>
    <x v="10"/>
    <s v="0.00-0.10"/>
    <x v="4"/>
    <s v="0.10-0.20"/>
    <n v="1"/>
    <s v="Jan"/>
  </r>
  <r>
    <n v="687"/>
    <x v="30"/>
    <n v="1"/>
    <x v="22"/>
    <b v="0"/>
    <n v="1"/>
    <n v="2"/>
    <x v="2"/>
    <x v="1"/>
    <n v="0.16"/>
    <n v="0.18179999999999999"/>
    <n v="0.59"/>
    <n v="0.1045"/>
    <x v="3"/>
    <x v="60"/>
    <x v="19"/>
    <s v="0.10-0.20"/>
    <x v="4"/>
    <s v="0.10-0.20"/>
    <n v="1"/>
    <s v="Jan"/>
  </r>
  <r>
    <n v="688"/>
    <x v="30"/>
    <n v="1"/>
    <x v="23"/>
    <b v="0"/>
    <n v="1"/>
    <n v="2"/>
    <x v="2"/>
    <x v="1"/>
    <n v="0.16"/>
    <n v="0.19700000000000001"/>
    <n v="0.64"/>
    <n v="8.9599999999999999E-2"/>
    <x v="4"/>
    <x v="89"/>
    <x v="22"/>
    <s v="0.00-0.10"/>
    <x v="3"/>
    <s v="0.10-0.20"/>
    <n v="1"/>
    <s v="Jan"/>
  </r>
  <r>
    <n v="689"/>
    <x v="31"/>
    <n v="1"/>
    <x v="0"/>
    <b v="0"/>
    <n v="2"/>
    <n v="2"/>
    <x v="3"/>
    <x v="1"/>
    <n v="0.16"/>
    <n v="0.18179999999999999"/>
    <n v="0.64"/>
    <n v="0.1045"/>
    <x v="4"/>
    <x v="8"/>
    <x v="7"/>
    <s v="0.10-0.20"/>
    <x v="3"/>
    <s v="0.10-0.20"/>
    <n v="2"/>
    <s v="Feb"/>
  </r>
  <r>
    <n v="690"/>
    <x v="31"/>
    <n v="1"/>
    <x v="1"/>
    <b v="0"/>
    <n v="2"/>
    <n v="2"/>
    <x v="3"/>
    <x v="1"/>
    <n v="0.16"/>
    <n v="0.18179999999999999"/>
    <n v="0.69"/>
    <n v="0.1045"/>
    <x v="3"/>
    <x v="35"/>
    <x v="6"/>
    <s v="0.10-0.20"/>
    <x v="3"/>
    <s v="0.10-0.20"/>
    <n v="2"/>
    <s v="Feb"/>
  </r>
  <r>
    <n v="691"/>
    <x v="31"/>
    <n v="1"/>
    <x v="2"/>
    <b v="0"/>
    <n v="2"/>
    <n v="2"/>
    <x v="3"/>
    <x v="1"/>
    <n v="0.16"/>
    <n v="0.2273"/>
    <n v="0.69"/>
    <n v="0"/>
    <x v="3"/>
    <x v="6"/>
    <x v="5"/>
    <s v="0.00-0.10"/>
    <x v="3"/>
    <s v="0.10-0.20"/>
    <n v="2"/>
    <s v="Feb"/>
  </r>
  <r>
    <n v="692"/>
    <x v="31"/>
    <n v="1"/>
    <x v="3"/>
    <b v="0"/>
    <n v="2"/>
    <n v="2"/>
    <x v="3"/>
    <x v="1"/>
    <n v="0.16"/>
    <n v="0.2273"/>
    <n v="0.69"/>
    <n v="0"/>
    <x v="3"/>
    <x v="6"/>
    <x v="5"/>
    <s v="0.00-0.10"/>
    <x v="3"/>
    <s v="0.10-0.20"/>
    <n v="2"/>
    <s v="Feb"/>
  </r>
  <r>
    <n v="693"/>
    <x v="31"/>
    <n v="1"/>
    <x v="5"/>
    <b v="0"/>
    <n v="2"/>
    <n v="3"/>
    <x v="3"/>
    <x v="2"/>
    <n v="0.14000000000000001"/>
    <n v="0.21210000000000001"/>
    <n v="0.93"/>
    <n v="0"/>
    <x v="3"/>
    <x v="35"/>
    <x v="6"/>
    <s v="0.00-0.10"/>
    <x v="2"/>
    <s v="0.10-0.20"/>
    <n v="2"/>
    <s v="Feb"/>
  </r>
  <r>
    <n v="694"/>
    <x v="31"/>
    <n v="1"/>
    <x v="6"/>
    <b v="0"/>
    <n v="2"/>
    <n v="3"/>
    <x v="3"/>
    <x v="2"/>
    <n v="0.14000000000000001"/>
    <n v="0.21210000000000001"/>
    <n v="0.93"/>
    <n v="0"/>
    <x v="3"/>
    <x v="97"/>
    <x v="34"/>
    <s v="0.00-0.10"/>
    <x v="2"/>
    <s v="0.10-0.20"/>
    <n v="2"/>
    <s v="Feb"/>
  </r>
  <r>
    <n v="695"/>
    <x v="31"/>
    <n v="1"/>
    <x v="7"/>
    <b v="0"/>
    <n v="2"/>
    <n v="3"/>
    <x v="3"/>
    <x v="2"/>
    <n v="0.16"/>
    <n v="0.2273"/>
    <n v="0.93"/>
    <n v="0"/>
    <x v="3"/>
    <x v="15"/>
    <x v="46"/>
    <s v="0.00-0.10"/>
    <x v="2"/>
    <s v="0.10-0.20"/>
    <n v="2"/>
    <s v="Feb"/>
  </r>
  <r>
    <n v="696"/>
    <x v="31"/>
    <n v="1"/>
    <x v="8"/>
    <b v="0"/>
    <n v="2"/>
    <n v="3"/>
    <x v="3"/>
    <x v="2"/>
    <n v="0.16"/>
    <n v="0.2273"/>
    <n v="0.93"/>
    <n v="0"/>
    <x v="0"/>
    <x v="126"/>
    <x v="169"/>
    <s v="0.00-0.10"/>
    <x v="2"/>
    <s v="0.10-0.20"/>
    <n v="2"/>
    <s v="Feb"/>
  </r>
  <r>
    <n v="697"/>
    <x v="31"/>
    <n v="1"/>
    <x v="9"/>
    <b v="0"/>
    <n v="2"/>
    <n v="2"/>
    <x v="3"/>
    <x v="1"/>
    <n v="0.16"/>
    <n v="0.2273"/>
    <n v="0.93"/>
    <n v="0"/>
    <x v="4"/>
    <x v="156"/>
    <x v="155"/>
    <s v="0.00-0.10"/>
    <x v="2"/>
    <s v="0.10-0.20"/>
    <n v="2"/>
    <s v="Feb"/>
  </r>
  <r>
    <n v="698"/>
    <x v="31"/>
    <n v="1"/>
    <x v="10"/>
    <b v="0"/>
    <n v="2"/>
    <n v="2"/>
    <x v="3"/>
    <x v="1"/>
    <n v="0.16"/>
    <n v="0.2273"/>
    <n v="0.93"/>
    <n v="0"/>
    <x v="3"/>
    <x v="12"/>
    <x v="105"/>
    <s v="0.00-0.10"/>
    <x v="2"/>
    <s v="0.10-0.20"/>
    <n v="2"/>
    <s v="Feb"/>
  </r>
  <r>
    <n v="699"/>
    <x v="31"/>
    <n v="1"/>
    <x v="11"/>
    <b v="0"/>
    <n v="2"/>
    <n v="2"/>
    <x v="3"/>
    <x v="1"/>
    <n v="0.18"/>
    <n v="0.2424"/>
    <n v="0.86"/>
    <n v="0"/>
    <x v="4"/>
    <x v="47"/>
    <x v="41"/>
    <s v="0.00-0.10"/>
    <x v="0"/>
    <s v="0.10-0.20"/>
    <n v="2"/>
    <s v="Feb"/>
  </r>
  <r>
    <n v="700"/>
    <x v="31"/>
    <n v="1"/>
    <x v="12"/>
    <b v="0"/>
    <n v="2"/>
    <n v="2"/>
    <x v="3"/>
    <x v="1"/>
    <n v="0.2"/>
    <n v="0.2576"/>
    <n v="0.86"/>
    <n v="0"/>
    <x v="4"/>
    <x v="42"/>
    <x v="97"/>
    <s v="0.00-0.10"/>
    <x v="0"/>
    <s v="0.10-0.20"/>
    <n v="2"/>
    <s v="Feb"/>
  </r>
  <r>
    <n v="701"/>
    <x v="31"/>
    <n v="1"/>
    <x v="13"/>
    <b v="0"/>
    <n v="2"/>
    <n v="2"/>
    <x v="3"/>
    <x v="1"/>
    <n v="0.2"/>
    <n v="0.2576"/>
    <n v="0.86"/>
    <n v="0"/>
    <x v="0"/>
    <x v="47"/>
    <x v="46"/>
    <s v="0.00-0.10"/>
    <x v="0"/>
    <s v="0.10-0.20"/>
    <n v="2"/>
    <s v="Feb"/>
  </r>
  <r>
    <n v="702"/>
    <x v="31"/>
    <n v="1"/>
    <x v="14"/>
    <b v="0"/>
    <n v="2"/>
    <n v="2"/>
    <x v="3"/>
    <x v="1"/>
    <n v="0.22"/>
    <n v="0.2576"/>
    <n v="0.8"/>
    <n v="8.9599999999999999E-2"/>
    <x v="2"/>
    <x v="47"/>
    <x v="60"/>
    <s v="0.00-0.10"/>
    <x v="1"/>
    <s v="0.20-0.30"/>
    <n v="2"/>
    <s v="Feb"/>
  </r>
  <r>
    <n v="703"/>
    <x v="31"/>
    <n v="1"/>
    <x v="15"/>
    <b v="0"/>
    <n v="2"/>
    <n v="2"/>
    <x v="3"/>
    <x v="1"/>
    <n v="0.24"/>
    <n v="0.28789999999999999"/>
    <n v="0.75"/>
    <n v="0"/>
    <x v="18"/>
    <x v="108"/>
    <x v="46"/>
    <s v="0.00-0.10"/>
    <x v="1"/>
    <s v="0.20-0.30"/>
    <n v="2"/>
    <s v="Feb"/>
  </r>
  <r>
    <n v="704"/>
    <x v="31"/>
    <n v="1"/>
    <x v="16"/>
    <b v="0"/>
    <n v="2"/>
    <n v="2"/>
    <x v="3"/>
    <x v="1"/>
    <n v="0.24"/>
    <n v="0.2424"/>
    <n v="0.75"/>
    <n v="0.1343"/>
    <x v="0"/>
    <x v="124"/>
    <x v="37"/>
    <s v="0.10-0.20"/>
    <x v="1"/>
    <s v="0.20-0.30"/>
    <n v="2"/>
    <s v="Feb"/>
  </r>
  <r>
    <n v="705"/>
    <x v="31"/>
    <n v="1"/>
    <x v="17"/>
    <b v="0"/>
    <n v="2"/>
    <n v="2"/>
    <x v="3"/>
    <x v="1"/>
    <n v="0.24"/>
    <n v="0.28789999999999999"/>
    <n v="0.75"/>
    <n v="0"/>
    <x v="17"/>
    <x v="157"/>
    <x v="170"/>
    <s v="0.00-0.10"/>
    <x v="1"/>
    <s v="0.20-0.30"/>
    <n v="2"/>
    <s v="Feb"/>
  </r>
  <r>
    <n v="706"/>
    <x v="31"/>
    <n v="1"/>
    <x v="18"/>
    <b v="0"/>
    <n v="2"/>
    <n v="2"/>
    <x v="3"/>
    <x v="1"/>
    <n v="0.24"/>
    <n v="0.2576"/>
    <n v="0.81"/>
    <n v="0.1045"/>
    <x v="0"/>
    <x v="158"/>
    <x v="171"/>
    <s v="0.10-0.20"/>
    <x v="0"/>
    <s v="0.20-0.30"/>
    <n v="2"/>
    <s v="Feb"/>
  </r>
  <r>
    <n v="707"/>
    <x v="31"/>
    <n v="1"/>
    <x v="19"/>
    <b v="0"/>
    <n v="2"/>
    <n v="2"/>
    <x v="3"/>
    <x v="1"/>
    <n v="0.24"/>
    <n v="0.2424"/>
    <n v="0.81"/>
    <n v="0.1343"/>
    <x v="0"/>
    <x v="159"/>
    <x v="159"/>
    <s v="0.10-0.20"/>
    <x v="0"/>
    <s v="0.20-0.30"/>
    <n v="2"/>
    <s v="Feb"/>
  </r>
  <r>
    <n v="708"/>
    <x v="31"/>
    <n v="1"/>
    <x v="20"/>
    <b v="0"/>
    <n v="2"/>
    <n v="2"/>
    <x v="3"/>
    <x v="1"/>
    <n v="0.22"/>
    <n v="0.2273"/>
    <n v="0.87"/>
    <n v="0.1343"/>
    <x v="2"/>
    <x v="94"/>
    <x v="30"/>
    <s v="0.10-0.20"/>
    <x v="0"/>
    <s v="0.20-0.30"/>
    <n v="2"/>
    <s v="Feb"/>
  </r>
  <r>
    <n v="709"/>
    <x v="31"/>
    <n v="1"/>
    <x v="21"/>
    <b v="0"/>
    <n v="2"/>
    <n v="2"/>
    <x v="3"/>
    <x v="1"/>
    <n v="0.22"/>
    <n v="0.2273"/>
    <n v="0.87"/>
    <n v="0.1343"/>
    <x v="3"/>
    <x v="27"/>
    <x v="37"/>
    <s v="0.10-0.20"/>
    <x v="0"/>
    <s v="0.20-0.30"/>
    <n v="2"/>
    <s v="Feb"/>
  </r>
  <r>
    <n v="710"/>
    <x v="31"/>
    <n v="1"/>
    <x v="22"/>
    <b v="0"/>
    <n v="2"/>
    <n v="2"/>
    <x v="3"/>
    <x v="1"/>
    <n v="0.22"/>
    <n v="0.2576"/>
    <n v="0.87"/>
    <n v="8.9599999999999999E-2"/>
    <x v="4"/>
    <x v="60"/>
    <x v="9"/>
    <s v="0.00-0.10"/>
    <x v="0"/>
    <s v="0.20-0.30"/>
    <n v="2"/>
    <s v="Feb"/>
  </r>
  <r>
    <n v="711"/>
    <x v="31"/>
    <n v="1"/>
    <x v="23"/>
    <b v="0"/>
    <n v="2"/>
    <n v="3"/>
    <x v="3"/>
    <x v="2"/>
    <n v="0.2"/>
    <n v="0.19700000000000001"/>
    <n v="0.93"/>
    <n v="0.19400000000000001"/>
    <x v="5"/>
    <x v="89"/>
    <x v="0"/>
    <s v="0.10-0.20"/>
    <x v="2"/>
    <s v="0.10-0.20"/>
    <n v="2"/>
    <s v="Feb"/>
  </r>
  <r>
    <n v="712"/>
    <x v="32"/>
    <n v="1"/>
    <x v="0"/>
    <b v="0"/>
    <n v="3"/>
    <n v="3"/>
    <x v="4"/>
    <x v="2"/>
    <n v="0.22"/>
    <n v="0.2424"/>
    <n v="0.93"/>
    <n v="0.1045"/>
    <x v="3"/>
    <x v="6"/>
    <x v="5"/>
    <s v="0.10-0.20"/>
    <x v="2"/>
    <s v="0.20-0.30"/>
    <n v="2"/>
    <s v="Feb"/>
  </r>
  <r>
    <n v="713"/>
    <x v="32"/>
    <n v="1"/>
    <x v="1"/>
    <b v="0"/>
    <n v="3"/>
    <n v="3"/>
    <x v="4"/>
    <x v="2"/>
    <n v="0.22"/>
    <n v="0.2273"/>
    <n v="0.93"/>
    <n v="0.19400000000000001"/>
    <x v="3"/>
    <x v="35"/>
    <x v="6"/>
    <s v="0.10-0.20"/>
    <x v="2"/>
    <s v="0.20-0.30"/>
    <n v="2"/>
    <s v="Feb"/>
  </r>
  <r>
    <n v="714"/>
    <x v="32"/>
    <n v="1"/>
    <x v="2"/>
    <b v="0"/>
    <n v="3"/>
    <n v="3"/>
    <x v="4"/>
    <x v="2"/>
    <n v="0.22"/>
    <n v="0.2273"/>
    <n v="0.93"/>
    <n v="0.1343"/>
    <x v="17"/>
    <x v="5"/>
    <x v="48"/>
    <s v="0.10-0.20"/>
    <x v="2"/>
    <s v="0.20-0.30"/>
    <n v="2"/>
    <s v="Feb"/>
  </r>
  <r>
    <n v="715"/>
    <x v="32"/>
    <n v="1"/>
    <x v="3"/>
    <b v="0"/>
    <n v="3"/>
    <n v="3"/>
    <x v="4"/>
    <x v="2"/>
    <n v="0.22"/>
    <n v="0.2273"/>
    <n v="0.93"/>
    <n v="0.1343"/>
    <x v="3"/>
    <x v="4"/>
    <x v="4"/>
    <s v="0.10-0.20"/>
    <x v="2"/>
    <s v="0.20-0.30"/>
    <n v="2"/>
    <s v="Feb"/>
  </r>
  <r>
    <n v="716"/>
    <x v="32"/>
    <n v="1"/>
    <x v="4"/>
    <b v="0"/>
    <n v="3"/>
    <n v="3"/>
    <x v="4"/>
    <x v="2"/>
    <n v="0.22"/>
    <n v="0.21210000000000001"/>
    <n v="0.93"/>
    <n v="0.28360000000000002"/>
    <x v="3"/>
    <x v="4"/>
    <x v="4"/>
    <s v="0.20-0.30"/>
    <x v="2"/>
    <s v="0.20-0.30"/>
    <n v="2"/>
    <s v="Feb"/>
  </r>
  <r>
    <n v="717"/>
    <x v="32"/>
    <n v="1"/>
    <x v="5"/>
    <b v="0"/>
    <n v="3"/>
    <n v="3"/>
    <x v="4"/>
    <x v="2"/>
    <n v="0.22"/>
    <n v="0.2424"/>
    <n v="0.93"/>
    <n v="0.1045"/>
    <x v="3"/>
    <x v="35"/>
    <x v="6"/>
    <s v="0.10-0.20"/>
    <x v="2"/>
    <s v="0.20-0.30"/>
    <n v="2"/>
    <s v="Feb"/>
  </r>
  <r>
    <n v="718"/>
    <x v="32"/>
    <n v="1"/>
    <x v="6"/>
    <b v="0"/>
    <n v="3"/>
    <n v="3"/>
    <x v="4"/>
    <x v="2"/>
    <n v="0.22"/>
    <n v="0.2424"/>
    <n v="0.93"/>
    <n v="0.1045"/>
    <x v="5"/>
    <x v="19"/>
    <x v="109"/>
    <s v="0.10-0.20"/>
    <x v="2"/>
    <s v="0.20-0.30"/>
    <n v="2"/>
    <s v="Feb"/>
  </r>
  <r>
    <n v="719"/>
    <x v="32"/>
    <n v="1"/>
    <x v="7"/>
    <b v="0"/>
    <n v="3"/>
    <n v="3"/>
    <x v="4"/>
    <x v="2"/>
    <n v="0.22"/>
    <n v="0.21210000000000001"/>
    <n v="0.93"/>
    <n v="0.22389999999999999"/>
    <x v="5"/>
    <x v="41"/>
    <x v="99"/>
    <s v="0.20-0.30"/>
    <x v="2"/>
    <s v="0.20-0.30"/>
    <n v="2"/>
    <s v="Feb"/>
  </r>
  <r>
    <n v="720"/>
    <x v="32"/>
    <n v="1"/>
    <x v="8"/>
    <b v="0"/>
    <n v="3"/>
    <n v="3"/>
    <x v="4"/>
    <x v="2"/>
    <n v="0.22"/>
    <n v="0.21210000000000001"/>
    <n v="0.93"/>
    <n v="0.22389999999999999"/>
    <x v="5"/>
    <x v="105"/>
    <x v="107"/>
    <s v="0.20-0.30"/>
    <x v="2"/>
    <s v="0.20-0.30"/>
    <n v="2"/>
    <s v="Feb"/>
  </r>
  <r>
    <n v="721"/>
    <x v="32"/>
    <n v="1"/>
    <x v="9"/>
    <b v="0"/>
    <n v="3"/>
    <n v="2"/>
    <x v="4"/>
    <x v="1"/>
    <n v="0.24"/>
    <n v="0.2576"/>
    <n v="0.93"/>
    <n v="8.9599999999999999E-2"/>
    <x v="17"/>
    <x v="138"/>
    <x v="92"/>
    <s v="0.00-0.10"/>
    <x v="2"/>
    <s v="0.20-0.30"/>
    <n v="2"/>
    <s v="Feb"/>
  </r>
  <r>
    <n v="722"/>
    <x v="32"/>
    <n v="1"/>
    <x v="10"/>
    <b v="0"/>
    <n v="3"/>
    <n v="2"/>
    <x v="4"/>
    <x v="1"/>
    <n v="0.22"/>
    <n v="0.2727"/>
    <n v="1"/>
    <n v="0"/>
    <x v="4"/>
    <x v="79"/>
    <x v="42"/>
    <s v="0.00-0.10"/>
    <x v="2"/>
    <s v="0.20-0.30"/>
    <n v="2"/>
    <s v="Feb"/>
  </r>
  <r>
    <n v="723"/>
    <x v="32"/>
    <n v="1"/>
    <x v="11"/>
    <b v="0"/>
    <n v="3"/>
    <n v="2"/>
    <x v="4"/>
    <x v="1"/>
    <n v="0.24"/>
    <n v="0.2273"/>
    <n v="0.93"/>
    <n v="0.19400000000000001"/>
    <x v="2"/>
    <x v="12"/>
    <x v="46"/>
    <s v="0.10-0.20"/>
    <x v="2"/>
    <s v="0.20-0.30"/>
    <n v="2"/>
    <s v="Feb"/>
  </r>
  <r>
    <n v="724"/>
    <x v="32"/>
    <n v="1"/>
    <x v="12"/>
    <b v="0"/>
    <n v="3"/>
    <n v="2"/>
    <x v="4"/>
    <x v="1"/>
    <n v="0.24"/>
    <n v="0.2273"/>
    <n v="0.93"/>
    <n v="0.22389999999999999"/>
    <x v="0"/>
    <x v="124"/>
    <x v="37"/>
    <s v="0.20-0.30"/>
    <x v="2"/>
    <s v="0.20-0.30"/>
    <n v="2"/>
    <s v="Feb"/>
  </r>
  <r>
    <n v="725"/>
    <x v="32"/>
    <n v="1"/>
    <x v="13"/>
    <b v="0"/>
    <n v="3"/>
    <n v="1"/>
    <x v="4"/>
    <x v="0"/>
    <n v="0.34"/>
    <n v="0.33329999999999999"/>
    <n v="0.93"/>
    <n v="0.16420000000000001"/>
    <x v="5"/>
    <x v="64"/>
    <x v="28"/>
    <s v="0.10-0.20"/>
    <x v="2"/>
    <s v="0.30-0.40"/>
    <n v="2"/>
    <s v="Feb"/>
  </r>
  <r>
    <n v="726"/>
    <x v="32"/>
    <n v="1"/>
    <x v="14"/>
    <b v="0"/>
    <n v="3"/>
    <n v="1"/>
    <x v="4"/>
    <x v="0"/>
    <n v="0.38"/>
    <n v="0.39389999999999997"/>
    <n v="0.82"/>
    <n v="0.3881"/>
    <x v="4"/>
    <x v="124"/>
    <x v="55"/>
    <s v="0.30-0.40"/>
    <x v="0"/>
    <s v="0.30-0.40"/>
    <n v="2"/>
    <s v="Feb"/>
  </r>
  <r>
    <n v="727"/>
    <x v="32"/>
    <n v="1"/>
    <x v="15"/>
    <b v="0"/>
    <n v="3"/>
    <n v="1"/>
    <x v="4"/>
    <x v="0"/>
    <n v="0.38"/>
    <n v="0.39389999999999997"/>
    <n v="0.76"/>
    <n v="0.32840000000000003"/>
    <x v="22"/>
    <x v="43"/>
    <x v="31"/>
    <s v="0.30-0.40"/>
    <x v="1"/>
    <s v="0.30-0.40"/>
    <n v="2"/>
    <s v="Feb"/>
  </r>
  <r>
    <n v="728"/>
    <x v="32"/>
    <n v="1"/>
    <x v="16"/>
    <b v="0"/>
    <n v="3"/>
    <n v="1"/>
    <x v="4"/>
    <x v="0"/>
    <n v="0.36"/>
    <n v="0.33329999999999999"/>
    <n v="0.71"/>
    <n v="0.29849999999999999"/>
    <x v="1"/>
    <x v="73"/>
    <x v="153"/>
    <s v="0.20-0.30"/>
    <x v="1"/>
    <s v="0.30-0.40"/>
    <n v="2"/>
    <s v="Feb"/>
  </r>
  <r>
    <n v="729"/>
    <x v="32"/>
    <n v="1"/>
    <x v="17"/>
    <b v="0"/>
    <n v="3"/>
    <n v="1"/>
    <x v="4"/>
    <x v="0"/>
    <n v="0.36"/>
    <n v="0.31819999999999998"/>
    <n v="0.53"/>
    <n v="0.52239999999999998"/>
    <x v="18"/>
    <x v="160"/>
    <x v="71"/>
    <s v="0.50-0.60"/>
    <x v="4"/>
    <s v="0.30-0.40"/>
    <n v="2"/>
    <s v="Feb"/>
  </r>
  <r>
    <n v="730"/>
    <x v="32"/>
    <n v="1"/>
    <x v="18"/>
    <b v="0"/>
    <n v="3"/>
    <n v="1"/>
    <x v="4"/>
    <x v="0"/>
    <n v="0.34"/>
    <n v="0.28789999999999999"/>
    <n v="0.42"/>
    <n v="0.55220000000000002"/>
    <x v="18"/>
    <x v="161"/>
    <x v="58"/>
    <s v="0.50-0.60"/>
    <x v="5"/>
    <s v="0.30-0.40"/>
    <n v="2"/>
    <s v="Feb"/>
  </r>
  <r>
    <n v="731"/>
    <x v="32"/>
    <n v="1"/>
    <x v="19"/>
    <b v="0"/>
    <n v="3"/>
    <n v="1"/>
    <x v="4"/>
    <x v="0"/>
    <n v="0.28000000000000003"/>
    <n v="0.2424"/>
    <n v="0.45"/>
    <n v="0.49249999999999999"/>
    <x v="0"/>
    <x v="152"/>
    <x v="134"/>
    <s v="0.40-0.50"/>
    <x v="5"/>
    <s v="0.20-0.30"/>
    <n v="2"/>
    <s v="Feb"/>
  </r>
  <r>
    <n v="732"/>
    <x v="32"/>
    <n v="1"/>
    <x v="20"/>
    <b v="0"/>
    <n v="3"/>
    <n v="1"/>
    <x v="4"/>
    <x v="0"/>
    <n v="0.24"/>
    <n v="0.19700000000000001"/>
    <n v="0.48"/>
    <n v="0.55220000000000002"/>
    <x v="17"/>
    <x v="13"/>
    <x v="28"/>
    <s v="0.50-0.60"/>
    <x v="5"/>
    <s v="0.20-0.30"/>
    <n v="2"/>
    <s v="Feb"/>
  </r>
  <r>
    <n v="733"/>
    <x v="32"/>
    <n v="1"/>
    <x v="21"/>
    <b v="0"/>
    <n v="3"/>
    <n v="1"/>
    <x v="4"/>
    <x v="0"/>
    <n v="0.22"/>
    <n v="0.19700000000000001"/>
    <n v="0.47"/>
    <n v="0.32840000000000003"/>
    <x v="5"/>
    <x v="133"/>
    <x v="55"/>
    <s v="0.30-0.40"/>
    <x v="5"/>
    <s v="0.20-0.30"/>
    <n v="2"/>
    <s v="Feb"/>
  </r>
  <r>
    <n v="734"/>
    <x v="32"/>
    <n v="1"/>
    <x v="22"/>
    <b v="0"/>
    <n v="3"/>
    <n v="1"/>
    <x v="4"/>
    <x v="0"/>
    <n v="0.22"/>
    <n v="0.21210000000000001"/>
    <n v="0.44"/>
    <n v="0.25369999999999998"/>
    <x v="2"/>
    <x v="96"/>
    <x v="1"/>
    <s v="0.20-0.30"/>
    <x v="5"/>
    <s v="0.20-0.30"/>
    <n v="2"/>
    <s v="Feb"/>
  </r>
  <r>
    <n v="735"/>
    <x v="32"/>
    <n v="1"/>
    <x v="23"/>
    <b v="0"/>
    <n v="3"/>
    <n v="1"/>
    <x v="4"/>
    <x v="0"/>
    <n v="0.2"/>
    <n v="0.16669999999999999"/>
    <n v="0.44"/>
    <n v="0.44779999999999998"/>
    <x v="0"/>
    <x v="31"/>
    <x v="2"/>
    <s v="0.40-0.50"/>
    <x v="5"/>
    <s v="0.10-0.20"/>
    <n v="2"/>
    <s v="Feb"/>
  </r>
  <r>
    <n v="736"/>
    <x v="33"/>
    <n v="1"/>
    <x v="0"/>
    <b v="0"/>
    <n v="4"/>
    <n v="1"/>
    <x v="5"/>
    <x v="0"/>
    <n v="0.2"/>
    <n v="0.16669999999999999"/>
    <n v="0.4"/>
    <n v="0.44779999999999998"/>
    <x v="5"/>
    <x v="48"/>
    <x v="47"/>
    <s v="0.40-0.50"/>
    <x v="6"/>
    <s v="0.10-0.20"/>
    <n v="2"/>
    <s v="Feb"/>
  </r>
  <r>
    <n v="737"/>
    <x v="33"/>
    <n v="1"/>
    <x v="1"/>
    <b v="0"/>
    <n v="4"/>
    <n v="1"/>
    <x v="5"/>
    <x v="0"/>
    <n v="0.2"/>
    <n v="0.1515"/>
    <n v="0.44"/>
    <n v="0.52239999999999998"/>
    <x v="3"/>
    <x v="34"/>
    <x v="36"/>
    <s v="0.50-0.60"/>
    <x v="5"/>
    <s v="0.10-0.20"/>
    <n v="2"/>
    <s v="Feb"/>
  </r>
  <r>
    <n v="738"/>
    <x v="33"/>
    <n v="1"/>
    <x v="2"/>
    <b v="0"/>
    <n v="4"/>
    <n v="1"/>
    <x v="5"/>
    <x v="0"/>
    <n v="0.18"/>
    <n v="0.16669999999999999"/>
    <n v="0.43"/>
    <n v="0.25369999999999998"/>
    <x v="3"/>
    <x v="6"/>
    <x v="5"/>
    <s v="0.20-0.30"/>
    <x v="5"/>
    <s v="0.10-0.20"/>
    <n v="2"/>
    <s v="Feb"/>
  </r>
  <r>
    <n v="739"/>
    <x v="33"/>
    <n v="1"/>
    <x v="3"/>
    <b v="0"/>
    <n v="4"/>
    <n v="1"/>
    <x v="5"/>
    <x v="0"/>
    <n v="0.18"/>
    <n v="0.16669999999999999"/>
    <n v="0.43"/>
    <n v="0.25369999999999998"/>
    <x v="3"/>
    <x v="4"/>
    <x v="4"/>
    <s v="0.20-0.30"/>
    <x v="5"/>
    <s v="0.10-0.20"/>
    <n v="2"/>
    <s v="Feb"/>
  </r>
  <r>
    <n v="740"/>
    <x v="33"/>
    <n v="1"/>
    <x v="5"/>
    <b v="0"/>
    <n v="4"/>
    <n v="1"/>
    <x v="5"/>
    <x v="0"/>
    <n v="0.16"/>
    <n v="0.13639999999999999"/>
    <n v="0.5"/>
    <n v="0.29849999999999999"/>
    <x v="3"/>
    <x v="6"/>
    <x v="5"/>
    <s v="0.20-0.30"/>
    <x v="5"/>
    <s v="0.10-0.20"/>
    <n v="2"/>
    <s v="Feb"/>
  </r>
  <r>
    <n v="741"/>
    <x v="33"/>
    <n v="1"/>
    <x v="6"/>
    <b v="0"/>
    <n v="4"/>
    <n v="1"/>
    <x v="5"/>
    <x v="0"/>
    <n v="0.16"/>
    <n v="0.13639999999999999"/>
    <n v="0.43"/>
    <n v="0.35820000000000002"/>
    <x v="3"/>
    <x v="87"/>
    <x v="21"/>
    <s v="0.30-0.40"/>
    <x v="5"/>
    <s v="0.10-0.20"/>
    <n v="2"/>
    <s v="Feb"/>
  </r>
  <r>
    <n v="742"/>
    <x v="33"/>
    <n v="1"/>
    <x v="7"/>
    <b v="0"/>
    <n v="4"/>
    <n v="1"/>
    <x v="5"/>
    <x v="0"/>
    <n v="0.14000000000000001"/>
    <n v="0.1212"/>
    <n v="0.5"/>
    <n v="0.32840000000000003"/>
    <x v="5"/>
    <x v="132"/>
    <x v="90"/>
    <s v="0.30-0.40"/>
    <x v="5"/>
    <s v="0.10-0.20"/>
    <n v="2"/>
    <s v="Feb"/>
  </r>
  <r>
    <n v="743"/>
    <x v="33"/>
    <n v="1"/>
    <x v="8"/>
    <b v="0"/>
    <n v="4"/>
    <n v="1"/>
    <x v="5"/>
    <x v="0"/>
    <n v="0.14000000000000001"/>
    <n v="0.1212"/>
    <n v="0.5"/>
    <n v="0.35820000000000002"/>
    <x v="17"/>
    <x v="103"/>
    <x v="104"/>
    <s v="0.30-0.40"/>
    <x v="5"/>
    <s v="0.10-0.20"/>
    <n v="2"/>
    <s v="Feb"/>
  </r>
  <r>
    <n v="744"/>
    <x v="33"/>
    <n v="1"/>
    <x v="9"/>
    <b v="0"/>
    <n v="4"/>
    <n v="1"/>
    <x v="5"/>
    <x v="0"/>
    <n v="0.16"/>
    <n v="0.13639999999999999"/>
    <n v="0.47"/>
    <n v="0.29849999999999999"/>
    <x v="15"/>
    <x v="69"/>
    <x v="140"/>
    <s v="0.20-0.30"/>
    <x v="5"/>
    <s v="0.10-0.20"/>
    <n v="2"/>
    <s v="Feb"/>
  </r>
  <r>
    <n v="745"/>
    <x v="33"/>
    <n v="1"/>
    <x v="10"/>
    <b v="0"/>
    <n v="4"/>
    <n v="1"/>
    <x v="5"/>
    <x v="0"/>
    <n v="0.18"/>
    <n v="0.1515"/>
    <n v="0.43"/>
    <n v="0.32840000000000003"/>
    <x v="4"/>
    <x v="54"/>
    <x v="46"/>
    <s v="0.30-0.40"/>
    <x v="5"/>
    <s v="0.10-0.20"/>
    <n v="2"/>
    <s v="Feb"/>
  </r>
  <r>
    <n v="746"/>
    <x v="33"/>
    <n v="1"/>
    <x v="11"/>
    <b v="0"/>
    <n v="4"/>
    <n v="1"/>
    <x v="5"/>
    <x v="0"/>
    <n v="0.18"/>
    <n v="0.13639999999999999"/>
    <n v="0.43"/>
    <n v="0.44779999999999998"/>
    <x v="14"/>
    <x v="11"/>
    <x v="37"/>
    <s v="0.40-0.50"/>
    <x v="5"/>
    <s v="0.10-0.20"/>
    <n v="2"/>
    <s v="Feb"/>
  </r>
  <r>
    <n v="747"/>
    <x v="33"/>
    <n v="1"/>
    <x v="12"/>
    <b v="0"/>
    <n v="4"/>
    <n v="1"/>
    <x v="5"/>
    <x v="0"/>
    <n v="0.2"/>
    <n v="0.18179999999999999"/>
    <n v="0.4"/>
    <n v="0.35820000000000002"/>
    <x v="4"/>
    <x v="28"/>
    <x v="83"/>
    <s v="0.30-0.40"/>
    <x v="6"/>
    <s v="0.10-0.20"/>
    <n v="2"/>
    <s v="Feb"/>
  </r>
  <r>
    <n v="748"/>
    <x v="33"/>
    <n v="1"/>
    <x v="13"/>
    <b v="0"/>
    <n v="4"/>
    <n v="1"/>
    <x v="5"/>
    <x v="0"/>
    <n v="0.2"/>
    <n v="0.16669999999999999"/>
    <n v="0.4"/>
    <n v="0.41789999999999999"/>
    <x v="17"/>
    <x v="12"/>
    <x v="41"/>
    <s v="0.40-0.50"/>
    <x v="6"/>
    <s v="0.10-0.20"/>
    <n v="2"/>
    <s v="Feb"/>
  </r>
  <r>
    <n v="749"/>
    <x v="33"/>
    <n v="1"/>
    <x v="14"/>
    <b v="0"/>
    <n v="4"/>
    <n v="1"/>
    <x v="5"/>
    <x v="0"/>
    <n v="0.22"/>
    <n v="0.19700000000000001"/>
    <n v="0.37"/>
    <n v="0.3881"/>
    <x v="17"/>
    <x v="30"/>
    <x v="105"/>
    <s v="0.30-0.40"/>
    <x v="6"/>
    <s v="0.20-0.30"/>
    <n v="2"/>
    <s v="Feb"/>
  </r>
  <r>
    <n v="750"/>
    <x v="33"/>
    <n v="1"/>
    <x v="15"/>
    <b v="0"/>
    <n v="4"/>
    <n v="1"/>
    <x v="5"/>
    <x v="0"/>
    <n v="0.22"/>
    <n v="0.19700000000000001"/>
    <n v="0.37"/>
    <n v="0.32840000000000003"/>
    <x v="17"/>
    <x v="90"/>
    <x v="122"/>
    <s v="0.30-0.40"/>
    <x v="6"/>
    <s v="0.20-0.30"/>
    <n v="2"/>
    <s v="Feb"/>
  </r>
  <r>
    <n v="751"/>
    <x v="33"/>
    <n v="1"/>
    <x v="16"/>
    <b v="0"/>
    <n v="4"/>
    <n v="1"/>
    <x v="5"/>
    <x v="0"/>
    <n v="0.22"/>
    <n v="0.21210000000000001"/>
    <n v="0.37"/>
    <n v="0.25369999999999998"/>
    <x v="2"/>
    <x v="26"/>
    <x v="53"/>
    <s v="0.20-0.30"/>
    <x v="6"/>
    <s v="0.20-0.30"/>
    <n v="2"/>
    <s v="Feb"/>
  </r>
  <r>
    <n v="752"/>
    <x v="33"/>
    <n v="1"/>
    <x v="17"/>
    <b v="0"/>
    <n v="4"/>
    <n v="1"/>
    <x v="5"/>
    <x v="0"/>
    <n v="0.2"/>
    <n v="0.19700000000000001"/>
    <n v="0.4"/>
    <n v="0.19400000000000001"/>
    <x v="2"/>
    <x v="162"/>
    <x v="172"/>
    <s v="0.10-0.20"/>
    <x v="6"/>
    <s v="0.10-0.20"/>
    <n v="2"/>
    <s v="Feb"/>
  </r>
  <r>
    <n v="753"/>
    <x v="33"/>
    <n v="1"/>
    <x v="18"/>
    <b v="0"/>
    <n v="4"/>
    <n v="1"/>
    <x v="5"/>
    <x v="0"/>
    <n v="0.2"/>
    <n v="0.21210000000000001"/>
    <n v="0.4"/>
    <n v="0.16420000000000001"/>
    <x v="4"/>
    <x v="142"/>
    <x v="173"/>
    <s v="0.10-0.20"/>
    <x v="6"/>
    <s v="0.10-0.20"/>
    <n v="2"/>
    <s v="Feb"/>
  </r>
  <r>
    <n v="754"/>
    <x v="33"/>
    <n v="1"/>
    <x v="19"/>
    <b v="0"/>
    <n v="4"/>
    <n v="1"/>
    <x v="5"/>
    <x v="0"/>
    <n v="0.2"/>
    <n v="0.2576"/>
    <n v="0.4"/>
    <n v="0"/>
    <x v="17"/>
    <x v="50"/>
    <x v="152"/>
    <s v="0.00-0.10"/>
    <x v="6"/>
    <s v="0.10-0.20"/>
    <n v="2"/>
    <s v="Feb"/>
  </r>
  <r>
    <n v="755"/>
    <x v="33"/>
    <n v="1"/>
    <x v="20"/>
    <b v="0"/>
    <n v="4"/>
    <n v="1"/>
    <x v="5"/>
    <x v="0"/>
    <n v="0.2"/>
    <n v="0.2273"/>
    <n v="0.47"/>
    <n v="8.9599999999999999E-2"/>
    <x v="5"/>
    <x v="123"/>
    <x v="142"/>
    <s v="0.00-0.10"/>
    <x v="5"/>
    <s v="0.10-0.20"/>
    <n v="2"/>
    <s v="Feb"/>
  </r>
  <r>
    <n v="756"/>
    <x v="33"/>
    <n v="1"/>
    <x v="21"/>
    <b v="0"/>
    <n v="4"/>
    <n v="1"/>
    <x v="5"/>
    <x v="0"/>
    <n v="0.18"/>
    <n v="0.21210000000000001"/>
    <n v="0.55000000000000004"/>
    <n v="0.1045"/>
    <x v="5"/>
    <x v="42"/>
    <x v="60"/>
    <s v="0.10-0.20"/>
    <x v="4"/>
    <s v="0.10-0.20"/>
    <n v="2"/>
    <s v="Feb"/>
  </r>
  <r>
    <n v="757"/>
    <x v="33"/>
    <n v="1"/>
    <x v="22"/>
    <b v="0"/>
    <n v="4"/>
    <n v="1"/>
    <x v="5"/>
    <x v="0"/>
    <n v="0.18"/>
    <n v="0.21210000000000001"/>
    <n v="0.51"/>
    <n v="8.9599999999999999E-2"/>
    <x v="4"/>
    <x v="87"/>
    <x v="102"/>
    <s v="0.00-0.10"/>
    <x v="4"/>
    <s v="0.10-0.20"/>
    <n v="2"/>
    <s v="Feb"/>
  </r>
  <r>
    <n v="758"/>
    <x v="33"/>
    <n v="1"/>
    <x v="23"/>
    <b v="0"/>
    <n v="4"/>
    <n v="1"/>
    <x v="5"/>
    <x v="0"/>
    <n v="0.2"/>
    <n v="0.2273"/>
    <n v="0.47"/>
    <n v="0.1045"/>
    <x v="17"/>
    <x v="60"/>
    <x v="103"/>
    <s v="0.10-0.20"/>
    <x v="5"/>
    <s v="0.10-0.20"/>
    <n v="2"/>
    <s v="Feb"/>
  </r>
  <r>
    <n v="759"/>
    <x v="34"/>
    <n v="1"/>
    <x v="0"/>
    <b v="0"/>
    <n v="5"/>
    <n v="2"/>
    <x v="6"/>
    <x v="1"/>
    <n v="0.2"/>
    <n v="0.2576"/>
    <n v="0.44"/>
    <n v="0"/>
    <x v="0"/>
    <x v="3"/>
    <x v="3"/>
    <s v="0.00-0.10"/>
    <x v="5"/>
    <s v="0.10-0.20"/>
    <n v="2"/>
    <s v="Feb"/>
  </r>
  <r>
    <n v="760"/>
    <x v="34"/>
    <n v="1"/>
    <x v="1"/>
    <b v="0"/>
    <n v="5"/>
    <n v="2"/>
    <x v="6"/>
    <x v="1"/>
    <n v="0.16"/>
    <n v="0.2273"/>
    <n v="0.59"/>
    <n v="0"/>
    <x v="3"/>
    <x v="7"/>
    <x v="85"/>
    <s v="0.00-0.10"/>
    <x v="4"/>
    <s v="0.10-0.20"/>
    <n v="2"/>
    <s v="Feb"/>
  </r>
  <r>
    <n v="761"/>
    <x v="34"/>
    <n v="1"/>
    <x v="2"/>
    <b v="0"/>
    <n v="5"/>
    <n v="2"/>
    <x v="6"/>
    <x v="1"/>
    <n v="0.14000000000000001"/>
    <n v="0.16669999999999999"/>
    <n v="0.63"/>
    <n v="0.1045"/>
    <x v="3"/>
    <x v="4"/>
    <x v="4"/>
    <s v="0.10-0.20"/>
    <x v="3"/>
    <s v="0.10-0.20"/>
    <n v="2"/>
    <s v="Feb"/>
  </r>
  <r>
    <n v="762"/>
    <x v="34"/>
    <n v="1"/>
    <x v="3"/>
    <b v="0"/>
    <n v="5"/>
    <n v="2"/>
    <x v="6"/>
    <x v="1"/>
    <n v="0.14000000000000001"/>
    <n v="0.16669999999999999"/>
    <n v="0.63"/>
    <n v="0.1045"/>
    <x v="3"/>
    <x v="4"/>
    <x v="4"/>
    <s v="0.10-0.20"/>
    <x v="3"/>
    <s v="0.10-0.20"/>
    <n v="2"/>
    <s v="Feb"/>
  </r>
  <r>
    <n v="763"/>
    <x v="34"/>
    <n v="1"/>
    <x v="5"/>
    <b v="0"/>
    <n v="5"/>
    <n v="2"/>
    <x v="6"/>
    <x v="1"/>
    <n v="0.14000000000000001"/>
    <n v="0.1515"/>
    <n v="0.63"/>
    <n v="0.1343"/>
    <x v="3"/>
    <x v="7"/>
    <x v="85"/>
    <s v="0.10-0.20"/>
    <x v="3"/>
    <s v="0.10-0.20"/>
    <n v="2"/>
    <s v="Feb"/>
  </r>
  <r>
    <n v="764"/>
    <x v="34"/>
    <n v="1"/>
    <x v="6"/>
    <b v="0"/>
    <n v="5"/>
    <n v="2"/>
    <x v="6"/>
    <x v="1"/>
    <n v="0.16"/>
    <n v="0.2273"/>
    <n v="0.55000000000000004"/>
    <n v="0"/>
    <x v="4"/>
    <x v="16"/>
    <x v="20"/>
    <s v="0.00-0.10"/>
    <x v="4"/>
    <s v="0.10-0.20"/>
    <n v="2"/>
    <s v="Feb"/>
  </r>
  <r>
    <n v="765"/>
    <x v="34"/>
    <n v="1"/>
    <x v="7"/>
    <b v="0"/>
    <n v="5"/>
    <n v="1"/>
    <x v="6"/>
    <x v="0"/>
    <n v="0.14000000000000001"/>
    <n v="0.21210000000000001"/>
    <n v="0.59"/>
    <n v="0"/>
    <x v="3"/>
    <x v="61"/>
    <x v="90"/>
    <s v="0.00-0.10"/>
    <x v="4"/>
    <s v="0.10-0.20"/>
    <n v="2"/>
    <s v="Feb"/>
  </r>
  <r>
    <n v="766"/>
    <x v="34"/>
    <n v="1"/>
    <x v="8"/>
    <b v="0"/>
    <n v="5"/>
    <n v="1"/>
    <x v="6"/>
    <x v="0"/>
    <n v="0.14000000000000001"/>
    <n v="0.1515"/>
    <n v="0.74"/>
    <n v="0.1343"/>
    <x v="0"/>
    <x v="163"/>
    <x v="174"/>
    <s v="0.10-0.20"/>
    <x v="1"/>
    <s v="0.10-0.20"/>
    <n v="2"/>
    <s v="Feb"/>
  </r>
  <r>
    <n v="767"/>
    <x v="34"/>
    <n v="1"/>
    <x v="9"/>
    <b v="0"/>
    <n v="5"/>
    <n v="2"/>
    <x v="6"/>
    <x v="1"/>
    <n v="0.16"/>
    <n v="0.18179999999999999"/>
    <n v="0.8"/>
    <n v="0.1343"/>
    <x v="0"/>
    <x v="125"/>
    <x v="175"/>
    <s v="0.10-0.20"/>
    <x v="1"/>
    <s v="0.10-0.20"/>
    <n v="2"/>
    <s v="Feb"/>
  </r>
  <r>
    <n v="768"/>
    <x v="34"/>
    <n v="1"/>
    <x v="10"/>
    <b v="0"/>
    <n v="5"/>
    <n v="2"/>
    <x v="6"/>
    <x v="1"/>
    <n v="0.2"/>
    <n v="0.21210000000000001"/>
    <n v="0.51"/>
    <n v="0.1343"/>
    <x v="2"/>
    <x v="24"/>
    <x v="41"/>
    <s v="0.10-0.20"/>
    <x v="4"/>
    <s v="0.10-0.20"/>
    <n v="2"/>
    <s v="Feb"/>
  </r>
  <r>
    <n v="769"/>
    <x v="34"/>
    <n v="1"/>
    <x v="11"/>
    <b v="0"/>
    <n v="5"/>
    <n v="1"/>
    <x v="6"/>
    <x v="0"/>
    <n v="0.22"/>
    <n v="0.2273"/>
    <n v="0.51"/>
    <n v="0.16420000000000001"/>
    <x v="0"/>
    <x v="124"/>
    <x v="37"/>
    <s v="0.10-0.20"/>
    <x v="4"/>
    <s v="0.20-0.30"/>
    <n v="2"/>
    <s v="Feb"/>
  </r>
  <r>
    <n v="770"/>
    <x v="34"/>
    <n v="1"/>
    <x v="12"/>
    <b v="0"/>
    <n v="5"/>
    <n v="2"/>
    <x v="6"/>
    <x v="1"/>
    <n v="0.24"/>
    <n v="0.2424"/>
    <n v="0.48"/>
    <n v="0.16420000000000001"/>
    <x v="1"/>
    <x v="78"/>
    <x v="80"/>
    <s v="0.10-0.20"/>
    <x v="5"/>
    <s v="0.20-0.30"/>
    <n v="2"/>
    <s v="Feb"/>
  </r>
  <r>
    <n v="771"/>
    <x v="34"/>
    <n v="1"/>
    <x v="13"/>
    <b v="0"/>
    <n v="5"/>
    <n v="2"/>
    <x v="6"/>
    <x v="1"/>
    <n v="0.26"/>
    <n v="0.2576"/>
    <n v="0.5"/>
    <n v="0.22389999999999999"/>
    <x v="14"/>
    <x v="26"/>
    <x v="100"/>
    <s v="0.20-0.30"/>
    <x v="5"/>
    <s v="0.20-0.30"/>
    <n v="2"/>
    <s v="Feb"/>
  </r>
  <r>
    <n v="772"/>
    <x v="34"/>
    <n v="1"/>
    <x v="14"/>
    <b v="0"/>
    <n v="5"/>
    <n v="2"/>
    <x v="6"/>
    <x v="1"/>
    <n v="0.28000000000000003"/>
    <n v="0.2727"/>
    <n v="0.45"/>
    <n v="0.16420000000000001"/>
    <x v="13"/>
    <x v="83"/>
    <x v="134"/>
    <s v="0.10-0.20"/>
    <x v="5"/>
    <s v="0.20-0.30"/>
    <n v="2"/>
    <s v="Feb"/>
  </r>
  <r>
    <n v="773"/>
    <x v="34"/>
    <n v="1"/>
    <x v="15"/>
    <b v="0"/>
    <n v="5"/>
    <n v="2"/>
    <x v="6"/>
    <x v="1"/>
    <n v="0.28000000000000003"/>
    <n v="0.2727"/>
    <n v="0.48"/>
    <n v="0.25369999999999998"/>
    <x v="14"/>
    <x v="38"/>
    <x v="127"/>
    <s v="0.20-0.30"/>
    <x v="5"/>
    <s v="0.20-0.30"/>
    <n v="2"/>
    <s v="Feb"/>
  </r>
  <r>
    <n v="774"/>
    <x v="34"/>
    <n v="1"/>
    <x v="16"/>
    <b v="0"/>
    <n v="5"/>
    <n v="2"/>
    <x v="6"/>
    <x v="1"/>
    <n v="0.3"/>
    <n v="0.28789999999999999"/>
    <n v="0.42"/>
    <n v="0.22389999999999999"/>
    <x v="1"/>
    <x v="164"/>
    <x v="111"/>
    <s v="0.20-0.30"/>
    <x v="5"/>
    <s v="0.20-0.30"/>
    <n v="2"/>
    <s v="Feb"/>
  </r>
  <r>
    <n v="775"/>
    <x v="34"/>
    <n v="1"/>
    <x v="17"/>
    <b v="0"/>
    <n v="5"/>
    <n v="2"/>
    <x v="6"/>
    <x v="1"/>
    <n v="0.26"/>
    <n v="0.2727"/>
    <n v="0.56000000000000005"/>
    <n v="0.1343"/>
    <x v="22"/>
    <x v="165"/>
    <x v="176"/>
    <s v="0.10-0.20"/>
    <x v="4"/>
    <s v="0.20-0.30"/>
    <n v="2"/>
    <s v="Feb"/>
  </r>
  <r>
    <n v="776"/>
    <x v="34"/>
    <n v="1"/>
    <x v="18"/>
    <b v="0"/>
    <n v="5"/>
    <n v="2"/>
    <x v="6"/>
    <x v="1"/>
    <n v="0.24"/>
    <n v="0.2576"/>
    <n v="0.6"/>
    <n v="0.1045"/>
    <x v="0"/>
    <x v="166"/>
    <x v="107"/>
    <s v="0.10-0.20"/>
    <x v="4"/>
    <s v="0.20-0.30"/>
    <n v="2"/>
    <s v="Feb"/>
  </r>
  <r>
    <n v="777"/>
    <x v="34"/>
    <n v="1"/>
    <x v="19"/>
    <b v="0"/>
    <n v="5"/>
    <n v="2"/>
    <x v="6"/>
    <x v="1"/>
    <n v="0.24"/>
    <n v="0.2424"/>
    <n v="0.65"/>
    <n v="0.1343"/>
    <x v="5"/>
    <x v="46"/>
    <x v="153"/>
    <s v="0.10-0.20"/>
    <x v="3"/>
    <s v="0.20-0.30"/>
    <n v="2"/>
    <s v="Feb"/>
  </r>
  <r>
    <n v="778"/>
    <x v="34"/>
    <n v="1"/>
    <x v="20"/>
    <b v="0"/>
    <n v="5"/>
    <n v="2"/>
    <x v="6"/>
    <x v="1"/>
    <n v="0.24"/>
    <n v="0.2424"/>
    <n v="0.65"/>
    <n v="0.16420000000000001"/>
    <x v="4"/>
    <x v="94"/>
    <x v="68"/>
    <s v="0.10-0.20"/>
    <x v="3"/>
    <s v="0.20-0.30"/>
    <n v="2"/>
    <s v="Feb"/>
  </r>
  <r>
    <n v="779"/>
    <x v="34"/>
    <n v="1"/>
    <x v="21"/>
    <b v="0"/>
    <n v="5"/>
    <n v="2"/>
    <x v="6"/>
    <x v="1"/>
    <n v="0.24"/>
    <n v="0.2424"/>
    <n v="0.7"/>
    <n v="0.16420000000000001"/>
    <x v="4"/>
    <x v="40"/>
    <x v="74"/>
    <s v="0.10-0.20"/>
    <x v="3"/>
    <s v="0.20-0.30"/>
    <n v="2"/>
    <s v="Feb"/>
  </r>
  <r>
    <n v="780"/>
    <x v="34"/>
    <n v="1"/>
    <x v="22"/>
    <b v="0"/>
    <n v="5"/>
    <n v="2"/>
    <x v="6"/>
    <x v="1"/>
    <n v="0.24"/>
    <n v="0.2424"/>
    <n v="0.65"/>
    <n v="0.16420000000000001"/>
    <x v="5"/>
    <x v="108"/>
    <x v="66"/>
    <s v="0.10-0.20"/>
    <x v="3"/>
    <s v="0.20-0.30"/>
    <n v="2"/>
    <s v="Feb"/>
  </r>
  <r>
    <n v="781"/>
    <x v="34"/>
    <n v="1"/>
    <x v="23"/>
    <b v="0"/>
    <n v="5"/>
    <n v="2"/>
    <x v="6"/>
    <x v="1"/>
    <n v="0.24"/>
    <n v="0.2424"/>
    <n v="0.7"/>
    <n v="0.1343"/>
    <x v="5"/>
    <x v="10"/>
    <x v="35"/>
    <s v="0.10-0.20"/>
    <x v="3"/>
    <s v="0.20-0.30"/>
    <n v="2"/>
    <s v="Feb"/>
  </r>
  <r>
    <n v="782"/>
    <x v="35"/>
    <n v="1"/>
    <x v="0"/>
    <b v="0"/>
    <n v="6"/>
    <n v="2"/>
    <x v="0"/>
    <x v="1"/>
    <n v="0.24"/>
    <n v="0.2424"/>
    <n v="0.7"/>
    <n v="0.16420000000000001"/>
    <x v="0"/>
    <x v="49"/>
    <x v="21"/>
    <s v="0.10-0.20"/>
    <x v="3"/>
    <s v="0.20-0.30"/>
    <n v="2"/>
    <s v="Feb"/>
  </r>
  <r>
    <n v="783"/>
    <x v="35"/>
    <n v="1"/>
    <x v="1"/>
    <b v="0"/>
    <n v="6"/>
    <n v="2"/>
    <x v="0"/>
    <x v="1"/>
    <n v="0.24"/>
    <n v="0.2424"/>
    <n v="0.65"/>
    <n v="0.16420000000000001"/>
    <x v="5"/>
    <x v="19"/>
    <x v="109"/>
    <s v="0.10-0.20"/>
    <x v="3"/>
    <s v="0.20-0.30"/>
    <n v="2"/>
    <s v="Feb"/>
  </r>
  <r>
    <n v="784"/>
    <x v="35"/>
    <n v="1"/>
    <x v="2"/>
    <b v="0"/>
    <n v="6"/>
    <n v="2"/>
    <x v="0"/>
    <x v="1"/>
    <n v="0.24"/>
    <n v="0.2424"/>
    <n v="0.75"/>
    <n v="0.16420000000000001"/>
    <x v="2"/>
    <x v="98"/>
    <x v="22"/>
    <s v="0.10-0.20"/>
    <x v="1"/>
    <s v="0.20-0.30"/>
    <n v="2"/>
    <s v="Feb"/>
  </r>
  <r>
    <n v="785"/>
    <x v="35"/>
    <n v="1"/>
    <x v="3"/>
    <b v="0"/>
    <n v="6"/>
    <n v="2"/>
    <x v="0"/>
    <x v="1"/>
    <n v="0.24"/>
    <n v="0.2424"/>
    <n v="0.75"/>
    <n v="0.16420000000000001"/>
    <x v="5"/>
    <x v="3"/>
    <x v="62"/>
    <s v="0.10-0.20"/>
    <x v="1"/>
    <s v="0.20-0.30"/>
    <n v="2"/>
    <s v="Feb"/>
  </r>
  <r>
    <n v="786"/>
    <x v="35"/>
    <n v="1"/>
    <x v="4"/>
    <b v="0"/>
    <n v="6"/>
    <n v="3"/>
    <x v="0"/>
    <x v="2"/>
    <n v="0.22"/>
    <n v="0.2273"/>
    <n v="0.93"/>
    <n v="0.1343"/>
    <x v="3"/>
    <x v="21"/>
    <x v="7"/>
    <s v="0.10-0.20"/>
    <x v="2"/>
    <s v="0.20-0.30"/>
    <n v="2"/>
    <s v="Feb"/>
  </r>
  <r>
    <n v="787"/>
    <x v="35"/>
    <n v="1"/>
    <x v="5"/>
    <b v="0"/>
    <n v="6"/>
    <n v="3"/>
    <x v="0"/>
    <x v="2"/>
    <n v="0.2"/>
    <n v="0.2273"/>
    <n v="1"/>
    <n v="8.9599999999999999E-2"/>
    <x v="3"/>
    <x v="33"/>
    <x v="23"/>
    <s v="0.00-0.10"/>
    <x v="2"/>
    <s v="0.10-0.20"/>
    <n v="2"/>
    <s v="Feb"/>
  </r>
  <r>
    <n v="788"/>
    <x v="35"/>
    <n v="1"/>
    <x v="6"/>
    <b v="0"/>
    <n v="6"/>
    <n v="3"/>
    <x v="0"/>
    <x v="2"/>
    <n v="0.2"/>
    <n v="0.2576"/>
    <n v="1"/>
    <n v="0"/>
    <x v="3"/>
    <x v="22"/>
    <x v="48"/>
    <s v="0.00-0.10"/>
    <x v="2"/>
    <s v="0.10-0.20"/>
    <n v="2"/>
    <s v="Feb"/>
  </r>
  <r>
    <n v="789"/>
    <x v="35"/>
    <n v="1"/>
    <x v="7"/>
    <b v="0"/>
    <n v="6"/>
    <n v="3"/>
    <x v="0"/>
    <x v="2"/>
    <n v="0.22"/>
    <n v="0.2576"/>
    <n v="0.93"/>
    <n v="8.9599999999999999E-2"/>
    <x v="3"/>
    <x v="22"/>
    <x v="48"/>
    <s v="0.00-0.10"/>
    <x v="2"/>
    <s v="0.20-0.30"/>
    <n v="2"/>
    <s v="Feb"/>
  </r>
  <r>
    <n v="790"/>
    <x v="35"/>
    <n v="1"/>
    <x v="8"/>
    <b v="0"/>
    <n v="6"/>
    <n v="3"/>
    <x v="0"/>
    <x v="2"/>
    <n v="0.2"/>
    <n v="0.2273"/>
    <n v="1"/>
    <n v="8.9599999999999999E-2"/>
    <x v="3"/>
    <x v="3"/>
    <x v="98"/>
    <s v="0.00-0.10"/>
    <x v="2"/>
    <s v="0.10-0.20"/>
    <n v="2"/>
    <s v="Feb"/>
  </r>
  <r>
    <n v="791"/>
    <x v="35"/>
    <n v="1"/>
    <x v="9"/>
    <b v="0"/>
    <n v="6"/>
    <n v="3"/>
    <x v="0"/>
    <x v="2"/>
    <n v="0.2"/>
    <n v="0.2273"/>
    <n v="1"/>
    <n v="8.9599999999999999E-2"/>
    <x v="0"/>
    <x v="19"/>
    <x v="25"/>
    <s v="0.00-0.10"/>
    <x v="2"/>
    <s v="0.10-0.20"/>
    <n v="2"/>
    <s v="Feb"/>
  </r>
  <r>
    <n v="792"/>
    <x v="35"/>
    <n v="1"/>
    <x v="10"/>
    <b v="0"/>
    <n v="6"/>
    <n v="3"/>
    <x v="0"/>
    <x v="2"/>
    <n v="0.2"/>
    <n v="0.21210000000000001"/>
    <n v="1"/>
    <n v="0.1343"/>
    <x v="0"/>
    <x v="17"/>
    <x v="19"/>
    <s v="0.10-0.20"/>
    <x v="2"/>
    <s v="0.10-0.20"/>
    <n v="2"/>
    <s v="Feb"/>
  </r>
  <r>
    <n v="793"/>
    <x v="35"/>
    <n v="1"/>
    <x v="11"/>
    <b v="0"/>
    <n v="6"/>
    <n v="3"/>
    <x v="0"/>
    <x v="2"/>
    <n v="0.22"/>
    <n v="0.2273"/>
    <n v="1"/>
    <n v="0.1343"/>
    <x v="5"/>
    <x v="24"/>
    <x v="105"/>
    <s v="0.10-0.20"/>
    <x v="2"/>
    <s v="0.20-0.30"/>
    <n v="2"/>
    <s v="Feb"/>
  </r>
  <r>
    <n v="794"/>
    <x v="35"/>
    <n v="1"/>
    <x v="12"/>
    <b v="0"/>
    <n v="6"/>
    <n v="3"/>
    <x v="0"/>
    <x v="2"/>
    <n v="0.22"/>
    <n v="0.2273"/>
    <n v="1"/>
    <n v="0.16420000000000001"/>
    <x v="22"/>
    <x v="76"/>
    <x v="46"/>
    <s v="0.10-0.20"/>
    <x v="2"/>
    <s v="0.20-0.30"/>
    <n v="2"/>
    <s v="Feb"/>
  </r>
  <r>
    <n v="795"/>
    <x v="35"/>
    <n v="1"/>
    <x v="13"/>
    <b v="0"/>
    <n v="6"/>
    <n v="3"/>
    <x v="0"/>
    <x v="2"/>
    <n v="0.22"/>
    <n v="0.2273"/>
    <n v="1"/>
    <n v="0.16420000000000001"/>
    <x v="22"/>
    <x v="133"/>
    <x v="44"/>
    <s v="0.10-0.20"/>
    <x v="2"/>
    <s v="0.20-0.30"/>
    <n v="2"/>
    <s v="Feb"/>
  </r>
  <r>
    <n v="796"/>
    <x v="35"/>
    <n v="1"/>
    <x v="14"/>
    <b v="0"/>
    <n v="6"/>
    <n v="3"/>
    <x v="0"/>
    <x v="2"/>
    <n v="0.22"/>
    <n v="0.2727"/>
    <n v="1"/>
    <n v="0"/>
    <x v="2"/>
    <x v="54"/>
    <x v="97"/>
    <s v="0.00-0.10"/>
    <x v="2"/>
    <s v="0.20-0.30"/>
    <n v="2"/>
    <s v="Feb"/>
  </r>
  <r>
    <n v="797"/>
    <x v="35"/>
    <n v="1"/>
    <x v="15"/>
    <b v="0"/>
    <n v="6"/>
    <n v="3"/>
    <x v="0"/>
    <x v="2"/>
    <n v="0.22"/>
    <n v="0.2727"/>
    <n v="1"/>
    <n v="0"/>
    <x v="16"/>
    <x v="47"/>
    <x v="122"/>
    <s v="0.00-0.10"/>
    <x v="2"/>
    <s v="0.20-0.30"/>
    <n v="2"/>
    <s v="Feb"/>
  </r>
  <r>
    <n v="798"/>
    <x v="35"/>
    <n v="1"/>
    <x v="16"/>
    <b v="0"/>
    <n v="6"/>
    <n v="3"/>
    <x v="0"/>
    <x v="2"/>
    <n v="0.22"/>
    <n v="0.2273"/>
    <n v="1"/>
    <n v="0.1343"/>
    <x v="1"/>
    <x v="36"/>
    <x v="68"/>
    <s v="0.10-0.20"/>
    <x v="2"/>
    <s v="0.20-0.30"/>
    <n v="2"/>
    <s v="Feb"/>
  </r>
  <r>
    <n v="799"/>
    <x v="35"/>
    <n v="1"/>
    <x v="17"/>
    <b v="0"/>
    <n v="6"/>
    <n v="2"/>
    <x v="0"/>
    <x v="1"/>
    <n v="0.24"/>
    <n v="0.21210000000000001"/>
    <n v="1"/>
    <n v="0.28360000000000002"/>
    <x v="24"/>
    <x v="27"/>
    <x v="53"/>
    <s v="0.20-0.30"/>
    <x v="2"/>
    <s v="0.20-0.30"/>
    <n v="2"/>
    <s v="Feb"/>
  </r>
  <r>
    <n v="800"/>
    <x v="35"/>
    <n v="1"/>
    <x v="18"/>
    <b v="0"/>
    <n v="6"/>
    <n v="2"/>
    <x v="0"/>
    <x v="1"/>
    <n v="0.28000000000000003"/>
    <n v="0.2424"/>
    <n v="0.93"/>
    <n v="0.44779999999999998"/>
    <x v="4"/>
    <x v="38"/>
    <x v="56"/>
    <s v="0.40-0.50"/>
    <x v="2"/>
    <s v="0.20-0.30"/>
    <n v="2"/>
    <s v="Feb"/>
  </r>
  <r>
    <n v="801"/>
    <x v="35"/>
    <n v="1"/>
    <x v="19"/>
    <b v="0"/>
    <n v="6"/>
    <n v="2"/>
    <x v="0"/>
    <x v="1"/>
    <n v="0.28000000000000003"/>
    <n v="0.2424"/>
    <n v="0.93"/>
    <n v="0.44779999999999998"/>
    <x v="15"/>
    <x v="78"/>
    <x v="11"/>
    <s v="0.40-0.50"/>
    <x v="2"/>
    <s v="0.20-0.30"/>
    <n v="2"/>
    <s v="Feb"/>
  </r>
  <r>
    <n v="802"/>
    <x v="35"/>
    <n v="1"/>
    <x v="20"/>
    <b v="0"/>
    <n v="6"/>
    <n v="1"/>
    <x v="0"/>
    <x v="0"/>
    <n v="0.3"/>
    <n v="0.28789999999999999"/>
    <n v="0.87"/>
    <n v="0.25369999999999998"/>
    <x v="2"/>
    <x v="27"/>
    <x v="83"/>
    <s v="0.20-0.30"/>
    <x v="0"/>
    <s v="0.20-0.30"/>
    <n v="2"/>
    <s v="Feb"/>
  </r>
  <r>
    <n v="803"/>
    <x v="35"/>
    <n v="1"/>
    <x v="21"/>
    <b v="0"/>
    <n v="6"/>
    <n v="1"/>
    <x v="0"/>
    <x v="0"/>
    <n v="0.26"/>
    <n v="0.2576"/>
    <n v="1"/>
    <n v="0.19400000000000001"/>
    <x v="0"/>
    <x v="42"/>
    <x v="10"/>
    <s v="0.10-0.20"/>
    <x v="2"/>
    <s v="0.20-0.30"/>
    <n v="2"/>
    <s v="Feb"/>
  </r>
  <r>
    <n v="804"/>
    <x v="35"/>
    <n v="1"/>
    <x v="22"/>
    <b v="0"/>
    <n v="6"/>
    <n v="1"/>
    <x v="0"/>
    <x v="0"/>
    <n v="0.26"/>
    <n v="0.2727"/>
    <n v="0.93"/>
    <n v="0.1343"/>
    <x v="4"/>
    <x v="30"/>
    <x v="79"/>
    <s v="0.10-0.20"/>
    <x v="2"/>
    <s v="0.20-0.30"/>
    <n v="2"/>
    <s v="Feb"/>
  </r>
  <r>
    <n v="805"/>
    <x v="35"/>
    <n v="1"/>
    <x v="23"/>
    <b v="0"/>
    <n v="6"/>
    <n v="1"/>
    <x v="0"/>
    <x v="0"/>
    <n v="0.26"/>
    <n v="0.2576"/>
    <n v="0.93"/>
    <n v="0.22389999999999999"/>
    <x v="18"/>
    <x v="15"/>
    <x v="29"/>
    <s v="0.20-0.30"/>
    <x v="2"/>
    <s v="0.20-0.30"/>
    <n v="2"/>
    <s v="Feb"/>
  </r>
  <r>
    <n v="806"/>
    <x v="36"/>
    <n v="1"/>
    <x v="0"/>
    <b v="0"/>
    <n v="0"/>
    <n v="1"/>
    <x v="1"/>
    <x v="0"/>
    <n v="0.26"/>
    <n v="0.2576"/>
    <n v="0.7"/>
    <n v="0.19400000000000001"/>
    <x v="4"/>
    <x v="53"/>
    <x v="21"/>
    <s v="0.10-0.20"/>
    <x v="3"/>
    <s v="0.20-0.30"/>
    <n v="2"/>
    <s v="Feb"/>
  </r>
  <r>
    <n v="807"/>
    <x v="36"/>
    <n v="1"/>
    <x v="1"/>
    <b v="0"/>
    <n v="0"/>
    <n v="1"/>
    <x v="1"/>
    <x v="0"/>
    <n v="0.26"/>
    <n v="0.2273"/>
    <n v="0.65"/>
    <n v="0.41789999999999999"/>
    <x v="17"/>
    <x v="71"/>
    <x v="40"/>
    <s v="0.40-0.50"/>
    <x v="3"/>
    <s v="0.20-0.30"/>
    <n v="2"/>
    <s v="Feb"/>
  </r>
  <r>
    <n v="808"/>
    <x v="36"/>
    <n v="1"/>
    <x v="2"/>
    <b v="0"/>
    <n v="0"/>
    <n v="1"/>
    <x v="1"/>
    <x v="0"/>
    <n v="0.26"/>
    <n v="0.2273"/>
    <n v="0.6"/>
    <n v="0.32840000000000003"/>
    <x v="3"/>
    <x v="32"/>
    <x v="25"/>
    <s v="0.30-0.40"/>
    <x v="4"/>
    <s v="0.20-0.30"/>
    <n v="2"/>
    <s v="Feb"/>
  </r>
  <r>
    <n v="809"/>
    <x v="36"/>
    <n v="1"/>
    <x v="3"/>
    <b v="0"/>
    <n v="0"/>
    <n v="1"/>
    <x v="1"/>
    <x v="0"/>
    <n v="0.26"/>
    <n v="0.28789999999999999"/>
    <n v="0.6"/>
    <n v="8.9599999999999999E-2"/>
    <x v="0"/>
    <x v="3"/>
    <x v="3"/>
    <s v="0.00-0.10"/>
    <x v="4"/>
    <s v="0.20-0.30"/>
    <n v="2"/>
    <s v="Feb"/>
  </r>
  <r>
    <n v="810"/>
    <x v="36"/>
    <n v="1"/>
    <x v="4"/>
    <b v="0"/>
    <n v="0"/>
    <n v="1"/>
    <x v="1"/>
    <x v="0"/>
    <n v="0.26"/>
    <n v="0.2273"/>
    <n v="0.6"/>
    <n v="0.35820000000000002"/>
    <x v="3"/>
    <x v="6"/>
    <x v="5"/>
    <s v="0.30-0.40"/>
    <x v="4"/>
    <s v="0.20-0.30"/>
    <n v="2"/>
    <s v="Feb"/>
  </r>
  <r>
    <n v="811"/>
    <x v="36"/>
    <n v="1"/>
    <x v="5"/>
    <b v="0"/>
    <n v="0"/>
    <n v="1"/>
    <x v="1"/>
    <x v="0"/>
    <n v="0.26"/>
    <n v="0.2576"/>
    <n v="0.6"/>
    <n v="0.22389999999999999"/>
    <x v="3"/>
    <x v="4"/>
    <x v="4"/>
    <s v="0.20-0.30"/>
    <x v="4"/>
    <s v="0.20-0.30"/>
    <n v="2"/>
    <s v="Feb"/>
  </r>
  <r>
    <n v="812"/>
    <x v="36"/>
    <n v="1"/>
    <x v="6"/>
    <b v="0"/>
    <n v="0"/>
    <n v="1"/>
    <x v="1"/>
    <x v="0"/>
    <n v="0.26"/>
    <n v="0.2576"/>
    <n v="0.6"/>
    <n v="0.22389999999999999"/>
    <x v="3"/>
    <x v="4"/>
    <x v="4"/>
    <s v="0.20-0.30"/>
    <x v="4"/>
    <s v="0.20-0.30"/>
    <n v="2"/>
    <s v="Feb"/>
  </r>
  <r>
    <n v="813"/>
    <x v="36"/>
    <n v="1"/>
    <x v="7"/>
    <b v="0"/>
    <n v="0"/>
    <n v="1"/>
    <x v="1"/>
    <x v="0"/>
    <n v="0.24"/>
    <n v="0.2424"/>
    <n v="0.65"/>
    <n v="0.16420000000000001"/>
    <x v="3"/>
    <x v="21"/>
    <x v="7"/>
    <s v="0.10-0.20"/>
    <x v="3"/>
    <s v="0.20-0.30"/>
    <n v="2"/>
    <s v="Feb"/>
  </r>
  <r>
    <n v="814"/>
    <x v="36"/>
    <n v="1"/>
    <x v="8"/>
    <b v="0"/>
    <n v="0"/>
    <n v="1"/>
    <x v="1"/>
    <x v="0"/>
    <n v="0.24"/>
    <n v="0.2576"/>
    <n v="0.65"/>
    <n v="0.1045"/>
    <x v="4"/>
    <x v="144"/>
    <x v="84"/>
    <s v="0.10-0.20"/>
    <x v="3"/>
    <s v="0.20-0.30"/>
    <n v="2"/>
    <s v="Feb"/>
  </r>
  <r>
    <n v="815"/>
    <x v="36"/>
    <n v="1"/>
    <x v="9"/>
    <b v="0"/>
    <n v="0"/>
    <n v="1"/>
    <x v="1"/>
    <x v="0"/>
    <n v="0.28000000000000003"/>
    <n v="0.28789999999999999"/>
    <n v="0.56000000000000005"/>
    <n v="0.1045"/>
    <x v="18"/>
    <x v="101"/>
    <x v="79"/>
    <s v="0.10-0.20"/>
    <x v="4"/>
    <s v="0.20-0.30"/>
    <n v="2"/>
    <s v="Feb"/>
  </r>
  <r>
    <n v="816"/>
    <x v="36"/>
    <n v="1"/>
    <x v="10"/>
    <b v="0"/>
    <n v="0"/>
    <n v="1"/>
    <x v="1"/>
    <x v="0"/>
    <n v="0.3"/>
    <n v="0.28789999999999999"/>
    <n v="0.52"/>
    <n v="0.25369999999999998"/>
    <x v="13"/>
    <x v="64"/>
    <x v="70"/>
    <s v="0.20-0.30"/>
    <x v="4"/>
    <s v="0.20-0.30"/>
    <n v="2"/>
    <s v="Feb"/>
  </r>
  <r>
    <n v="817"/>
    <x v="36"/>
    <n v="1"/>
    <x v="11"/>
    <b v="0"/>
    <n v="0"/>
    <n v="1"/>
    <x v="1"/>
    <x v="0"/>
    <n v="0.32"/>
    <n v="0.30299999999999999"/>
    <n v="0.49"/>
    <n v="0.25369999999999998"/>
    <x v="32"/>
    <x v="121"/>
    <x v="126"/>
    <s v="0.20-0.30"/>
    <x v="5"/>
    <s v="0.30-0.40"/>
    <n v="2"/>
    <s v="Feb"/>
  </r>
  <r>
    <n v="818"/>
    <x v="36"/>
    <n v="1"/>
    <x v="12"/>
    <b v="0"/>
    <n v="0"/>
    <n v="1"/>
    <x v="1"/>
    <x v="0"/>
    <n v="0.34"/>
    <n v="0.33329999999999999"/>
    <n v="0.46"/>
    <n v="0"/>
    <x v="33"/>
    <x v="167"/>
    <x v="177"/>
    <s v="0.00-0.10"/>
    <x v="5"/>
    <s v="0.30-0.40"/>
    <n v="2"/>
    <s v="Feb"/>
  </r>
  <r>
    <n v="819"/>
    <x v="36"/>
    <n v="1"/>
    <x v="13"/>
    <b v="0"/>
    <n v="0"/>
    <n v="1"/>
    <x v="1"/>
    <x v="0"/>
    <n v="0.34"/>
    <n v="0.36359999999999998"/>
    <n v="0.46"/>
    <n v="0"/>
    <x v="9"/>
    <x v="113"/>
    <x v="58"/>
    <s v="0.00-0.10"/>
    <x v="5"/>
    <s v="0.30-0.40"/>
    <n v="2"/>
    <s v="Feb"/>
  </r>
  <r>
    <n v="820"/>
    <x v="36"/>
    <n v="1"/>
    <x v="14"/>
    <b v="0"/>
    <n v="0"/>
    <n v="1"/>
    <x v="1"/>
    <x v="0"/>
    <n v="0.34"/>
    <n v="0.34849999999999998"/>
    <n v="0.46"/>
    <n v="8.9599999999999999E-2"/>
    <x v="9"/>
    <x v="156"/>
    <x v="143"/>
    <s v="0.00-0.10"/>
    <x v="5"/>
    <s v="0.30-0.40"/>
    <n v="2"/>
    <s v="Feb"/>
  </r>
  <r>
    <n v="821"/>
    <x v="36"/>
    <n v="1"/>
    <x v="15"/>
    <b v="0"/>
    <n v="0"/>
    <n v="1"/>
    <x v="1"/>
    <x v="0"/>
    <n v="0.34"/>
    <n v="0.34849999999999998"/>
    <n v="0.46"/>
    <n v="8.9599999999999999E-2"/>
    <x v="34"/>
    <x v="110"/>
    <x v="58"/>
    <s v="0.00-0.10"/>
    <x v="5"/>
    <s v="0.30-0.40"/>
    <n v="2"/>
    <s v="Feb"/>
  </r>
  <r>
    <n v="822"/>
    <x v="36"/>
    <n v="1"/>
    <x v="16"/>
    <b v="0"/>
    <n v="0"/>
    <n v="1"/>
    <x v="1"/>
    <x v="0"/>
    <n v="0.34"/>
    <n v="0.34849999999999998"/>
    <n v="0.49"/>
    <n v="0.1045"/>
    <x v="35"/>
    <x v="168"/>
    <x v="45"/>
    <s v="0.10-0.20"/>
    <x v="5"/>
    <s v="0.30-0.40"/>
    <n v="2"/>
    <s v="Feb"/>
  </r>
  <r>
    <n v="823"/>
    <x v="36"/>
    <n v="1"/>
    <x v="17"/>
    <b v="0"/>
    <n v="0"/>
    <n v="1"/>
    <x v="1"/>
    <x v="0"/>
    <n v="0.34"/>
    <n v="0.36359999999999998"/>
    <n v="0.46"/>
    <n v="0"/>
    <x v="31"/>
    <x v="106"/>
    <x v="178"/>
    <s v="0.00-0.10"/>
    <x v="5"/>
    <s v="0.30-0.40"/>
    <n v="2"/>
    <s v="Feb"/>
  </r>
  <r>
    <n v="824"/>
    <x v="36"/>
    <n v="1"/>
    <x v="18"/>
    <b v="0"/>
    <n v="0"/>
    <n v="1"/>
    <x v="1"/>
    <x v="0"/>
    <n v="0.3"/>
    <n v="0.30299999999999999"/>
    <n v="0.56000000000000005"/>
    <n v="0.16420000000000001"/>
    <x v="23"/>
    <x v="65"/>
    <x v="53"/>
    <s v="0.10-0.20"/>
    <x v="4"/>
    <s v="0.20-0.30"/>
    <n v="2"/>
    <s v="Feb"/>
  </r>
  <r>
    <n v="825"/>
    <x v="36"/>
    <n v="1"/>
    <x v="19"/>
    <b v="0"/>
    <n v="0"/>
    <n v="1"/>
    <x v="1"/>
    <x v="0"/>
    <n v="0.28000000000000003"/>
    <n v="0.28789999999999999"/>
    <n v="0.61"/>
    <n v="0.1343"/>
    <x v="5"/>
    <x v="32"/>
    <x v="137"/>
    <s v="0.10-0.20"/>
    <x v="3"/>
    <s v="0.20-0.30"/>
    <n v="2"/>
    <s v="Feb"/>
  </r>
  <r>
    <n v="826"/>
    <x v="36"/>
    <n v="1"/>
    <x v="20"/>
    <b v="0"/>
    <n v="0"/>
    <n v="1"/>
    <x v="1"/>
    <x v="0"/>
    <n v="0.28000000000000003"/>
    <n v="0.28789999999999999"/>
    <n v="0.61"/>
    <n v="0.1045"/>
    <x v="2"/>
    <x v="144"/>
    <x v="132"/>
    <s v="0.10-0.20"/>
    <x v="3"/>
    <s v="0.20-0.30"/>
    <n v="2"/>
    <s v="Feb"/>
  </r>
  <r>
    <n v="827"/>
    <x v="36"/>
    <n v="1"/>
    <x v="21"/>
    <b v="0"/>
    <n v="0"/>
    <n v="1"/>
    <x v="1"/>
    <x v="0"/>
    <n v="0.26"/>
    <n v="0.30299999999999999"/>
    <n v="0.6"/>
    <n v="0"/>
    <x v="2"/>
    <x v="97"/>
    <x v="110"/>
    <s v="0.00-0.10"/>
    <x v="4"/>
    <s v="0.20-0.30"/>
    <n v="2"/>
    <s v="Feb"/>
  </r>
  <r>
    <n v="828"/>
    <x v="36"/>
    <n v="1"/>
    <x v="22"/>
    <b v="0"/>
    <n v="0"/>
    <n v="1"/>
    <x v="1"/>
    <x v="0"/>
    <n v="0.26"/>
    <n v="0.30299999999999999"/>
    <n v="0.6"/>
    <n v="0"/>
    <x v="2"/>
    <x v="77"/>
    <x v="69"/>
    <s v="0.00-0.10"/>
    <x v="4"/>
    <s v="0.20-0.30"/>
    <n v="2"/>
    <s v="Feb"/>
  </r>
  <r>
    <n v="829"/>
    <x v="36"/>
    <n v="1"/>
    <x v="23"/>
    <b v="0"/>
    <n v="0"/>
    <n v="1"/>
    <x v="1"/>
    <x v="0"/>
    <n v="0.24"/>
    <n v="0.28789999999999999"/>
    <n v="0.65"/>
    <n v="0"/>
    <x v="17"/>
    <x v="16"/>
    <x v="33"/>
    <s v="0.00-0.10"/>
    <x v="3"/>
    <s v="0.20-0.30"/>
    <n v="2"/>
    <s v="Feb"/>
  </r>
  <r>
    <n v="830"/>
    <x v="37"/>
    <n v="1"/>
    <x v="0"/>
    <b v="0"/>
    <n v="1"/>
    <n v="1"/>
    <x v="2"/>
    <x v="0"/>
    <n v="0.24"/>
    <n v="0.28789999999999999"/>
    <n v="0.65"/>
    <n v="0"/>
    <x v="5"/>
    <x v="88"/>
    <x v="93"/>
    <s v="0.00-0.10"/>
    <x v="3"/>
    <s v="0.20-0.30"/>
    <n v="2"/>
    <s v="Feb"/>
  </r>
  <r>
    <n v="831"/>
    <x v="37"/>
    <n v="1"/>
    <x v="1"/>
    <b v="0"/>
    <n v="1"/>
    <n v="1"/>
    <x v="2"/>
    <x v="0"/>
    <n v="0.22"/>
    <n v="0.2727"/>
    <n v="0.75"/>
    <n v="0"/>
    <x v="5"/>
    <x v="22"/>
    <x v="36"/>
    <s v="0.00-0.10"/>
    <x v="1"/>
    <s v="0.20-0.30"/>
    <n v="2"/>
    <s v="Feb"/>
  </r>
  <r>
    <n v="832"/>
    <x v="37"/>
    <n v="1"/>
    <x v="2"/>
    <b v="0"/>
    <n v="1"/>
    <n v="1"/>
    <x v="2"/>
    <x v="0"/>
    <n v="0.2"/>
    <n v="0.2576"/>
    <n v="0.8"/>
    <n v="0"/>
    <x v="3"/>
    <x v="35"/>
    <x v="6"/>
    <s v="0.00-0.10"/>
    <x v="1"/>
    <s v="0.10-0.20"/>
    <n v="2"/>
    <s v="Feb"/>
  </r>
  <r>
    <n v="833"/>
    <x v="37"/>
    <n v="1"/>
    <x v="3"/>
    <b v="0"/>
    <n v="1"/>
    <n v="1"/>
    <x v="2"/>
    <x v="0"/>
    <n v="0.2"/>
    <n v="0.2576"/>
    <n v="0.86"/>
    <n v="0"/>
    <x v="3"/>
    <x v="4"/>
    <x v="4"/>
    <s v="0.00-0.10"/>
    <x v="0"/>
    <s v="0.10-0.20"/>
    <n v="2"/>
    <s v="Feb"/>
  </r>
  <r>
    <n v="834"/>
    <x v="37"/>
    <n v="1"/>
    <x v="4"/>
    <b v="0"/>
    <n v="1"/>
    <n v="1"/>
    <x v="2"/>
    <x v="0"/>
    <n v="0.2"/>
    <n v="0.2576"/>
    <n v="0.86"/>
    <n v="0"/>
    <x v="5"/>
    <x v="4"/>
    <x v="5"/>
    <s v="0.00-0.10"/>
    <x v="0"/>
    <s v="0.10-0.20"/>
    <n v="2"/>
    <s v="Feb"/>
  </r>
  <r>
    <n v="835"/>
    <x v="37"/>
    <n v="1"/>
    <x v="5"/>
    <b v="0"/>
    <n v="1"/>
    <n v="1"/>
    <x v="2"/>
    <x v="0"/>
    <n v="0.2"/>
    <n v="0.2576"/>
    <n v="0.86"/>
    <n v="0"/>
    <x v="5"/>
    <x v="33"/>
    <x v="98"/>
    <s v="0.00-0.10"/>
    <x v="0"/>
    <s v="0.10-0.20"/>
    <n v="2"/>
    <s v="Feb"/>
  </r>
  <r>
    <n v="836"/>
    <x v="37"/>
    <n v="1"/>
    <x v="6"/>
    <b v="0"/>
    <n v="1"/>
    <n v="1"/>
    <x v="2"/>
    <x v="0"/>
    <n v="0.18"/>
    <n v="0.2424"/>
    <n v="0.93"/>
    <n v="0"/>
    <x v="5"/>
    <x v="31"/>
    <x v="33"/>
    <s v="0.00-0.10"/>
    <x v="2"/>
    <s v="0.10-0.20"/>
    <n v="2"/>
    <s v="Feb"/>
  </r>
  <r>
    <n v="837"/>
    <x v="37"/>
    <n v="1"/>
    <x v="7"/>
    <b v="0"/>
    <n v="1"/>
    <n v="1"/>
    <x v="2"/>
    <x v="0"/>
    <n v="0.18"/>
    <n v="0.2424"/>
    <n v="0.86"/>
    <n v="0"/>
    <x v="15"/>
    <x v="121"/>
    <x v="76"/>
    <s v="0.00-0.10"/>
    <x v="0"/>
    <s v="0.10-0.20"/>
    <n v="2"/>
    <s v="Feb"/>
  </r>
  <r>
    <n v="838"/>
    <x v="37"/>
    <n v="1"/>
    <x v="8"/>
    <b v="0"/>
    <n v="1"/>
    <n v="2"/>
    <x v="2"/>
    <x v="1"/>
    <n v="0.16"/>
    <n v="0.2273"/>
    <n v="1"/>
    <n v="0"/>
    <x v="18"/>
    <x v="169"/>
    <x v="179"/>
    <s v="0.00-0.10"/>
    <x v="2"/>
    <s v="0.10-0.20"/>
    <n v="2"/>
    <s v="Feb"/>
  </r>
  <r>
    <n v="839"/>
    <x v="37"/>
    <n v="1"/>
    <x v="9"/>
    <b v="0"/>
    <n v="1"/>
    <n v="1"/>
    <x v="2"/>
    <x v="0"/>
    <n v="0.22"/>
    <n v="0.2727"/>
    <n v="0.8"/>
    <n v="0"/>
    <x v="0"/>
    <x v="168"/>
    <x v="130"/>
    <s v="0.00-0.10"/>
    <x v="1"/>
    <s v="0.20-0.30"/>
    <n v="2"/>
    <s v="Feb"/>
  </r>
  <r>
    <n v="840"/>
    <x v="37"/>
    <n v="1"/>
    <x v="10"/>
    <b v="0"/>
    <n v="1"/>
    <n v="1"/>
    <x v="2"/>
    <x v="0"/>
    <n v="0.24"/>
    <n v="0.2576"/>
    <n v="0.75"/>
    <n v="0.1045"/>
    <x v="15"/>
    <x v="47"/>
    <x v="97"/>
    <s v="0.10-0.20"/>
    <x v="1"/>
    <s v="0.20-0.30"/>
    <n v="2"/>
    <s v="Feb"/>
  </r>
  <r>
    <n v="841"/>
    <x v="37"/>
    <n v="1"/>
    <x v="11"/>
    <b v="0"/>
    <n v="1"/>
    <n v="1"/>
    <x v="2"/>
    <x v="0"/>
    <n v="0.3"/>
    <n v="0.31819999999999998"/>
    <n v="0.65"/>
    <n v="8.9599999999999999E-2"/>
    <x v="16"/>
    <x v="49"/>
    <x v="105"/>
    <s v="0.00-0.10"/>
    <x v="3"/>
    <s v="0.20-0.30"/>
    <n v="2"/>
    <s v="Feb"/>
  </r>
  <r>
    <n v="842"/>
    <x v="37"/>
    <n v="1"/>
    <x v="12"/>
    <b v="0"/>
    <n v="1"/>
    <n v="2"/>
    <x v="2"/>
    <x v="1"/>
    <n v="0.32"/>
    <n v="0.34849999999999998"/>
    <n v="0.62"/>
    <n v="0"/>
    <x v="18"/>
    <x v="79"/>
    <x v="180"/>
    <s v="0.00-0.10"/>
    <x v="3"/>
    <s v="0.30-0.40"/>
    <n v="2"/>
    <s v="Feb"/>
  </r>
  <r>
    <n v="843"/>
    <x v="37"/>
    <n v="1"/>
    <x v="13"/>
    <b v="0"/>
    <n v="1"/>
    <n v="2"/>
    <x v="2"/>
    <x v="1"/>
    <n v="0.36"/>
    <n v="0.36359999999999998"/>
    <n v="0.56999999999999995"/>
    <n v="8.9599999999999999E-2"/>
    <x v="22"/>
    <x v="25"/>
    <x v="37"/>
    <s v="0.00-0.10"/>
    <x v="4"/>
    <s v="0.30-0.40"/>
    <n v="2"/>
    <s v="Feb"/>
  </r>
  <r>
    <n v="844"/>
    <x v="37"/>
    <n v="1"/>
    <x v="14"/>
    <b v="0"/>
    <n v="1"/>
    <n v="2"/>
    <x v="2"/>
    <x v="1"/>
    <n v="0.36"/>
    <n v="0.36359999999999998"/>
    <n v="0.56999999999999995"/>
    <n v="8.9599999999999999E-2"/>
    <x v="1"/>
    <x v="15"/>
    <x v="122"/>
    <s v="0.00-0.10"/>
    <x v="4"/>
    <s v="0.30-0.40"/>
    <n v="2"/>
    <s v="Feb"/>
  </r>
  <r>
    <n v="845"/>
    <x v="37"/>
    <n v="1"/>
    <x v="15"/>
    <b v="0"/>
    <n v="1"/>
    <n v="2"/>
    <x v="2"/>
    <x v="1"/>
    <n v="0.38"/>
    <n v="0.39389999999999997"/>
    <n v="0.54"/>
    <n v="8.9599999999999999E-2"/>
    <x v="17"/>
    <x v="24"/>
    <x v="89"/>
    <s v="0.00-0.10"/>
    <x v="4"/>
    <s v="0.30-0.40"/>
    <n v="2"/>
    <s v="Feb"/>
  </r>
  <r>
    <n v="846"/>
    <x v="37"/>
    <n v="1"/>
    <x v="16"/>
    <b v="0"/>
    <n v="1"/>
    <n v="2"/>
    <x v="2"/>
    <x v="1"/>
    <n v="0.36"/>
    <n v="0.34849999999999998"/>
    <n v="0.56999999999999995"/>
    <n v="0.1343"/>
    <x v="19"/>
    <x v="52"/>
    <x v="181"/>
    <s v="0.10-0.20"/>
    <x v="4"/>
    <s v="0.30-0.40"/>
    <n v="2"/>
    <s v="Feb"/>
  </r>
  <r>
    <n v="847"/>
    <x v="37"/>
    <n v="1"/>
    <x v="17"/>
    <b v="0"/>
    <n v="1"/>
    <n v="2"/>
    <x v="2"/>
    <x v="1"/>
    <n v="0.32"/>
    <n v="0.31819999999999998"/>
    <n v="0.7"/>
    <n v="0.16420000000000001"/>
    <x v="14"/>
    <x v="134"/>
    <x v="182"/>
    <s v="0.10-0.20"/>
    <x v="3"/>
    <s v="0.30-0.40"/>
    <n v="2"/>
    <s v="Feb"/>
  </r>
  <r>
    <n v="848"/>
    <x v="37"/>
    <n v="1"/>
    <x v="18"/>
    <b v="0"/>
    <n v="1"/>
    <n v="2"/>
    <x v="2"/>
    <x v="1"/>
    <n v="0.34"/>
    <n v="0.33329999999999999"/>
    <n v="0.66"/>
    <n v="0.1343"/>
    <x v="2"/>
    <x v="162"/>
    <x v="172"/>
    <s v="0.10-0.20"/>
    <x v="3"/>
    <s v="0.30-0.40"/>
    <n v="2"/>
    <s v="Feb"/>
  </r>
  <r>
    <n v="849"/>
    <x v="37"/>
    <n v="1"/>
    <x v="19"/>
    <b v="0"/>
    <n v="1"/>
    <n v="2"/>
    <x v="2"/>
    <x v="1"/>
    <n v="0.32"/>
    <n v="0.34849999999999998"/>
    <n v="0.7"/>
    <n v="0"/>
    <x v="2"/>
    <x v="170"/>
    <x v="116"/>
    <s v="0.00-0.10"/>
    <x v="3"/>
    <s v="0.30-0.40"/>
    <n v="2"/>
    <s v="Feb"/>
  </r>
  <r>
    <n v="850"/>
    <x v="37"/>
    <n v="1"/>
    <x v="20"/>
    <b v="0"/>
    <n v="1"/>
    <n v="2"/>
    <x v="2"/>
    <x v="1"/>
    <n v="0.32"/>
    <n v="0.33329999999999999"/>
    <n v="0.7"/>
    <n v="0.1045"/>
    <x v="15"/>
    <x v="70"/>
    <x v="39"/>
    <s v="0.10-0.20"/>
    <x v="3"/>
    <s v="0.30-0.40"/>
    <n v="2"/>
    <s v="Feb"/>
  </r>
  <r>
    <n v="851"/>
    <x v="37"/>
    <n v="1"/>
    <x v="21"/>
    <b v="0"/>
    <n v="1"/>
    <n v="1"/>
    <x v="2"/>
    <x v="0"/>
    <n v="0.32"/>
    <n v="0.34849999999999998"/>
    <n v="0.7"/>
    <n v="0"/>
    <x v="0"/>
    <x v="102"/>
    <x v="53"/>
    <s v="0.00-0.10"/>
    <x v="3"/>
    <s v="0.30-0.40"/>
    <n v="2"/>
    <s v="Feb"/>
  </r>
  <r>
    <n v="852"/>
    <x v="37"/>
    <n v="1"/>
    <x v="22"/>
    <b v="0"/>
    <n v="1"/>
    <n v="1"/>
    <x v="2"/>
    <x v="0"/>
    <n v="0.28000000000000003"/>
    <n v="0.30299999999999999"/>
    <n v="0.81"/>
    <n v="8.9599999999999999E-2"/>
    <x v="0"/>
    <x v="60"/>
    <x v="18"/>
    <s v="0.00-0.10"/>
    <x v="0"/>
    <s v="0.20-0.30"/>
    <n v="2"/>
    <s v="Feb"/>
  </r>
  <r>
    <n v="853"/>
    <x v="37"/>
    <n v="1"/>
    <x v="23"/>
    <b v="0"/>
    <n v="1"/>
    <n v="2"/>
    <x v="2"/>
    <x v="1"/>
    <n v="0.3"/>
    <n v="0.33329999999999999"/>
    <n v="0.81"/>
    <n v="0"/>
    <x v="15"/>
    <x v="23"/>
    <x v="94"/>
    <s v="0.00-0.10"/>
    <x v="0"/>
    <s v="0.20-0.30"/>
    <n v="2"/>
    <s v="Feb"/>
  </r>
  <r>
    <n v="854"/>
    <x v="38"/>
    <n v="1"/>
    <x v="0"/>
    <b v="0"/>
    <n v="2"/>
    <n v="2"/>
    <x v="3"/>
    <x v="1"/>
    <n v="0.28000000000000003"/>
    <n v="0.31819999999999998"/>
    <n v="0.87"/>
    <n v="0"/>
    <x v="17"/>
    <x v="8"/>
    <x v="98"/>
    <s v="0.00-0.10"/>
    <x v="0"/>
    <s v="0.20-0.30"/>
    <n v="2"/>
    <s v="Feb"/>
  </r>
  <r>
    <n v="855"/>
    <x v="38"/>
    <n v="1"/>
    <x v="1"/>
    <b v="0"/>
    <n v="2"/>
    <n v="2"/>
    <x v="3"/>
    <x v="1"/>
    <n v="0.28000000000000003"/>
    <n v="0.31819999999999998"/>
    <n v="0.87"/>
    <n v="0"/>
    <x v="3"/>
    <x v="22"/>
    <x v="48"/>
    <s v="0.00-0.10"/>
    <x v="0"/>
    <s v="0.20-0.30"/>
    <n v="2"/>
    <s v="Feb"/>
  </r>
  <r>
    <n v="856"/>
    <x v="38"/>
    <n v="1"/>
    <x v="2"/>
    <b v="0"/>
    <n v="2"/>
    <n v="2"/>
    <x v="3"/>
    <x v="1"/>
    <n v="0.26"/>
    <n v="0.2727"/>
    <n v="0.93"/>
    <n v="0.1045"/>
    <x v="5"/>
    <x v="4"/>
    <x v="5"/>
    <s v="0.10-0.20"/>
    <x v="2"/>
    <s v="0.20-0.30"/>
    <n v="2"/>
    <s v="Feb"/>
  </r>
  <r>
    <n v="857"/>
    <x v="38"/>
    <n v="1"/>
    <x v="3"/>
    <b v="0"/>
    <n v="2"/>
    <n v="3"/>
    <x v="3"/>
    <x v="2"/>
    <n v="0.28000000000000003"/>
    <n v="0.2727"/>
    <n v="0.93"/>
    <n v="0.16420000000000001"/>
    <x v="3"/>
    <x v="4"/>
    <x v="4"/>
    <s v="0.10-0.20"/>
    <x v="2"/>
    <s v="0.20-0.30"/>
    <n v="2"/>
    <s v="Feb"/>
  </r>
  <r>
    <n v="858"/>
    <x v="38"/>
    <n v="1"/>
    <x v="4"/>
    <b v="0"/>
    <n v="2"/>
    <n v="1"/>
    <x v="3"/>
    <x v="0"/>
    <n v="0.26"/>
    <n v="0.2576"/>
    <n v="0.93"/>
    <n v="0.16420000000000001"/>
    <x v="3"/>
    <x v="35"/>
    <x v="6"/>
    <s v="0.10-0.20"/>
    <x v="2"/>
    <s v="0.20-0.30"/>
    <n v="2"/>
    <s v="Feb"/>
  </r>
  <r>
    <n v="859"/>
    <x v="38"/>
    <n v="1"/>
    <x v="5"/>
    <b v="0"/>
    <n v="2"/>
    <n v="1"/>
    <x v="3"/>
    <x v="0"/>
    <n v="0.26"/>
    <n v="0.2273"/>
    <n v="0.81"/>
    <n v="0.32840000000000003"/>
    <x v="3"/>
    <x v="6"/>
    <x v="5"/>
    <s v="0.30-0.40"/>
    <x v="0"/>
    <s v="0.20-0.30"/>
    <n v="2"/>
    <s v="Feb"/>
  </r>
  <r>
    <n v="860"/>
    <x v="38"/>
    <n v="1"/>
    <x v="6"/>
    <b v="0"/>
    <n v="2"/>
    <n v="1"/>
    <x v="3"/>
    <x v="0"/>
    <n v="0.26"/>
    <n v="0.2273"/>
    <n v="0.7"/>
    <n v="0.32840000000000003"/>
    <x v="3"/>
    <x v="87"/>
    <x v="21"/>
    <s v="0.30-0.40"/>
    <x v="3"/>
    <s v="0.20-0.30"/>
    <n v="2"/>
    <s v="Feb"/>
  </r>
  <r>
    <n v="861"/>
    <x v="38"/>
    <n v="1"/>
    <x v="7"/>
    <b v="0"/>
    <n v="2"/>
    <n v="1"/>
    <x v="3"/>
    <x v="0"/>
    <n v="0.24"/>
    <n v="0.19700000000000001"/>
    <n v="0.65"/>
    <n v="0.41789999999999999"/>
    <x v="0"/>
    <x v="106"/>
    <x v="50"/>
    <s v="0.40-0.50"/>
    <x v="3"/>
    <s v="0.20-0.30"/>
    <n v="2"/>
    <s v="Feb"/>
  </r>
  <r>
    <n v="862"/>
    <x v="38"/>
    <n v="1"/>
    <x v="8"/>
    <b v="0"/>
    <n v="2"/>
    <n v="1"/>
    <x v="3"/>
    <x v="0"/>
    <n v="0.24"/>
    <n v="0.19700000000000001"/>
    <n v="0.56000000000000005"/>
    <n v="0.49249999999999999"/>
    <x v="18"/>
    <x v="171"/>
    <x v="183"/>
    <s v="0.40-0.50"/>
    <x v="4"/>
    <s v="0.20-0.30"/>
    <n v="2"/>
    <s v="Feb"/>
  </r>
  <r>
    <n v="863"/>
    <x v="38"/>
    <n v="1"/>
    <x v="9"/>
    <b v="0"/>
    <n v="2"/>
    <n v="1"/>
    <x v="3"/>
    <x v="0"/>
    <n v="0.24"/>
    <n v="0.19700000000000001"/>
    <n v="0.52"/>
    <n v="0.49249999999999999"/>
    <x v="18"/>
    <x v="172"/>
    <x v="169"/>
    <s v="0.40-0.50"/>
    <x v="4"/>
    <s v="0.20-0.30"/>
    <n v="2"/>
    <s v="Feb"/>
  </r>
  <r>
    <n v="864"/>
    <x v="38"/>
    <n v="1"/>
    <x v="10"/>
    <b v="0"/>
    <n v="2"/>
    <n v="1"/>
    <x v="3"/>
    <x v="0"/>
    <n v="0.22"/>
    <n v="0.18179999999999999"/>
    <n v="0.47"/>
    <n v="0.55220000000000002"/>
    <x v="17"/>
    <x v="100"/>
    <x v="61"/>
    <s v="0.50-0.60"/>
    <x v="5"/>
    <s v="0.20-0.30"/>
    <n v="2"/>
    <s v="Feb"/>
  </r>
  <r>
    <n v="865"/>
    <x v="38"/>
    <n v="1"/>
    <x v="11"/>
    <b v="0"/>
    <n v="2"/>
    <n v="1"/>
    <x v="3"/>
    <x v="0"/>
    <n v="0.22"/>
    <n v="0.18179999999999999"/>
    <n v="0.47"/>
    <n v="0.4627"/>
    <x v="5"/>
    <x v="47"/>
    <x v="89"/>
    <s v="0.40-0.50"/>
    <x v="5"/>
    <s v="0.20-0.30"/>
    <n v="2"/>
    <s v="Feb"/>
  </r>
  <r>
    <n v="866"/>
    <x v="38"/>
    <n v="1"/>
    <x v="12"/>
    <b v="0"/>
    <n v="2"/>
    <n v="1"/>
    <x v="3"/>
    <x v="0"/>
    <n v="0.24"/>
    <n v="0.19700000000000001"/>
    <n v="0.38"/>
    <n v="0.49249999999999999"/>
    <x v="4"/>
    <x v="36"/>
    <x v="32"/>
    <s v="0.40-0.50"/>
    <x v="6"/>
    <s v="0.20-0.30"/>
    <n v="2"/>
    <s v="Feb"/>
  </r>
  <r>
    <n v="867"/>
    <x v="38"/>
    <n v="1"/>
    <x v="13"/>
    <b v="0"/>
    <n v="2"/>
    <n v="2"/>
    <x v="3"/>
    <x v="1"/>
    <n v="0.24"/>
    <n v="0.19700000000000001"/>
    <n v="0.32"/>
    <n v="0.44779999999999998"/>
    <x v="4"/>
    <x v="41"/>
    <x v="89"/>
    <s v="0.40-0.50"/>
    <x v="6"/>
    <s v="0.20-0.30"/>
    <n v="2"/>
    <s v="Feb"/>
  </r>
  <r>
    <n v="868"/>
    <x v="38"/>
    <n v="1"/>
    <x v="14"/>
    <b v="0"/>
    <n v="2"/>
    <n v="1"/>
    <x v="3"/>
    <x v="0"/>
    <n v="0.22"/>
    <n v="0.19700000000000001"/>
    <n v="0.37"/>
    <n v="0.41789999999999999"/>
    <x v="0"/>
    <x v="124"/>
    <x v="37"/>
    <s v="0.40-0.50"/>
    <x v="6"/>
    <s v="0.20-0.30"/>
    <n v="2"/>
    <s v="Feb"/>
  </r>
  <r>
    <n v="869"/>
    <x v="38"/>
    <n v="1"/>
    <x v="15"/>
    <b v="0"/>
    <n v="2"/>
    <n v="1"/>
    <x v="3"/>
    <x v="0"/>
    <n v="0.22"/>
    <n v="0.19700000000000001"/>
    <n v="0.35"/>
    <n v="0.3881"/>
    <x v="15"/>
    <x v="108"/>
    <x v="41"/>
    <s v="0.30-0.40"/>
    <x v="6"/>
    <s v="0.20-0.30"/>
    <n v="2"/>
    <s v="Feb"/>
  </r>
  <r>
    <n v="870"/>
    <x v="38"/>
    <n v="1"/>
    <x v="16"/>
    <b v="0"/>
    <n v="2"/>
    <n v="1"/>
    <x v="3"/>
    <x v="0"/>
    <n v="0.22"/>
    <n v="0.18179999999999999"/>
    <n v="0.35"/>
    <n v="0.52239999999999998"/>
    <x v="17"/>
    <x v="55"/>
    <x v="56"/>
    <s v="0.50-0.60"/>
    <x v="6"/>
    <s v="0.20-0.30"/>
    <n v="2"/>
    <s v="Feb"/>
  </r>
  <r>
    <n v="871"/>
    <x v="38"/>
    <n v="1"/>
    <x v="17"/>
    <b v="0"/>
    <n v="2"/>
    <n v="1"/>
    <x v="3"/>
    <x v="0"/>
    <n v="0.22"/>
    <n v="0.18179999999999999"/>
    <n v="0.32"/>
    <n v="0.58209999999999995"/>
    <x v="17"/>
    <x v="157"/>
    <x v="170"/>
    <s v="0.50-0.60"/>
    <x v="6"/>
    <s v="0.20-0.30"/>
    <n v="2"/>
    <s v="Feb"/>
  </r>
  <r>
    <n v="872"/>
    <x v="38"/>
    <n v="1"/>
    <x v="18"/>
    <b v="0"/>
    <n v="2"/>
    <n v="1"/>
    <x v="3"/>
    <x v="0"/>
    <n v="0.2"/>
    <n v="0.18179999999999999"/>
    <n v="0.32"/>
    <n v="0.3881"/>
    <x v="5"/>
    <x v="137"/>
    <x v="148"/>
    <s v="0.30-0.40"/>
    <x v="6"/>
    <s v="0.10-0.20"/>
    <n v="2"/>
    <s v="Feb"/>
  </r>
  <r>
    <n v="873"/>
    <x v="38"/>
    <n v="1"/>
    <x v="19"/>
    <b v="0"/>
    <n v="2"/>
    <n v="1"/>
    <x v="3"/>
    <x v="0"/>
    <n v="0.16"/>
    <n v="0.1212"/>
    <n v="0.4"/>
    <n v="0.4627"/>
    <x v="5"/>
    <x v="129"/>
    <x v="129"/>
    <s v="0.40-0.50"/>
    <x v="6"/>
    <s v="0.10-0.20"/>
    <n v="2"/>
    <s v="Feb"/>
  </r>
  <r>
    <n v="874"/>
    <x v="38"/>
    <n v="1"/>
    <x v="20"/>
    <b v="0"/>
    <n v="2"/>
    <n v="1"/>
    <x v="3"/>
    <x v="0"/>
    <n v="0.16"/>
    <n v="0.13639999999999999"/>
    <n v="0.4"/>
    <n v="0.32840000000000003"/>
    <x v="0"/>
    <x v="42"/>
    <x v="10"/>
    <s v="0.30-0.40"/>
    <x v="6"/>
    <s v="0.10-0.20"/>
    <n v="2"/>
    <s v="Feb"/>
  </r>
  <r>
    <n v="875"/>
    <x v="38"/>
    <n v="1"/>
    <x v="21"/>
    <b v="0"/>
    <n v="2"/>
    <n v="1"/>
    <x v="3"/>
    <x v="0"/>
    <n v="0.14000000000000001"/>
    <n v="0.1061"/>
    <n v="0.33"/>
    <n v="0.4627"/>
    <x v="1"/>
    <x v="24"/>
    <x v="60"/>
    <s v="0.40-0.50"/>
    <x v="6"/>
    <s v="0.10-0.20"/>
    <n v="2"/>
    <s v="Feb"/>
  </r>
  <r>
    <n v="876"/>
    <x v="38"/>
    <n v="1"/>
    <x v="22"/>
    <b v="0"/>
    <n v="2"/>
    <n v="1"/>
    <x v="3"/>
    <x v="0"/>
    <n v="0.12"/>
    <n v="0.1061"/>
    <n v="0.33"/>
    <n v="0.35820000000000002"/>
    <x v="3"/>
    <x v="31"/>
    <x v="115"/>
    <s v="0.30-0.40"/>
    <x v="6"/>
    <s v="0.10-0.20"/>
    <n v="2"/>
    <s v="Feb"/>
  </r>
  <r>
    <n v="877"/>
    <x v="38"/>
    <n v="1"/>
    <x v="23"/>
    <b v="0"/>
    <n v="2"/>
    <n v="1"/>
    <x v="3"/>
    <x v="0"/>
    <n v="0.12"/>
    <n v="0.1061"/>
    <n v="0.33"/>
    <n v="0.32840000000000003"/>
    <x v="0"/>
    <x v="33"/>
    <x v="47"/>
    <s v="0.30-0.40"/>
    <x v="6"/>
    <s v="0.10-0.20"/>
    <n v="2"/>
    <s v="Feb"/>
  </r>
  <r>
    <n v="878"/>
    <x v="39"/>
    <n v="1"/>
    <x v="0"/>
    <b v="0"/>
    <n v="3"/>
    <n v="1"/>
    <x v="4"/>
    <x v="0"/>
    <n v="0.1"/>
    <n v="7.5800000000000006E-2"/>
    <n v="0.36"/>
    <n v="0.35820000000000002"/>
    <x v="3"/>
    <x v="19"/>
    <x v="22"/>
    <s v="0.30-0.40"/>
    <x v="6"/>
    <s v="0.00-0.10"/>
    <n v="2"/>
    <s v="Feb"/>
  </r>
  <r>
    <n v="879"/>
    <x v="39"/>
    <n v="1"/>
    <x v="1"/>
    <b v="0"/>
    <n v="3"/>
    <n v="1"/>
    <x v="4"/>
    <x v="0"/>
    <n v="0.1"/>
    <n v="0.1061"/>
    <n v="0.36"/>
    <n v="0.22389999999999999"/>
    <x v="3"/>
    <x v="7"/>
    <x v="85"/>
    <s v="0.20-0.30"/>
    <x v="6"/>
    <s v="0.00-0.10"/>
    <n v="2"/>
    <s v="Feb"/>
  </r>
  <r>
    <n v="880"/>
    <x v="39"/>
    <n v="1"/>
    <x v="2"/>
    <b v="0"/>
    <n v="3"/>
    <n v="1"/>
    <x v="4"/>
    <x v="0"/>
    <n v="0.08"/>
    <n v="7.5800000000000006E-2"/>
    <n v="0.38"/>
    <n v="0.28360000000000002"/>
    <x v="5"/>
    <x v="6"/>
    <x v="6"/>
    <s v="0.20-0.30"/>
    <x v="6"/>
    <s v="0.00-0.10"/>
    <n v="2"/>
    <s v="Feb"/>
  </r>
  <r>
    <n v="881"/>
    <x v="39"/>
    <n v="1"/>
    <x v="3"/>
    <b v="0"/>
    <n v="3"/>
    <n v="1"/>
    <x v="4"/>
    <x v="0"/>
    <n v="0.06"/>
    <n v="7.5800000000000006E-2"/>
    <n v="0.45"/>
    <n v="0.1343"/>
    <x v="3"/>
    <x v="6"/>
    <x v="5"/>
    <s v="0.10-0.20"/>
    <x v="5"/>
    <s v="0.00-0.10"/>
    <n v="2"/>
    <s v="Feb"/>
  </r>
  <r>
    <n v="882"/>
    <x v="39"/>
    <n v="1"/>
    <x v="5"/>
    <b v="0"/>
    <n v="3"/>
    <n v="1"/>
    <x v="4"/>
    <x v="0"/>
    <n v="0.06"/>
    <n v="0.1061"/>
    <n v="0.45"/>
    <n v="0.1045"/>
    <x v="3"/>
    <x v="7"/>
    <x v="85"/>
    <s v="0.10-0.20"/>
    <x v="5"/>
    <s v="0.00-0.10"/>
    <n v="2"/>
    <s v="Feb"/>
  </r>
  <r>
    <n v="883"/>
    <x v="39"/>
    <n v="1"/>
    <x v="6"/>
    <b v="0"/>
    <n v="3"/>
    <n v="1"/>
    <x v="4"/>
    <x v="0"/>
    <n v="0.06"/>
    <n v="0.1515"/>
    <n v="0.45"/>
    <n v="0"/>
    <x v="3"/>
    <x v="30"/>
    <x v="74"/>
    <s v="0.00-0.10"/>
    <x v="5"/>
    <s v="0.00-0.10"/>
    <n v="2"/>
    <s v="Feb"/>
  </r>
  <r>
    <n v="884"/>
    <x v="39"/>
    <n v="1"/>
    <x v="7"/>
    <b v="0"/>
    <n v="3"/>
    <n v="1"/>
    <x v="4"/>
    <x v="0"/>
    <n v="0.06"/>
    <n v="0.1061"/>
    <n v="0.49"/>
    <n v="0.1045"/>
    <x v="17"/>
    <x v="73"/>
    <x v="111"/>
    <s v="0.10-0.20"/>
    <x v="5"/>
    <s v="0.00-0.10"/>
    <n v="2"/>
    <s v="Feb"/>
  </r>
  <r>
    <n v="885"/>
    <x v="39"/>
    <n v="1"/>
    <x v="8"/>
    <b v="0"/>
    <n v="3"/>
    <n v="1"/>
    <x v="4"/>
    <x v="0"/>
    <n v="0.1"/>
    <n v="0.13639999999999999"/>
    <n v="0.42"/>
    <n v="0"/>
    <x v="5"/>
    <x v="173"/>
    <x v="184"/>
    <s v="0.00-0.10"/>
    <x v="5"/>
    <s v="0.00-0.10"/>
    <n v="2"/>
    <s v="Feb"/>
  </r>
  <r>
    <n v="886"/>
    <x v="39"/>
    <n v="1"/>
    <x v="9"/>
    <b v="0"/>
    <n v="3"/>
    <n v="1"/>
    <x v="4"/>
    <x v="0"/>
    <n v="0.12"/>
    <n v="0.13639999999999999"/>
    <n v="0.39"/>
    <n v="0.16420000000000001"/>
    <x v="17"/>
    <x v="138"/>
    <x v="92"/>
    <s v="0.10-0.20"/>
    <x v="6"/>
    <s v="0.10-0.20"/>
    <n v="2"/>
    <s v="Feb"/>
  </r>
  <r>
    <n v="887"/>
    <x v="39"/>
    <n v="1"/>
    <x v="10"/>
    <b v="0"/>
    <n v="3"/>
    <n v="1"/>
    <x v="4"/>
    <x v="0"/>
    <n v="0.14000000000000001"/>
    <n v="0.18179999999999999"/>
    <n v="0.36"/>
    <n v="0"/>
    <x v="1"/>
    <x v="82"/>
    <x v="29"/>
    <s v="0.00-0.10"/>
    <x v="6"/>
    <s v="0.10-0.20"/>
    <n v="2"/>
    <s v="Feb"/>
  </r>
  <r>
    <n v="888"/>
    <x v="39"/>
    <n v="1"/>
    <x v="11"/>
    <b v="0"/>
    <n v="3"/>
    <n v="2"/>
    <x v="4"/>
    <x v="1"/>
    <n v="0.14000000000000001"/>
    <n v="0.1515"/>
    <n v="0.43"/>
    <n v="0.16420000000000001"/>
    <x v="5"/>
    <x v="71"/>
    <x v="102"/>
    <s v="0.10-0.20"/>
    <x v="5"/>
    <s v="0.10-0.20"/>
    <n v="2"/>
    <s v="Feb"/>
  </r>
  <r>
    <n v="889"/>
    <x v="39"/>
    <n v="1"/>
    <x v="12"/>
    <b v="0"/>
    <n v="3"/>
    <n v="2"/>
    <x v="4"/>
    <x v="1"/>
    <n v="0.18"/>
    <n v="0.18179999999999999"/>
    <n v="0.4"/>
    <n v="0.22389999999999999"/>
    <x v="17"/>
    <x v="77"/>
    <x v="42"/>
    <s v="0.20-0.30"/>
    <x v="6"/>
    <s v="0.10-0.20"/>
    <n v="2"/>
    <s v="Feb"/>
  </r>
  <r>
    <n v="890"/>
    <x v="39"/>
    <n v="1"/>
    <x v="13"/>
    <b v="0"/>
    <n v="3"/>
    <n v="1"/>
    <x v="4"/>
    <x v="0"/>
    <n v="0.18"/>
    <n v="0.16669999999999999"/>
    <n v="0.4"/>
    <n v="0.25369999999999998"/>
    <x v="4"/>
    <x v="28"/>
    <x v="83"/>
    <s v="0.20-0.30"/>
    <x v="6"/>
    <s v="0.10-0.20"/>
    <n v="2"/>
    <s v="Feb"/>
  </r>
  <r>
    <n v="891"/>
    <x v="39"/>
    <n v="1"/>
    <x v="14"/>
    <b v="0"/>
    <n v="3"/>
    <n v="1"/>
    <x v="4"/>
    <x v="0"/>
    <n v="0.2"/>
    <n v="0.18179999999999999"/>
    <n v="0.34"/>
    <n v="0.29849999999999999"/>
    <x v="4"/>
    <x v="90"/>
    <x v="154"/>
    <s v="0.20-0.30"/>
    <x v="6"/>
    <s v="0.10-0.20"/>
    <n v="2"/>
    <s v="Feb"/>
  </r>
  <r>
    <n v="892"/>
    <x v="39"/>
    <n v="1"/>
    <x v="15"/>
    <b v="0"/>
    <n v="3"/>
    <n v="2"/>
    <x v="4"/>
    <x v="1"/>
    <n v="0.2"/>
    <n v="0.18179999999999999"/>
    <n v="0.34"/>
    <n v="0.28360000000000002"/>
    <x v="0"/>
    <x v="124"/>
    <x v="37"/>
    <s v="0.20-0.30"/>
    <x v="6"/>
    <s v="0.10-0.20"/>
    <n v="2"/>
    <s v="Feb"/>
  </r>
  <r>
    <n v="893"/>
    <x v="39"/>
    <n v="1"/>
    <x v="16"/>
    <b v="0"/>
    <n v="3"/>
    <n v="2"/>
    <x v="4"/>
    <x v="1"/>
    <n v="0.2"/>
    <n v="0.19700000000000001"/>
    <n v="0.37"/>
    <n v="0.25369999999999998"/>
    <x v="18"/>
    <x v="109"/>
    <x v="67"/>
    <s v="0.20-0.30"/>
    <x v="6"/>
    <s v="0.10-0.20"/>
    <n v="2"/>
    <s v="Feb"/>
  </r>
  <r>
    <n v="894"/>
    <x v="39"/>
    <n v="1"/>
    <x v="17"/>
    <b v="0"/>
    <n v="3"/>
    <n v="2"/>
    <x v="4"/>
    <x v="1"/>
    <n v="0.2"/>
    <n v="0.19700000000000001"/>
    <n v="0.34"/>
    <n v="0.25369999999999998"/>
    <x v="14"/>
    <x v="174"/>
    <x v="150"/>
    <s v="0.20-0.30"/>
    <x v="6"/>
    <s v="0.10-0.20"/>
    <n v="2"/>
    <s v="Feb"/>
  </r>
  <r>
    <n v="895"/>
    <x v="39"/>
    <n v="1"/>
    <x v="18"/>
    <b v="0"/>
    <n v="3"/>
    <n v="2"/>
    <x v="4"/>
    <x v="1"/>
    <n v="0.18"/>
    <n v="0.16669999999999999"/>
    <n v="0.47"/>
    <n v="0.29849999999999999"/>
    <x v="4"/>
    <x v="175"/>
    <x v="185"/>
    <s v="0.20-0.30"/>
    <x v="5"/>
    <s v="0.10-0.20"/>
    <n v="2"/>
    <s v="Feb"/>
  </r>
  <r>
    <n v="896"/>
    <x v="39"/>
    <n v="1"/>
    <x v="19"/>
    <b v="0"/>
    <n v="3"/>
    <n v="3"/>
    <x v="4"/>
    <x v="2"/>
    <n v="0.14000000000000001"/>
    <n v="0.1212"/>
    <n v="0.86"/>
    <n v="0.25369999999999998"/>
    <x v="5"/>
    <x v="61"/>
    <x v="39"/>
    <s v="0.20-0.30"/>
    <x v="0"/>
    <s v="0.10-0.20"/>
    <n v="2"/>
    <s v="Feb"/>
  </r>
  <r>
    <n v="897"/>
    <x v="39"/>
    <n v="1"/>
    <x v="20"/>
    <b v="0"/>
    <n v="3"/>
    <n v="3"/>
    <x v="4"/>
    <x v="2"/>
    <n v="0.14000000000000001"/>
    <n v="0.1515"/>
    <n v="0.86"/>
    <n v="0.16420000000000001"/>
    <x v="3"/>
    <x v="151"/>
    <x v="11"/>
    <s v="0.10-0.20"/>
    <x v="0"/>
    <s v="0.10-0.20"/>
    <n v="2"/>
    <s v="Feb"/>
  </r>
  <r>
    <n v="898"/>
    <x v="39"/>
    <n v="1"/>
    <x v="21"/>
    <b v="0"/>
    <n v="3"/>
    <n v="2"/>
    <x v="4"/>
    <x v="1"/>
    <n v="0.14000000000000001"/>
    <n v="0.1515"/>
    <n v="0.86"/>
    <n v="0.16420000000000001"/>
    <x v="3"/>
    <x v="93"/>
    <x v="56"/>
    <s v="0.10-0.20"/>
    <x v="0"/>
    <s v="0.10-0.20"/>
    <n v="2"/>
    <s v="Feb"/>
  </r>
  <r>
    <n v="899"/>
    <x v="39"/>
    <n v="1"/>
    <x v="22"/>
    <b v="0"/>
    <n v="3"/>
    <n v="3"/>
    <x v="4"/>
    <x v="2"/>
    <n v="0.16"/>
    <n v="0.16669999999999999"/>
    <n v="0.8"/>
    <n v="0.16420000000000001"/>
    <x v="17"/>
    <x v="76"/>
    <x v="66"/>
    <s v="0.10-0.20"/>
    <x v="1"/>
    <s v="0.10-0.20"/>
    <n v="2"/>
    <s v="Feb"/>
  </r>
  <r>
    <n v="900"/>
    <x v="39"/>
    <n v="1"/>
    <x v="23"/>
    <b v="0"/>
    <n v="3"/>
    <n v="3"/>
    <x v="4"/>
    <x v="2"/>
    <n v="0.16"/>
    <n v="0.1515"/>
    <n v="0.8"/>
    <n v="0.19400000000000001"/>
    <x v="3"/>
    <x v="53"/>
    <x v="18"/>
    <s v="0.10-0.20"/>
    <x v="1"/>
    <s v="0.10-0.20"/>
    <n v="2"/>
    <s v="Feb"/>
  </r>
  <r>
    <n v="901"/>
    <x v="40"/>
    <n v="1"/>
    <x v="0"/>
    <b v="0"/>
    <n v="4"/>
    <n v="3"/>
    <x v="5"/>
    <x v="2"/>
    <n v="0.14000000000000001"/>
    <n v="0.13639999999999999"/>
    <n v="0.86"/>
    <n v="0.19400000000000001"/>
    <x v="3"/>
    <x v="20"/>
    <x v="0"/>
    <s v="0.10-0.20"/>
    <x v="0"/>
    <s v="0.10-0.20"/>
    <n v="2"/>
    <s v="Feb"/>
  </r>
  <r>
    <n v="902"/>
    <x v="40"/>
    <n v="1"/>
    <x v="1"/>
    <b v="0"/>
    <n v="4"/>
    <n v="3"/>
    <x v="5"/>
    <x v="2"/>
    <n v="0.14000000000000001"/>
    <n v="0.1515"/>
    <n v="0.8"/>
    <n v="0.1343"/>
    <x v="3"/>
    <x v="7"/>
    <x v="85"/>
    <s v="0.10-0.20"/>
    <x v="1"/>
    <s v="0.10-0.20"/>
    <n v="2"/>
    <s v="Feb"/>
  </r>
  <r>
    <n v="903"/>
    <x v="40"/>
    <n v="1"/>
    <x v="2"/>
    <b v="0"/>
    <n v="4"/>
    <n v="3"/>
    <x v="5"/>
    <x v="2"/>
    <n v="0.14000000000000001"/>
    <n v="0.1515"/>
    <n v="0.8"/>
    <n v="0.1343"/>
    <x v="3"/>
    <x v="35"/>
    <x v="6"/>
    <s v="0.10-0.20"/>
    <x v="1"/>
    <s v="0.10-0.20"/>
    <n v="2"/>
    <s v="Feb"/>
  </r>
  <r>
    <n v="904"/>
    <x v="40"/>
    <n v="1"/>
    <x v="4"/>
    <b v="0"/>
    <n v="4"/>
    <n v="2"/>
    <x v="5"/>
    <x v="1"/>
    <n v="0.14000000000000001"/>
    <n v="0.13639999999999999"/>
    <n v="0.59"/>
    <n v="0.22389999999999999"/>
    <x v="3"/>
    <x v="4"/>
    <x v="4"/>
    <s v="0.20-0.30"/>
    <x v="4"/>
    <s v="0.10-0.20"/>
    <n v="2"/>
    <s v="Feb"/>
  </r>
  <r>
    <n v="905"/>
    <x v="40"/>
    <n v="1"/>
    <x v="5"/>
    <b v="0"/>
    <n v="4"/>
    <n v="2"/>
    <x v="5"/>
    <x v="1"/>
    <n v="0.12"/>
    <n v="0.1212"/>
    <n v="0.5"/>
    <n v="0.22389999999999999"/>
    <x v="3"/>
    <x v="8"/>
    <x v="24"/>
    <s v="0.20-0.30"/>
    <x v="5"/>
    <s v="0.10-0.20"/>
    <n v="2"/>
    <s v="Feb"/>
  </r>
  <r>
    <n v="906"/>
    <x v="40"/>
    <n v="1"/>
    <x v="6"/>
    <b v="0"/>
    <n v="4"/>
    <n v="2"/>
    <x v="5"/>
    <x v="1"/>
    <n v="0.12"/>
    <n v="0.1212"/>
    <n v="0.54"/>
    <n v="0.28360000000000002"/>
    <x v="3"/>
    <x v="16"/>
    <x v="132"/>
    <s v="0.20-0.30"/>
    <x v="4"/>
    <s v="0.10-0.20"/>
    <n v="2"/>
    <s v="Feb"/>
  </r>
  <r>
    <n v="907"/>
    <x v="40"/>
    <n v="1"/>
    <x v="7"/>
    <b v="0"/>
    <n v="4"/>
    <n v="1"/>
    <x v="5"/>
    <x v="0"/>
    <n v="0.1"/>
    <n v="7.5800000000000006E-2"/>
    <n v="0.5"/>
    <n v="0.41789999999999999"/>
    <x v="3"/>
    <x v="176"/>
    <x v="111"/>
    <s v="0.40-0.50"/>
    <x v="5"/>
    <s v="0.00-0.10"/>
    <n v="2"/>
    <s v="Feb"/>
  </r>
  <r>
    <n v="908"/>
    <x v="40"/>
    <n v="1"/>
    <x v="8"/>
    <b v="0"/>
    <n v="4"/>
    <n v="1"/>
    <x v="5"/>
    <x v="0"/>
    <n v="0.1"/>
    <n v="7.5800000000000006E-2"/>
    <n v="0.49"/>
    <n v="0.32840000000000003"/>
    <x v="2"/>
    <x v="177"/>
    <x v="106"/>
    <s v="0.30-0.40"/>
    <x v="5"/>
    <s v="0.00-0.10"/>
    <n v="2"/>
    <s v="Feb"/>
  </r>
  <r>
    <n v="909"/>
    <x v="40"/>
    <n v="1"/>
    <x v="9"/>
    <b v="0"/>
    <n v="4"/>
    <n v="1"/>
    <x v="5"/>
    <x v="0"/>
    <n v="0.12"/>
    <n v="0.1061"/>
    <n v="0.42"/>
    <n v="0.35820000000000002"/>
    <x v="5"/>
    <x v="178"/>
    <x v="78"/>
    <s v="0.30-0.40"/>
    <x v="5"/>
    <s v="0.10-0.20"/>
    <n v="2"/>
    <s v="Feb"/>
  </r>
  <r>
    <n v="910"/>
    <x v="40"/>
    <n v="1"/>
    <x v="10"/>
    <b v="0"/>
    <n v="4"/>
    <n v="1"/>
    <x v="5"/>
    <x v="0"/>
    <n v="0.12"/>
    <n v="0.1061"/>
    <n v="0.42"/>
    <n v="0.29849999999999999"/>
    <x v="5"/>
    <x v="60"/>
    <x v="17"/>
    <s v="0.20-0.30"/>
    <x v="5"/>
    <s v="0.10-0.20"/>
    <n v="2"/>
    <s v="Feb"/>
  </r>
  <r>
    <n v="911"/>
    <x v="40"/>
    <n v="1"/>
    <x v="11"/>
    <b v="0"/>
    <n v="4"/>
    <n v="1"/>
    <x v="5"/>
    <x v="0"/>
    <n v="0.14000000000000001"/>
    <n v="0.1212"/>
    <n v="0.39"/>
    <n v="0.35820000000000002"/>
    <x v="5"/>
    <x v="100"/>
    <x v="79"/>
    <s v="0.30-0.40"/>
    <x v="6"/>
    <s v="0.10-0.20"/>
    <n v="2"/>
    <s v="Feb"/>
  </r>
  <r>
    <n v="912"/>
    <x v="40"/>
    <n v="1"/>
    <x v="12"/>
    <b v="0"/>
    <n v="4"/>
    <n v="1"/>
    <x v="5"/>
    <x v="0"/>
    <n v="0.16"/>
    <n v="0.13639999999999999"/>
    <n v="0.34"/>
    <n v="0.3881"/>
    <x v="17"/>
    <x v="65"/>
    <x v="83"/>
    <s v="0.30-0.40"/>
    <x v="6"/>
    <s v="0.10-0.20"/>
    <n v="2"/>
    <s v="Feb"/>
  </r>
  <r>
    <n v="913"/>
    <x v="40"/>
    <n v="1"/>
    <x v="13"/>
    <b v="0"/>
    <n v="4"/>
    <n v="1"/>
    <x v="5"/>
    <x v="0"/>
    <n v="0.18"/>
    <n v="0.16669999999999999"/>
    <n v="0.28999999999999998"/>
    <n v="0.29849999999999999"/>
    <x v="0"/>
    <x v="79"/>
    <x v="69"/>
    <s v="0.20-0.30"/>
    <x v="7"/>
    <s v="0.10-0.20"/>
    <n v="2"/>
    <s v="Feb"/>
  </r>
  <r>
    <n v="914"/>
    <x v="40"/>
    <n v="1"/>
    <x v="14"/>
    <b v="0"/>
    <n v="4"/>
    <n v="1"/>
    <x v="5"/>
    <x v="0"/>
    <n v="0.2"/>
    <n v="0.18179999999999999"/>
    <n v="0.27"/>
    <n v="0.28360000000000002"/>
    <x v="15"/>
    <x v="76"/>
    <x v="61"/>
    <s v="0.20-0.30"/>
    <x v="7"/>
    <s v="0.10-0.20"/>
    <n v="2"/>
    <s v="Feb"/>
  </r>
  <r>
    <n v="915"/>
    <x v="40"/>
    <n v="1"/>
    <x v="15"/>
    <b v="0"/>
    <n v="4"/>
    <n v="1"/>
    <x v="5"/>
    <x v="0"/>
    <n v="0.2"/>
    <n v="0.19700000000000001"/>
    <n v="0.25"/>
    <n v="0.25369999999999998"/>
    <x v="3"/>
    <x v="54"/>
    <x v="89"/>
    <s v="0.20-0.30"/>
    <x v="7"/>
    <s v="0.10-0.20"/>
    <n v="2"/>
    <s v="Feb"/>
  </r>
  <r>
    <n v="916"/>
    <x v="40"/>
    <n v="1"/>
    <x v="16"/>
    <b v="0"/>
    <n v="4"/>
    <n v="1"/>
    <x v="5"/>
    <x v="0"/>
    <n v="0.2"/>
    <n v="0.18179999999999999"/>
    <n v="0.27"/>
    <n v="0.29849999999999999"/>
    <x v="17"/>
    <x v="83"/>
    <x v="138"/>
    <s v="0.20-0.30"/>
    <x v="7"/>
    <s v="0.10-0.20"/>
    <n v="2"/>
    <s v="Feb"/>
  </r>
  <r>
    <n v="917"/>
    <x v="40"/>
    <n v="1"/>
    <x v="17"/>
    <b v="0"/>
    <n v="4"/>
    <n v="1"/>
    <x v="5"/>
    <x v="0"/>
    <n v="0.18"/>
    <n v="0.18179999999999999"/>
    <n v="0.26"/>
    <n v="0.19400000000000001"/>
    <x v="15"/>
    <x v="136"/>
    <x v="186"/>
    <s v="0.10-0.20"/>
    <x v="7"/>
    <s v="0.10-0.20"/>
    <n v="2"/>
    <s v="Feb"/>
  </r>
  <r>
    <n v="918"/>
    <x v="40"/>
    <n v="1"/>
    <x v="18"/>
    <b v="0"/>
    <n v="4"/>
    <n v="1"/>
    <x v="5"/>
    <x v="0"/>
    <n v="0.16"/>
    <n v="0.18179999999999999"/>
    <n v="0.28000000000000003"/>
    <n v="0.1343"/>
    <x v="0"/>
    <x v="174"/>
    <x v="187"/>
    <s v="0.10-0.20"/>
    <x v="7"/>
    <s v="0.10-0.20"/>
    <n v="2"/>
    <s v="Feb"/>
  </r>
  <r>
    <n v="919"/>
    <x v="40"/>
    <n v="1"/>
    <x v="19"/>
    <b v="0"/>
    <n v="4"/>
    <n v="1"/>
    <x v="5"/>
    <x v="0"/>
    <n v="0.14000000000000001"/>
    <n v="0.16669999999999999"/>
    <n v="0.28000000000000003"/>
    <n v="0.1045"/>
    <x v="4"/>
    <x v="59"/>
    <x v="59"/>
    <s v="0.10-0.20"/>
    <x v="7"/>
    <s v="0.10-0.20"/>
    <n v="2"/>
    <s v="Feb"/>
  </r>
  <r>
    <n v="920"/>
    <x v="40"/>
    <n v="1"/>
    <x v="20"/>
    <b v="0"/>
    <n v="4"/>
    <n v="1"/>
    <x v="5"/>
    <x v="0"/>
    <n v="0.14000000000000001"/>
    <n v="0.18179999999999999"/>
    <n v="0.31"/>
    <n v="8.9599999999999999E-2"/>
    <x v="17"/>
    <x v="139"/>
    <x v="54"/>
    <s v="0.00-0.10"/>
    <x v="6"/>
    <s v="0.10-0.20"/>
    <n v="2"/>
    <s v="Feb"/>
  </r>
  <r>
    <n v="921"/>
    <x v="40"/>
    <n v="1"/>
    <x v="21"/>
    <b v="0"/>
    <n v="4"/>
    <n v="1"/>
    <x v="5"/>
    <x v="0"/>
    <n v="0.14000000000000001"/>
    <n v="0.21210000000000001"/>
    <n v="0.39"/>
    <n v="0"/>
    <x v="4"/>
    <x v="14"/>
    <x v="44"/>
    <s v="0.00-0.10"/>
    <x v="6"/>
    <s v="0.10-0.20"/>
    <n v="2"/>
    <s v="Feb"/>
  </r>
  <r>
    <n v="922"/>
    <x v="40"/>
    <n v="1"/>
    <x v="22"/>
    <b v="0"/>
    <n v="4"/>
    <n v="1"/>
    <x v="5"/>
    <x v="0"/>
    <n v="0.12"/>
    <n v="0.19700000000000001"/>
    <n v="0.39"/>
    <n v="0"/>
    <x v="17"/>
    <x v="12"/>
    <x v="41"/>
    <s v="0.00-0.10"/>
    <x v="6"/>
    <s v="0.10-0.20"/>
    <n v="2"/>
    <s v="Feb"/>
  </r>
  <r>
    <n v="923"/>
    <x v="40"/>
    <n v="1"/>
    <x v="23"/>
    <b v="0"/>
    <n v="4"/>
    <n v="1"/>
    <x v="5"/>
    <x v="0"/>
    <n v="0.12"/>
    <n v="0.1515"/>
    <n v="0.42"/>
    <n v="0.1045"/>
    <x v="5"/>
    <x v="39"/>
    <x v="19"/>
    <s v="0.10-0.20"/>
    <x v="5"/>
    <s v="0.10-0.20"/>
    <n v="2"/>
    <s v="Feb"/>
  </r>
  <r>
    <n v="924"/>
    <x v="41"/>
    <n v="1"/>
    <x v="0"/>
    <b v="0"/>
    <n v="5"/>
    <n v="1"/>
    <x v="6"/>
    <x v="0"/>
    <n v="0.1"/>
    <n v="0.13639999999999999"/>
    <n v="0.49"/>
    <n v="0.1045"/>
    <x v="4"/>
    <x v="98"/>
    <x v="8"/>
    <s v="0.10-0.20"/>
    <x v="5"/>
    <s v="0.00-0.10"/>
    <n v="2"/>
    <s v="Feb"/>
  </r>
  <r>
    <n v="925"/>
    <x v="41"/>
    <n v="1"/>
    <x v="1"/>
    <b v="0"/>
    <n v="5"/>
    <n v="1"/>
    <x v="6"/>
    <x v="0"/>
    <n v="0.1"/>
    <n v="0.13639999999999999"/>
    <n v="0.54"/>
    <n v="8.9599999999999999E-2"/>
    <x v="5"/>
    <x v="8"/>
    <x v="85"/>
    <s v="0.00-0.10"/>
    <x v="4"/>
    <s v="0.00-0.10"/>
    <n v="2"/>
    <s v="Feb"/>
  </r>
  <r>
    <n v="926"/>
    <x v="41"/>
    <n v="1"/>
    <x v="2"/>
    <b v="0"/>
    <n v="5"/>
    <n v="1"/>
    <x v="6"/>
    <x v="0"/>
    <n v="0.1"/>
    <n v="0.13639999999999999"/>
    <n v="0.54"/>
    <n v="8.9599999999999999E-2"/>
    <x v="3"/>
    <x v="35"/>
    <x v="6"/>
    <s v="0.00-0.10"/>
    <x v="4"/>
    <s v="0.00-0.10"/>
    <n v="2"/>
    <s v="Feb"/>
  </r>
  <r>
    <n v="927"/>
    <x v="41"/>
    <n v="1"/>
    <x v="5"/>
    <b v="0"/>
    <n v="5"/>
    <n v="1"/>
    <x v="6"/>
    <x v="0"/>
    <n v="0.08"/>
    <n v="0.1212"/>
    <n v="0.63"/>
    <n v="8.9599999999999999E-2"/>
    <x v="3"/>
    <x v="22"/>
    <x v="48"/>
    <s v="0.00-0.10"/>
    <x v="3"/>
    <s v="0.00-0.10"/>
    <n v="2"/>
    <s v="Feb"/>
  </r>
  <r>
    <n v="928"/>
    <x v="41"/>
    <n v="1"/>
    <x v="6"/>
    <b v="0"/>
    <n v="5"/>
    <n v="1"/>
    <x v="6"/>
    <x v="0"/>
    <n v="0.1"/>
    <n v="0.18179999999999999"/>
    <n v="0.68"/>
    <n v="0"/>
    <x v="5"/>
    <x v="140"/>
    <x v="108"/>
    <s v="0.00-0.10"/>
    <x v="3"/>
    <s v="0.00-0.10"/>
    <n v="2"/>
    <s v="Feb"/>
  </r>
  <r>
    <n v="929"/>
    <x v="41"/>
    <n v="1"/>
    <x v="7"/>
    <b v="0"/>
    <n v="5"/>
    <n v="1"/>
    <x v="6"/>
    <x v="0"/>
    <n v="0.08"/>
    <n v="0.16669999999999999"/>
    <n v="0.73"/>
    <n v="0"/>
    <x v="5"/>
    <x v="26"/>
    <x v="30"/>
    <s v="0.00-0.10"/>
    <x v="1"/>
    <s v="0.00-0.10"/>
    <n v="2"/>
    <s v="Feb"/>
  </r>
  <r>
    <n v="930"/>
    <x v="41"/>
    <n v="1"/>
    <x v="8"/>
    <b v="0"/>
    <n v="5"/>
    <n v="1"/>
    <x v="6"/>
    <x v="0"/>
    <n v="0.1"/>
    <n v="0.1212"/>
    <n v="0.74"/>
    <n v="0.16420000000000001"/>
    <x v="17"/>
    <x v="179"/>
    <x v="182"/>
    <s v="0.10-0.20"/>
    <x v="1"/>
    <s v="0.00-0.10"/>
    <n v="2"/>
    <s v="Feb"/>
  </r>
  <r>
    <n v="931"/>
    <x v="41"/>
    <n v="1"/>
    <x v="9"/>
    <b v="0"/>
    <n v="5"/>
    <n v="1"/>
    <x v="6"/>
    <x v="0"/>
    <n v="0.12"/>
    <n v="0.1212"/>
    <n v="0.74"/>
    <n v="0.22389999999999999"/>
    <x v="1"/>
    <x v="126"/>
    <x v="188"/>
    <s v="0.20-0.30"/>
    <x v="1"/>
    <s v="0.10-0.20"/>
    <n v="2"/>
    <s v="Feb"/>
  </r>
  <r>
    <n v="932"/>
    <x v="41"/>
    <n v="1"/>
    <x v="10"/>
    <b v="0"/>
    <n v="5"/>
    <n v="1"/>
    <x v="6"/>
    <x v="0"/>
    <n v="0.14000000000000001"/>
    <n v="0.13639999999999999"/>
    <n v="0.69"/>
    <n v="0.19400000000000001"/>
    <x v="2"/>
    <x v="87"/>
    <x v="40"/>
    <s v="0.10-0.20"/>
    <x v="3"/>
    <s v="0.10-0.20"/>
    <n v="2"/>
    <s v="Feb"/>
  </r>
  <r>
    <n v="933"/>
    <x v="41"/>
    <n v="1"/>
    <x v="11"/>
    <b v="0"/>
    <n v="5"/>
    <n v="1"/>
    <x v="6"/>
    <x v="0"/>
    <n v="0.22"/>
    <n v="0.2273"/>
    <n v="0.47"/>
    <n v="0.1343"/>
    <x v="6"/>
    <x v="15"/>
    <x v="37"/>
    <s v="0.10-0.20"/>
    <x v="5"/>
    <s v="0.20-0.30"/>
    <n v="2"/>
    <s v="Feb"/>
  </r>
  <r>
    <n v="934"/>
    <x v="41"/>
    <n v="1"/>
    <x v="12"/>
    <b v="0"/>
    <n v="5"/>
    <n v="1"/>
    <x v="6"/>
    <x v="0"/>
    <n v="0.22"/>
    <n v="0.2273"/>
    <n v="0.47"/>
    <n v="0.1343"/>
    <x v="18"/>
    <x v="27"/>
    <x v="68"/>
    <s v="0.10-0.20"/>
    <x v="5"/>
    <s v="0.20-0.30"/>
    <n v="2"/>
    <s v="Feb"/>
  </r>
  <r>
    <n v="935"/>
    <x v="41"/>
    <n v="1"/>
    <x v="13"/>
    <b v="0"/>
    <n v="5"/>
    <n v="1"/>
    <x v="6"/>
    <x v="0"/>
    <n v="0.24"/>
    <n v="0.2273"/>
    <n v="0.35"/>
    <n v="0.19400000000000001"/>
    <x v="27"/>
    <x v="121"/>
    <x v="14"/>
    <s v="0.10-0.20"/>
    <x v="6"/>
    <s v="0.20-0.30"/>
    <n v="2"/>
    <s v="Feb"/>
  </r>
  <r>
    <n v="936"/>
    <x v="41"/>
    <n v="1"/>
    <x v="14"/>
    <b v="0"/>
    <n v="5"/>
    <n v="1"/>
    <x v="6"/>
    <x v="0"/>
    <n v="0.3"/>
    <n v="0.28789999999999999"/>
    <n v="0.26"/>
    <n v="0.25369999999999998"/>
    <x v="26"/>
    <x v="28"/>
    <x v="11"/>
    <s v="0.20-0.30"/>
    <x v="7"/>
    <s v="0.20-0.30"/>
    <n v="2"/>
    <s v="Feb"/>
  </r>
  <r>
    <n v="937"/>
    <x v="41"/>
    <n v="1"/>
    <x v="15"/>
    <b v="0"/>
    <n v="5"/>
    <n v="1"/>
    <x v="6"/>
    <x v="0"/>
    <n v="0.32"/>
    <n v="0.31819999999999998"/>
    <n v="0.21"/>
    <n v="0.16420000000000001"/>
    <x v="6"/>
    <x v="133"/>
    <x v="30"/>
    <s v="0.10-0.20"/>
    <x v="7"/>
    <s v="0.30-0.40"/>
    <n v="2"/>
    <s v="Feb"/>
  </r>
  <r>
    <n v="938"/>
    <x v="41"/>
    <n v="1"/>
    <x v="16"/>
    <b v="0"/>
    <n v="5"/>
    <n v="1"/>
    <x v="6"/>
    <x v="0"/>
    <n v="0.3"/>
    <n v="0.28789999999999999"/>
    <n v="0.28000000000000003"/>
    <n v="0.19400000000000001"/>
    <x v="24"/>
    <x v="180"/>
    <x v="139"/>
    <s v="0.10-0.20"/>
    <x v="7"/>
    <s v="0.20-0.30"/>
    <n v="2"/>
    <s v="Feb"/>
  </r>
  <r>
    <n v="939"/>
    <x v="41"/>
    <n v="1"/>
    <x v="17"/>
    <b v="0"/>
    <n v="5"/>
    <n v="1"/>
    <x v="6"/>
    <x v="0"/>
    <n v="0.3"/>
    <n v="0.33329999999999999"/>
    <n v="0.24"/>
    <n v="0"/>
    <x v="25"/>
    <x v="181"/>
    <x v="189"/>
    <s v="0.00-0.10"/>
    <x v="7"/>
    <s v="0.20-0.30"/>
    <n v="2"/>
    <s v="Feb"/>
  </r>
  <r>
    <n v="940"/>
    <x v="41"/>
    <n v="1"/>
    <x v="18"/>
    <b v="0"/>
    <n v="5"/>
    <n v="1"/>
    <x v="6"/>
    <x v="0"/>
    <n v="0.28000000000000003"/>
    <n v="0.31819999999999998"/>
    <n v="0.28000000000000003"/>
    <n v="0"/>
    <x v="14"/>
    <x v="158"/>
    <x v="177"/>
    <s v="0.00-0.10"/>
    <x v="7"/>
    <s v="0.20-0.30"/>
    <n v="2"/>
    <s v="Feb"/>
  </r>
  <r>
    <n v="941"/>
    <x v="41"/>
    <n v="1"/>
    <x v="19"/>
    <b v="0"/>
    <n v="5"/>
    <n v="1"/>
    <x v="6"/>
    <x v="0"/>
    <n v="0.26"/>
    <n v="0.30299999999999999"/>
    <n v="0.33"/>
    <n v="0"/>
    <x v="18"/>
    <x v="111"/>
    <x v="129"/>
    <s v="0.00-0.10"/>
    <x v="6"/>
    <s v="0.20-0.30"/>
    <n v="2"/>
    <s v="Feb"/>
  </r>
  <r>
    <n v="942"/>
    <x v="41"/>
    <n v="1"/>
    <x v="20"/>
    <b v="0"/>
    <n v="5"/>
    <n v="1"/>
    <x v="6"/>
    <x v="0"/>
    <n v="0.22"/>
    <n v="0.2273"/>
    <n v="0.55000000000000004"/>
    <n v="0.1343"/>
    <x v="4"/>
    <x v="124"/>
    <x v="55"/>
    <s v="0.10-0.20"/>
    <x v="4"/>
    <s v="0.20-0.30"/>
    <n v="2"/>
    <s v="Feb"/>
  </r>
  <r>
    <n v="943"/>
    <x v="41"/>
    <n v="1"/>
    <x v="21"/>
    <b v="0"/>
    <n v="5"/>
    <n v="1"/>
    <x v="6"/>
    <x v="0"/>
    <n v="0.2"/>
    <n v="0.21210000000000001"/>
    <n v="0.59"/>
    <n v="0.1343"/>
    <x v="5"/>
    <x v="24"/>
    <x v="105"/>
    <s v="0.10-0.20"/>
    <x v="4"/>
    <s v="0.10-0.20"/>
    <n v="2"/>
    <s v="Feb"/>
  </r>
  <r>
    <n v="944"/>
    <x v="41"/>
    <n v="1"/>
    <x v="22"/>
    <b v="0"/>
    <n v="5"/>
    <n v="1"/>
    <x v="6"/>
    <x v="0"/>
    <n v="0.2"/>
    <n v="0.2273"/>
    <n v="0.64"/>
    <n v="8.9599999999999999E-2"/>
    <x v="4"/>
    <x v="40"/>
    <x v="74"/>
    <s v="0.00-0.10"/>
    <x v="3"/>
    <s v="0.10-0.20"/>
    <n v="2"/>
    <s v="Feb"/>
  </r>
  <r>
    <n v="945"/>
    <x v="41"/>
    <n v="1"/>
    <x v="23"/>
    <b v="0"/>
    <n v="5"/>
    <n v="1"/>
    <x v="6"/>
    <x v="0"/>
    <n v="0.18"/>
    <n v="0.2424"/>
    <n v="0.69"/>
    <n v="0"/>
    <x v="2"/>
    <x v="41"/>
    <x v="26"/>
    <s v="0.00-0.10"/>
    <x v="3"/>
    <s v="0.10-0.20"/>
    <n v="2"/>
    <s v="Feb"/>
  </r>
  <r>
    <n v="946"/>
    <x v="42"/>
    <n v="1"/>
    <x v="0"/>
    <b v="0"/>
    <n v="6"/>
    <n v="1"/>
    <x v="0"/>
    <x v="0"/>
    <n v="0.16"/>
    <n v="0.19700000000000001"/>
    <n v="0.69"/>
    <n v="8.9599999999999999E-2"/>
    <x v="0"/>
    <x v="2"/>
    <x v="33"/>
    <s v="0.00-0.10"/>
    <x v="3"/>
    <s v="0.10-0.20"/>
    <n v="2"/>
    <s v="Feb"/>
  </r>
  <r>
    <n v="947"/>
    <x v="42"/>
    <n v="1"/>
    <x v="1"/>
    <b v="0"/>
    <n v="6"/>
    <n v="1"/>
    <x v="0"/>
    <x v="0"/>
    <n v="0.14000000000000001"/>
    <n v="0.21210000000000001"/>
    <n v="0.86"/>
    <n v="0"/>
    <x v="4"/>
    <x v="97"/>
    <x v="108"/>
    <s v="0.00-0.10"/>
    <x v="0"/>
    <s v="0.10-0.20"/>
    <n v="2"/>
    <s v="Feb"/>
  </r>
  <r>
    <n v="948"/>
    <x v="42"/>
    <n v="1"/>
    <x v="2"/>
    <b v="0"/>
    <n v="6"/>
    <n v="1"/>
    <x v="0"/>
    <x v="0"/>
    <n v="0.14000000000000001"/>
    <n v="0.21210000000000001"/>
    <n v="0.8"/>
    <n v="0"/>
    <x v="4"/>
    <x v="0"/>
    <x v="93"/>
    <s v="0.00-0.10"/>
    <x v="1"/>
    <s v="0.10-0.20"/>
    <n v="2"/>
    <s v="Feb"/>
  </r>
  <r>
    <n v="949"/>
    <x v="42"/>
    <n v="1"/>
    <x v="3"/>
    <b v="0"/>
    <n v="6"/>
    <n v="1"/>
    <x v="0"/>
    <x v="0"/>
    <n v="0.12"/>
    <n v="0.19700000000000001"/>
    <n v="0.8"/>
    <n v="0"/>
    <x v="0"/>
    <x v="7"/>
    <x v="98"/>
    <s v="0.00-0.10"/>
    <x v="1"/>
    <s v="0.10-0.20"/>
    <n v="2"/>
    <s v="Feb"/>
  </r>
  <r>
    <n v="950"/>
    <x v="42"/>
    <n v="1"/>
    <x v="4"/>
    <b v="0"/>
    <n v="6"/>
    <n v="1"/>
    <x v="0"/>
    <x v="0"/>
    <n v="0.12"/>
    <n v="0.16669999999999999"/>
    <n v="0.74"/>
    <n v="8.9599999999999999E-2"/>
    <x v="3"/>
    <x v="22"/>
    <x v="48"/>
    <s v="0.00-0.10"/>
    <x v="1"/>
    <s v="0.10-0.20"/>
    <n v="2"/>
    <s v="Feb"/>
  </r>
  <r>
    <n v="951"/>
    <x v="42"/>
    <n v="1"/>
    <x v="5"/>
    <b v="0"/>
    <n v="6"/>
    <n v="1"/>
    <x v="0"/>
    <x v="0"/>
    <n v="0.12"/>
    <n v="0.16669999999999999"/>
    <n v="0.74"/>
    <n v="8.9599999999999999E-2"/>
    <x v="3"/>
    <x v="4"/>
    <x v="4"/>
    <s v="0.00-0.10"/>
    <x v="1"/>
    <s v="0.10-0.20"/>
    <n v="2"/>
    <s v="Feb"/>
  </r>
  <r>
    <n v="952"/>
    <x v="42"/>
    <n v="1"/>
    <x v="6"/>
    <b v="0"/>
    <n v="6"/>
    <n v="1"/>
    <x v="0"/>
    <x v="0"/>
    <n v="0.12"/>
    <n v="0.13639999999999999"/>
    <n v="0.93"/>
    <n v="0.19400000000000001"/>
    <x v="5"/>
    <x v="4"/>
    <x v="5"/>
    <s v="0.10-0.20"/>
    <x v="2"/>
    <s v="0.10-0.20"/>
    <n v="2"/>
    <s v="Feb"/>
  </r>
  <r>
    <n v="953"/>
    <x v="42"/>
    <n v="1"/>
    <x v="7"/>
    <b v="0"/>
    <n v="6"/>
    <n v="1"/>
    <x v="0"/>
    <x v="0"/>
    <n v="0.12"/>
    <n v="0.1515"/>
    <n v="0.8"/>
    <n v="0.1045"/>
    <x v="4"/>
    <x v="33"/>
    <x v="62"/>
    <s v="0.10-0.20"/>
    <x v="1"/>
    <s v="0.10-0.20"/>
    <n v="2"/>
    <s v="Feb"/>
  </r>
  <r>
    <n v="954"/>
    <x v="42"/>
    <n v="1"/>
    <x v="8"/>
    <b v="0"/>
    <n v="6"/>
    <n v="1"/>
    <x v="0"/>
    <x v="0"/>
    <n v="0.14000000000000001"/>
    <n v="0.1515"/>
    <n v="0.86"/>
    <n v="0.1343"/>
    <x v="4"/>
    <x v="95"/>
    <x v="33"/>
    <s v="0.10-0.20"/>
    <x v="0"/>
    <s v="0.10-0.20"/>
    <n v="2"/>
    <s v="Feb"/>
  </r>
  <r>
    <n v="955"/>
    <x v="42"/>
    <n v="1"/>
    <x v="9"/>
    <b v="0"/>
    <n v="6"/>
    <n v="1"/>
    <x v="0"/>
    <x v="0"/>
    <n v="0.16"/>
    <n v="0.18179999999999999"/>
    <n v="0.64"/>
    <n v="0.1343"/>
    <x v="2"/>
    <x v="101"/>
    <x v="74"/>
    <s v="0.10-0.20"/>
    <x v="3"/>
    <s v="0.10-0.20"/>
    <n v="2"/>
    <s v="Feb"/>
  </r>
  <r>
    <n v="956"/>
    <x v="42"/>
    <n v="1"/>
    <x v="10"/>
    <b v="0"/>
    <n v="6"/>
    <n v="1"/>
    <x v="0"/>
    <x v="0"/>
    <n v="0.22"/>
    <n v="0.21210000000000001"/>
    <n v="0.41"/>
    <n v="0.25369999999999998"/>
    <x v="23"/>
    <x v="13"/>
    <x v="11"/>
    <s v="0.20-0.30"/>
    <x v="5"/>
    <s v="0.20-0.30"/>
    <n v="2"/>
    <s v="Feb"/>
  </r>
  <r>
    <n v="957"/>
    <x v="42"/>
    <n v="1"/>
    <x v="11"/>
    <b v="0"/>
    <n v="6"/>
    <n v="1"/>
    <x v="0"/>
    <x v="0"/>
    <n v="0.3"/>
    <n v="0.2727"/>
    <n v="0.28000000000000003"/>
    <n v="0.32840000000000003"/>
    <x v="36"/>
    <x v="151"/>
    <x v="181"/>
    <s v="0.30-0.40"/>
    <x v="7"/>
    <s v="0.20-0.30"/>
    <n v="2"/>
    <s v="Feb"/>
  </r>
  <r>
    <n v="958"/>
    <x v="42"/>
    <n v="1"/>
    <x v="12"/>
    <b v="0"/>
    <n v="6"/>
    <n v="1"/>
    <x v="0"/>
    <x v="0"/>
    <n v="0.3"/>
    <n v="0.2727"/>
    <n v="0.39"/>
    <n v="0.4627"/>
    <x v="37"/>
    <x v="139"/>
    <x v="151"/>
    <s v="0.40-0.50"/>
    <x v="6"/>
    <s v="0.20-0.30"/>
    <n v="2"/>
    <s v="Feb"/>
  </r>
  <r>
    <n v="959"/>
    <x v="42"/>
    <n v="1"/>
    <x v="13"/>
    <b v="0"/>
    <n v="6"/>
    <n v="1"/>
    <x v="0"/>
    <x v="0"/>
    <n v="0.3"/>
    <n v="0.2727"/>
    <n v="0.39"/>
    <n v="0.41789999999999999"/>
    <x v="38"/>
    <x v="145"/>
    <x v="169"/>
    <s v="0.40-0.50"/>
    <x v="6"/>
    <s v="0.20-0.30"/>
    <n v="2"/>
    <s v="Feb"/>
  </r>
  <r>
    <n v="960"/>
    <x v="42"/>
    <n v="1"/>
    <x v="14"/>
    <b v="0"/>
    <n v="6"/>
    <n v="1"/>
    <x v="0"/>
    <x v="0"/>
    <n v="0.34"/>
    <n v="0.31819999999999998"/>
    <n v="0.31"/>
    <n v="0.28360000000000002"/>
    <x v="36"/>
    <x v="92"/>
    <x v="151"/>
    <s v="0.20-0.30"/>
    <x v="6"/>
    <s v="0.30-0.40"/>
    <n v="2"/>
    <s v="Feb"/>
  </r>
  <r>
    <n v="961"/>
    <x v="42"/>
    <n v="1"/>
    <x v="15"/>
    <b v="0"/>
    <n v="6"/>
    <n v="1"/>
    <x v="0"/>
    <x v="0"/>
    <n v="0.34"/>
    <n v="0.30299999999999999"/>
    <n v="0.28999999999999998"/>
    <n v="0.41789999999999999"/>
    <x v="9"/>
    <x v="69"/>
    <x v="177"/>
    <s v="0.40-0.50"/>
    <x v="7"/>
    <s v="0.30-0.40"/>
    <n v="2"/>
    <s v="Feb"/>
  </r>
  <r>
    <n v="962"/>
    <x v="42"/>
    <n v="1"/>
    <x v="16"/>
    <b v="0"/>
    <n v="6"/>
    <n v="1"/>
    <x v="0"/>
    <x v="0"/>
    <n v="0.34"/>
    <n v="0.30299999999999999"/>
    <n v="0.28999999999999998"/>
    <n v="0.41789999999999999"/>
    <x v="35"/>
    <x v="145"/>
    <x v="190"/>
    <s v="0.40-0.50"/>
    <x v="7"/>
    <s v="0.30-0.40"/>
    <n v="2"/>
    <s v="Feb"/>
  </r>
  <r>
    <n v="963"/>
    <x v="42"/>
    <n v="1"/>
    <x v="17"/>
    <b v="0"/>
    <n v="6"/>
    <n v="1"/>
    <x v="0"/>
    <x v="0"/>
    <n v="0.32"/>
    <n v="0.28789999999999999"/>
    <n v="0.31"/>
    <n v="0.52239999999999998"/>
    <x v="31"/>
    <x v="182"/>
    <x v="120"/>
    <s v="0.50-0.60"/>
    <x v="6"/>
    <s v="0.30-0.40"/>
    <n v="2"/>
    <s v="Feb"/>
  </r>
  <r>
    <n v="964"/>
    <x v="42"/>
    <n v="1"/>
    <x v="18"/>
    <b v="0"/>
    <n v="6"/>
    <n v="1"/>
    <x v="0"/>
    <x v="0"/>
    <n v="0.28000000000000003"/>
    <n v="0.2576"/>
    <n v="0.38"/>
    <n v="0.32840000000000003"/>
    <x v="17"/>
    <x v="91"/>
    <x v="37"/>
    <s v="0.30-0.40"/>
    <x v="6"/>
    <s v="0.20-0.30"/>
    <n v="2"/>
    <s v="Feb"/>
  </r>
  <r>
    <n v="965"/>
    <x v="42"/>
    <n v="1"/>
    <x v="19"/>
    <b v="0"/>
    <n v="6"/>
    <n v="1"/>
    <x v="0"/>
    <x v="0"/>
    <n v="0.28000000000000003"/>
    <n v="0.2727"/>
    <n v="0.38"/>
    <n v="0.16420000000000001"/>
    <x v="4"/>
    <x v="87"/>
    <x v="102"/>
    <s v="0.10-0.20"/>
    <x v="6"/>
    <s v="0.20-0.30"/>
    <n v="2"/>
    <s v="Feb"/>
  </r>
  <r>
    <n v="966"/>
    <x v="42"/>
    <n v="1"/>
    <x v="20"/>
    <b v="0"/>
    <n v="6"/>
    <n v="1"/>
    <x v="0"/>
    <x v="0"/>
    <n v="0.26"/>
    <n v="0.2576"/>
    <n v="0.41"/>
    <n v="0.22389999999999999"/>
    <x v="5"/>
    <x v="87"/>
    <x v="1"/>
    <s v="0.20-0.30"/>
    <x v="5"/>
    <s v="0.20-0.30"/>
    <n v="2"/>
    <s v="Feb"/>
  </r>
  <r>
    <n v="967"/>
    <x v="42"/>
    <n v="1"/>
    <x v="21"/>
    <b v="0"/>
    <n v="6"/>
    <n v="1"/>
    <x v="0"/>
    <x v="0"/>
    <n v="0.26"/>
    <n v="0.30299999999999999"/>
    <n v="0.41"/>
    <n v="0"/>
    <x v="14"/>
    <x v="76"/>
    <x v="41"/>
    <s v="0.00-0.10"/>
    <x v="5"/>
    <s v="0.20-0.30"/>
    <n v="2"/>
    <s v="Feb"/>
  </r>
  <r>
    <n v="968"/>
    <x v="42"/>
    <n v="1"/>
    <x v="22"/>
    <b v="0"/>
    <n v="6"/>
    <n v="1"/>
    <x v="0"/>
    <x v="0"/>
    <n v="0.24"/>
    <n v="0.2576"/>
    <n v="0.44"/>
    <n v="8.9599999999999999E-2"/>
    <x v="15"/>
    <x v="87"/>
    <x v="79"/>
    <s v="0.00-0.10"/>
    <x v="5"/>
    <s v="0.20-0.30"/>
    <n v="2"/>
    <s v="Feb"/>
  </r>
  <r>
    <n v="969"/>
    <x v="42"/>
    <n v="1"/>
    <x v="23"/>
    <b v="0"/>
    <n v="6"/>
    <n v="1"/>
    <x v="0"/>
    <x v="0"/>
    <n v="0.22"/>
    <n v="0.2273"/>
    <n v="0.51"/>
    <n v="0.1343"/>
    <x v="5"/>
    <x v="17"/>
    <x v="2"/>
    <s v="0.10-0.20"/>
    <x v="4"/>
    <s v="0.20-0.30"/>
    <n v="2"/>
    <s v="Feb"/>
  </r>
  <r>
    <n v="970"/>
    <x v="43"/>
    <n v="1"/>
    <x v="0"/>
    <b v="0"/>
    <n v="0"/>
    <n v="1"/>
    <x v="1"/>
    <x v="0"/>
    <n v="0.2"/>
    <n v="0.2273"/>
    <n v="0.64"/>
    <n v="0.1045"/>
    <x v="2"/>
    <x v="60"/>
    <x v="21"/>
    <s v="0.10-0.20"/>
    <x v="3"/>
    <s v="0.10-0.20"/>
    <n v="2"/>
    <s v="Feb"/>
  </r>
  <r>
    <n v="971"/>
    <x v="43"/>
    <n v="1"/>
    <x v="1"/>
    <b v="0"/>
    <n v="0"/>
    <n v="1"/>
    <x v="1"/>
    <x v="0"/>
    <n v="0.2"/>
    <n v="0.2273"/>
    <n v="0.59"/>
    <n v="8.9599999999999999E-2"/>
    <x v="5"/>
    <x v="140"/>
    <x v="108"/>
    <s v="0.00-0.10"/>
    <x v="4"/>
    <s v="0.10-0.20"/>
    <n v="2"/>
    <s v="Feb"/>
  </r>
  <r>
    <n v="972"/>
    <x v="43"/>
    <n v="1"/>
    <x v="2"/>
    <b v="0"/>
    <n v="0"/>
    <n v="2"/>
    <x v="1"/>
    <x v="1"/>
    <n v="0.2"/>
    <n v="0.2273"/>
    <n v="0.75"/>
    <n v="8.9599999999999999E-2"/>
    <x v="5"/>
    <x v="23"/>
    <x v="25"/>
    <s v="0.00-0.10"/>
    <x v="1"/>
    <s v="0.10-0.20"/>
    <n v="2"/>
    <s v="Feb"/>
  </r>
  <r>
    <n v="973"/>
    <x v="43"/>
    <n v="1"/>
    <x v="3"/>
    <b v="0"/>
    <n v="0"/>
    <n v="2"/>
    <x v="1"/>
    <x v="1"/>
    <n v="0.2"/>
    <n v="0.2273"/>
    <n v="0.69"/>
    <n v="0.1045"/>
    <x v="17"/>
    <x v="21"/>
    <x v="47"/>
    <s v="0.10-0.20"/>
    <x v="3"/>
    <s v="0.10-0.20"/>
    <n v="2"/>
    <s v="Feb"/>
  </r>
  <r>
    <n v="974"/>
    <x v="43"/>
    <n v="1"/>
    <x v="4"/>
    <b v="0"/>
    <n v="0"/>
    <n v="2"/>
    <x v="1"/>
    <x v="1"/>
    <n v="0.2"/>
    <n v="0.21210000000000001"/>
    <n v="0.69"/>
    <n v="0.16420000000000001"/>
    <x v="3"/>
    <x v="6"/>
    <x v="5"/>
    <s v="0.10-0.20"/>
    <x v="3"/>
    <s v="0.10-0.20"/>
    <n v="2"/>
    <s v="Feb"/>
  </r>
  <r>
    <n v="975"/>
    <x v="43"/>
    <n v="1"/>
    <x v="6"/>
    <b v="0"/>
    <n v="0"/>
    <n v="2"/>
    <x v="1"/>
    <x v="1"/>
    <n v="0.2"/>
    <n v="0.21210000000000001"/>
    <n v="0.69"/>
    <n v="0.1343"/>
    <x v="4"/>
    <x v="35"/>
    <x v="36"/>
    <s v="0.10-0.20"/>
    <x v="3"/>
    <s v="0.10-0.20"/>
    <n v="2"/>
    <s v="Feb"/>
  </r>
  <r>
    <n v="976"/>
    <x v="43"/>
    <n v="1"/>
    <x v="7"/>
    <b v="0"/>
    <n v="0"/>
    <n v="2"/>
    <x v="1"/>
    <x v="1"/>
    <n v="0.22"/>
    <n v="0.2727"/>
    <n v="0.55000000000000004"/>
    <n v="0"/>
    <x v="3"/>
    <x v="35"/>
    <x v="6"/>
    <s v="0.00-0.10"/>
    <x v="4"/>
    <s v="0.20-0.30"/>
    <n v="2"/>
    <s v="Feb"/>
  </r>
  <r>
    <n v="977"/>
    <x v="43"/>
    <n v="1"/>
    <x v="8"/>
    <b v="0"/>
    <n v="0"/>
    <n v="2"/>
    <x v="1"/>
    <x v="1"/>
    <n v="0.22"/>
    <n v="0.2273"/>
    <n v="0.64"/>
    <n v="0.19400000000000001"/>
    <x v="5"/>
    <x v="48"/>
    <x v="47"/>
    <s v="0.10-0.20"/>
    <x v="3"/>
    <s v="0.20-0.30"/>
    <n v="2"/>
    <s v="Feb"/>
  </r>
  <r>
    <n v="978"/>
    <x v="43"/>
    <n v="1"/>
    <x v="9"/>
    <b v="0"/>
    <n v="0"/>
    <n v="2"/>
    <x v="1"/>
    <x v="1"/>
    <n v="0.24"/>
    <n v="0.2273"/>
    <n v="0.6"/>
    <n v="0.22389999999999999"/>
    <x v="6"/>
    <x v="96"/>
    <x v="105"/>
    <s v="0.20-0.30"/>
    <x v="4"/>
    <s v="0.20-0.30"/>
    <n v="2"/>
    <s v="Feb"/>
  </r>
  <r>
    <n v="979"/>
    <x v="43"/>
    <n v="1"/>
    <x v="10"/>
    <b v="0"/>
    <n v="0"/>
    <n v="1"/>
    <x v="1"/>
    <x v="0"/>
    <n v="0.3"/>
    <n v="0.2727"/>
    <n v="0.45"/>
    <n v="0.32840000000000003"/>
    <x v="21"/>
    <x v="132"/>
    <x v="136"/>
    <s v="0.30-0.40"/>
    <x v="5"/>
    <s v="0.20-0.30"/>
    <n v="2"/>
    <s v="Feb"/>
  </r>
  <r>
    <n v="980"/>
    <x v="43"/>
    <n v="1"/>
    <x v="11"/>
    <b v="0"/>
    <n v="0"/>
    <n v="1"/>
    <x v="1"/>
    <x v="0"/>
    <n v="0.32"/>
    <n v="0.28789999999999999"/>
    <n v="0.39"/>
    <n v="0.44779999999999998"/>
    <x v="7"/>
    <x v="132"/>
    <x v="59"/>
    <s v="0.40-0.50"/>
    <x v="6"/>
    <s v="0.30-0.40"/>
    <n v="2"/>
    <s v="Feb"/>
  </r>
  <r>
    <n v="981"/>
    <x v="43"/>
    <n v="1"/>
    <x v="12"/>
    <b v="0"/>
    <n v="0"/>
    <n v="1"/>
    <x v="1"/>
    <x v="0"/>
    <n v="0.36"/>
    <n v="0.31819999999999998"/>
    <n v="0.32"/>
    <n v="0.4627"/>
    <x v="39"/>
    <x v="111"/>
    <x v="148"/>
    <s v="0.40-0.50"/>
    <x v="6"/>
    <s v="0.30-0.40"/>
    <n v="2"/>
    <s v="Feb"/>
  </r>
  <r>
    <n v="982"/>
    <x v="43"/>
    <n v="1"/>
    <x v="13"/>
    <b v="0"/>
    <n v="0"/>
    <n v="1"/>
    <x v="1"/>
    <x v="0"/>
    <n v="0.38"/>
    <n v="0.39389999999999997"/>
    <n v="0.28999999999999998"/>
    <n v="0.35820000000000002"/>
    <x v="40"/>
    <x v="50"/>
    <x v="38"/>
    <s v="0.30-0.40"/>
    <x v="7"/>
    <s v="0.30-0.40"/>
    <n v="2"/>
    <s v="Feb"/>
  </r>
  <r>
    <n v="983"/>
    <x v="43"/>
    <n v="1"/>
    <x v="14"/>
    <b v="0"/>
    <n v="0"/>
    <n v="2"/>
    <x v="1"/>
    <x v="1"/>
    <n v="0.4"/>
    <n v="0.40910000000000002"/>
    <n v="0.3"/>
    <n v="0.41789999999999999"/>
    <x v="41"/>
    <x v="59"/>
    <x v="143"/>
    <s v="0.40-0.50"/>
    <x v="7"/>
    <s v="0.30-0.40"/>
    <n v="2"/>
    <s v="Feb"/>
  </r>
  <r>
    <n v="984"/>
    <x v="43"/>
    <n v="1"/>
    <x v="15"/>
    <b v="0"/>
    <n v="0"/>
    <n v="2"/>
    <x v="1"/>
    <x v="1"/>
    <n v="0.4"/>
    <n v="0.40910000000000002"/>
    <n v="0.3"/>
    <n v="0.29849999999999999"/>
    <x v="11"/>
    <x v="183"/>
    <x v="123"/>
    <s v="0.20-0.30"/>
    <x v="7"/>
    <s v="0.30-0.40"/>
    <n v="2"/>
    <s v="Feb"/>
  </r>
  <r>
    <n v="985"/>
    <x v="43"/>
    <n v="1"/>
    <x v="16"/>
    <b v="0"/>
    <n v="0"/>
    <n v="2"/>
    <x v="1"/>
    <x v="1"/>
    <n v="0.42"/>
    <n v="0.42420000000000002"/>
    <n v="0.28000000000000003"/>
    <n v="0.32840000000000003"/>
    <x v="32"/>
    <x v="184"/>
    <x v="87"/>
    <s v="0.30-0.40"/>
    <x v="7"/>
    <s v="0.40-0.50"/>
    <n v="2"/>
    <s v="Feb"/>
  </r>
  <r>
    <n v="986"/>
    <x v="43"/>
    <n v="1"/>
    <x v="17"/>
    <b v="0"/>
    <n v="0"/>
    <n v="1"/>
    <x v="1"/>
    <x v="0"/>
    <n v="0.42"/>
    <n v="0.42420000000000002"/>
    <n v="0.28000000000000003"/>
    <n v="0.32840000000000003"/>
    <x v="36"/>
    <x v="73"/>
    <x v="139"/>
    <s v="0.30-0.40"/>
    <x v="7"/>
    <s v="0.40-0.50"/>
    <n v="2"/>
    <s v="Feb"/>
  </r>
  <r>
    <n v="987"/>
    <x v="43"/>
    <n v="1"/>
    <x v="18"/>
    <b v="0"/>
    <n v="0"/>
    <n v="1"/>
    <x v="1"/>
    <x v="0"/>
    <n v="0.4"/>
    <n v="0.40910000000000002"/>
    <n v="0.32"/>
    <n v="0.29849999999999999"/>
    <x v="26"/>
    <x v="78"/>
    <x v="76"/>
    <s v="0.20-0.30"/>
    <x v="6"/>
    <s v="0.30-0.40"/>
    <n v="2"/>
    <s v="Feb"/>
  </r>
  <r>
    <n v="988"/>
    <x v="43"/>
    <n v="1"/>
    <x v="19"/>
    <b v="0"/>
    <n v="0"/>
    <n v="1"/>
    <x v="1"/>
    <x v="0"/>
    <n v="0.4"/>
    <n v="0.40910000000000002"/>
    <n v="0.35"/>
    <n v="0.28360000000000002"/>
    <x v="16"/>
    <x v="54"/>
    <x v="42"/>
    <s v="0.20-0.30"/>
    <x v="6"/>
    <s v="0.30-0.40"/>
    <n v="2"/>
    <s v="Feb"/>
  </r>
  <r>
    <n v="989"/>
    <x v="43"/>
    <n v="1"/>
    <x v="20"/>
    <b v="0"/>
    <n v="0"/>
    <n v="1"/>
    <x v="1"/>
    <x v="0"/>
    <n v="0.4"/>
    <n v="0.40910000000000002"/>
    <n v="0.35"/>
    <n v="0.32840000000000003"/>
    <x v="13"/>
    <x v="1"/>
    <x v="105"/>
    <s v="0.30-0.40"/>
    <x v="6"/>
    <s v="0.30-0.40"/>
    <n v="2"/>
    <s v="Feb"/>
  </r>
  <r>
    <n v="990"/>
    <x v="43"/>
    <n v="1"/>
    <x v="21"/>
    <b v="0"/>
    <n v="0"/>
    <n v="1"/>
    <x v="1"/>
    <x v="0"/>
    <n v="0.4"/>
    <n v="0.40910000000000002"/>
    <n v="0.35"/>
    <n v="0.35820000000000002"/>
    <x v="15"/>
    <x v="108"/>
    <x v="41"/>
    <s v="0.30-0.40"/>
    <x v="6"/>
    <s v="0.30-0.40"/>
    <n v="2"/>
    <s v="Feb"/>
  </r>
  <r>
    <n v="991"/>
    <x v="43"/>
    <n v="1"/>
    <x v="22"/>
    <b v="0"/>
    <n v="0"/>
    <n v="1"/>
    <x v="1"/>
    <x v="0"/>
    <n v="0.4"/>
    <n v="0.40910000000000002"/>
    <n v="0.35"/>
    <n v="0.29849999999999999"/>
    <x v="2"/>
    <x v="17"/>
    <x v="9"/>
    <s v="0.20-0.30"/>
    <x v="6"/>
    <s v="0.30-0.40"/>
    <n v="2"/>
    <s v="Feb"/>
  </r>
  <r>
    <n v="992"/>
    <x v="43"/>
    <n v="1"/>
    <x v="23"/>
    <b v="0"/>
    <n v="0"/>
    <n v="1"/>
    <x v="1"/>
    <x v="0"/>
    <n v="0.4"/>
    <n v="0.40910000000000002"/>
    <n v="0.35"/>
    <n v="0.35820000000000002"/>
    <x v="0"/>
    <x v="2"/>
    <x v="33"/>
    <s v="0.30-0.40"/>
    <x v="6"/>
    <s v="0.30-0.40"/>
    <n v="2"/>
    <s v="Feb"/>
  </r>
  <r>
    <n v="993"/>
    <x v="44"/>
    <n v="1"/>
    <x v="0"/>
    <b v="0"/>
    <n v="1"/>
    <n v="1"/>
    <x v="2"/>
    <x v="0"/>
    <n v="0.38"/>
    <n v="0.39389999999999997"/>
    <n v="0.37"/>
    <n v="0.35820000000000002"/>
    <x v="0"/>
    <x v="21"/>
    <x v="62"/>
    <s v="0.30-0.40"/>
    <x v="6"/>
    <s v="0.30-0.40"/>
    <n v="2"/>
    <s v="Feb"/>
  </r>
  <r>
    <n v="994"/>
    <x v="44"/>
    <n v="1"/>
    <x v="1"/>
    <b v="0"/>
    <n v="1"/>
    <n v="1"/>
    <x v="2"/>
    <x v="0"/>
    <n v="0.38"/>
    <n v="0.39389999999999997"/>
    <n v="0.37"/>
    <n v="0.35820000000000002"/>
    <x v="5"/>
    <x v="8"/>
    <x v="85"/>
    <s v="0.30-0.40"/>
    <x v="6"/>
    <s v="0.30-0.40"/>
    <n v="2"/>
    <s v="Feb"/>
  </r>
  <r>
    <n v="995"/>
    <x v="44"/>
    <n v="1"/>
    <x v="2"/>
    <b v="0"/>
    <n v="1"/>
    <n v="1"/>
    <x v="2"/>
    <x v="0"/>
    <n v="0.36"/>
    <n v="0.33329999999999999"/>
    <n v="0.4"/>
    <n v="0.29849999999999999"/>
    <x v="3"/>
    <x v="6"/>
    <x v="5"/>
    <s v="0.20-0.30"/>
    <x v="6"/>
    <s v="0.30-0.40"/>
    <n v="2"/>
    <s v="Feb"/>
  </r>
  <r>
    <n v="996"/>
    <x v="44"/>
    <n v="1"/>
    <x v="3"/>
    <b v="0"/>
    <n v="1"/>
    <n v="1"/>
    <x v="2"/>
    <x v="0"/>
    <n v="0.34"/>
    <n v="0.31819999999999998"/>
    <n v="0.46"/>
    <n v="0.22389999999999999"/>
    <x v="5"/>
    <x v="4"/>
    <x v="5"/>
    <s v="0.20-0.30"/>
    <x v="5"/>
    <s v="0.30-0.40"/>
    <n v="2"/>
    <s v="Feb"/>
  </r>
  <r>
    <n v="997"/>
    <x v="44"/>
    <n v="1"/>
    <x v="4"/>
    <b v="0"/>
    <n v="1"/>
    <n v="1"/>
    <x v="2"/>
    <x v="0"/>
    <n v="0.32"/>
    <n v="0.30299999999999999"/>
    <n v="0.53"/>
    <n v="0.28360000000000002"/>
    <x v="3"/>
    <x v="6"/>
    <x v="5"/>
    <s v="0.20-0.30"/>
    <x v="4"/>
    <s v="0.30-0.40"/>
    <n v="2"/>
    <s v="Feb"/>
  </r>
  <r>
    <n v="998"/>
    <x v="44"/>
    <n v="1"/>
    <x v="5"/>
    <b v="0"/>
    <n v="1"/>
    <n v="1"/>
    <x v="2"/>
    <x v="0"/>
    <n v="0.32"/>
    <n v="0.30299999999999999"/>
    <n v="0.53"/>
    <n v="0.28360000000000002"/>
    <x v="3"/>
    <x v="35"/>
    <x v="6"/>
    <s v="0.20-0.30"/>
    <x v="4"/>
    <s v="0.30-0.40"/>
    <n v="2"/>
    <s v="Feb"/>
  </r>
  <r>
    <n v="999"/>
    <x v="44"/>
    <n v="1"/>
    <x v="6"/>
    <b v="0"/>
    <n v="1"/>
    <n v="1"/>
    <x v="2"/>
    <x v="0"/>
    <n v="0.34"/>
    <n v="0.30299999999999999"/>
    <n v="0.46"/>
    <n v="0.29849999999999999"/>
    <x v="5"/>
    <x v="18"/>
    <x v="132"/>
    <s v="0.20-0.30"/>
    <x v="5"/>
    <s v="0.30-0.40"/>
    <n v="2"/>
    <s v="Feb"/>
  </r>
  <r>
    <n v="1000"/>
    <x v="44"/>
    <n v="1"/>
    <x v="7"/>
    <b v="0"/>
    <n v="1"/>
    <n v="1"/>
    <x v="2"/>
    <x v="0"/>
    <n v="0.34"/>
    <n v="0.30299999999999999"/>
    <n v="0.46"/>
    <n v="0.29849999999999999"/>
    <x v="4"/>
    <x v="185"/>
    <x v="95"/>
    <s v="0.20-0.30"/>
    <x v="5"/>
    <s v="0.30-0.40"/>
    <n v="2"/>
    <s v="Feb"/>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168F6A-B112-4174-BDDB-0223FDCF0C75}" name="PivotTable4" cacheId="2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25">
  <location ref="L13:M21" firstHeaderRow="1" firstDataRow="1" firstDataCol="1"/>
  <pivotFields count="5">
    <pivotField compact="0" allDrilled="1" outline="0" subtotalTop="0" showAll="0" dataSourceSort="1" defaultSubtotal="0" defaultAttributeDrillState="1"/>
    <pivotField dataField="1" compact="0" outline="0" subtotalTop="0" showAll="0" defaultSubtotal="0"/>
    <pivotField axis="axisRow" compact="0" allDrilled="1" outline="0" subtotalTop="0" showAll="0" dataSourceSort="1" defaultSubtotal="0" defaultAttributeDrillState="1">
      <items count="8">
        <item x="0"/>
        <item x="1"/>
        <item x="2"/>
        <item x="3"/>
        <item x="4"/>
        <item x="5"/>
        <item x="6"/>
        <item x="7"/>
      </items>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2"/>
  </rowFields>
  <rowItems count="8">
    <i>
      <x/>
    </i>
    <i>
      <x v="1"/>
    </i>
    <i>
      <x v="2"/>
    </i>
    <i>
      <x v="3"/>
    </i>
    <i>
      <x v="4"/>
    </i>
    <i>
      <x v="5"/>
    </i>
    <i>
      <x v="6"/>
    </i>
    <i>
      <x v="7"/>
    </i>
  </rowItems>
  <colItems count="1">
    <i/>
  </colItems>
  <dataFields count="1">
    <dataField name="Sum of Total" fld="1" baseField="0" baseItem="0"/>
  </dataFields>
  <formats count="1">
    <format dxfId="26">
      <pivotArea field="-2" type="button" dataOnly="0" labelOnly="1" outline="0" axis="axisValues" fieldPosition="0"/>
    </format>
  </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inaldata 1].[Day].&amp;[Wednes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asual"/>
    <pivotHierarchy dragToData="1" caption="Registered"/>
    <pivotHierarchy dragToData="1" caption="Total"/>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ldata 1]"/>
        <x15:activeTabTopLevelEntity name="[final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55FD9C-1D42-4FAA-9A40-25736CE0A56A}" name="hr_distribution" cacheId="3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gridDropZones="1" multipleFieldFilters="0" chartFormat="14">
  <location ref="A13:G38" firstHeaderRow="1" firstDataRow="2" firstDataCol="1"/>
  <pivotFields count="10">
    <pivotField compact="0" allDrilled="1" outline="0" subtotalTop="0" showAll="0" dataSourceSort="1" defaultSubtotal="0" defaultAttributeDrillState="1"/>
    <pivotField axis="axisRow" compact="0" allDrilled="1" outline="0"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24">
    <i>
      <x/>
    </i>
    <i>
      <x v="1"/>
    </i>
    <i>
      <x v="2"/>
    </i>
    <i>
      <x v="3"/>
    </i>
    <i>
      <x v="4"/>
    </i>
    <i>
      <x v="5"/>
    </i>
    <i>
      <x v="6"/>
    </i>
    <i>
      <x v="7"/>
    </i>
    <i>
      <x v="8"/>
    </i>
    <i>
      <x v="9"/>
    </i>
    <i>
      <x v="10"/>
    </i>
    <i>
      <x v="11"/>
    </i>
    <i>
      <x v="12"/>
    </i>
    <i>
      <x v="13"/>
    </i>
    <i>
      <x v="14"/>
    </i>
    <i>
      <x v="15"/>
    </i>
    <i>
      <x v="16"/>
    </i>
    <i>
      <x v="17"/>
    </i>
    <i>
      <x v="18"/>
    </i>
    <i>
      <x v="19"/>
    </i>
    <i>
      <x v="20"/>
    </i>
    <i>
      <x v="21"/>
    </i>
    <i>
      <x v="22"/>
    </i>
    <i>
      <x v="23"/>
    </i>
  </rowItems>
  <colFields count="1">
    <field x="-2"/>
  </colFields>
  <colItems count="6">
    <i>
      <x/>
    </i>
    <i i="1">
      <x v="1"/>
    </i>
    <i i="2">
      <x v="2"/>
    </i>
    <i i="3">
      <x v="3"/>
    </i>
    <i i="4">
      <x v="4"/>
    </i>
    <i i="5">
      <x v="5"/>
    </i>
  </colItems>
  <dataFields count="6">
    <dataField name="Casual" fld="2" baseField="0" baseItem="0"/>
    <dataField name="Casual." fld="7" baseField="0" baseItem="0">
      <extLst>
        <ext xmlns:x14="http://schemas.microsoft.com/office/spreadsheetml/2009/9/main" uri="{E15A36E0-9728-4e99-A89B-3F7291B0FE68}">
          <x14:dataField sourceField="2" uniqueName="[__Xl2].[Measures].[Sum of Casual]"/>
        </ext>
      </extLst>
    </dataField>
    <dataField name="Registered" fld="3" baseField="0" baseItem="0"/>
    <dataField name="Registered." fld="8" baseField="0" baseItem="0">
      <extLst>
        <ext xmlns:x14="http://schemas.microsoft.com/office/spreadsheetml/2009/9/main" uri="{E15A36E0-9728-4e99-A89B-3F7291B0FE68}">
          <x14:dataField sourceField="3" uniqueName="[__Xl2].[Measures].[Sum of Registered]"/>
        </ext>
      </extLst>
    </dataField>
    <dataField name="Total" fld="4" baseField="0" baseItem="0"/>
    <dataField name="Total." fld="9" baseField="0" baseItem="0">
      <extLst>
        <ext xmlns:x14="http://schemas.microsoft.com/office/spreadsheetml/2009/9/main" uri="{E15A36E0-9728-4e99-A89B-3F7291B0FE68}">
          <x14:dataField sourceField="4" uniqueName="[__Xl2].[Measures].[Sum of Total]"/>
        </ext>
      </extLst>
    </dataField>
  </dataFields>
  <formats count="1">
    <format dxfId="27">
      <pivotArea field="-2" type="button" dataOnly="0" labelOnly="1" outline="0" axis="axisCol" fieldPosition="0"/>
    </format>
  </formats>
  <chartFormats count="6">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2"/>
          </reference>
        </references>
      </pivotArea>
    </chartFormat>
    <chartFormat chart="9" format="2" series="1">
      <pivotArea type="data" outline="0" fieldPosition="0">
        <references count="1">
          <reference field="4294967294" count="1" selected="0">
            <x v="4"/>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2"/>
          </reference>
        </references>
      </pivotArea>
    </chartFormat>
    <chartFormat chart="11" format="2" series="1">
      <pivotArea type="data" outline="0" fieldPosition="0">
        <references count="1">
          <reference field="4294967294" count="1" selected="0">
            <x v="4"/>
          </reference>
        </references>
      </pivotArea>
    </chartFormat>
  </chart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inaldata 1].[Day].&amp;[Wednes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asual"/>
    <pivotHierarchy dragToData="1" caption="Registered"/>
    <pivotHierarchy dragToData="1" caption="Total"/>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ldata 1]"/>
        <x15:activeTabTopLevelEntity name="[final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A90866-1934-4246-9AE7-96BB370A4CFB}" name="PivotTable6" cacheId="3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20">
  <location ref="H22:J30" firstHeaderRow="0" firstDataRow="1" firstDataCol="1"/>
  <pivotFields count="6">
    <pivotField compact="0" allDrilled="1" outline="0" subtotalTop="0" showAll="0" dataSourceSort="1" defaultSubtotal="0" defaultAttributeDrillState="1"/>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8">
        <item x="0"/>
        <item x="1"/>
        <item x="2"/>
        <item x="3"/>
        <item x="4"/>
        <item x="5"/>
        <item x="6"/>
        <item x="7"/>
      </items>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3"/>
  </rowFields>
  <rowItems count="8">
    <i>
      <x/>
    </i>
    <i>
      <x v="1"/>
    </i>
    <i>
      <x v="2"/>
    </i>
    <i>
      <x v="3"/>
    </i>
    <i>
      <x v="4"/>
    </i>
    <i>
      <x v="5"/>
    </i>
    <i>
      <x v="6"/>
    </i>
    <i>
      <x v="7"/>
    </i>
  </rowItems>
  <colFields count="1">
    <field x="-2"/>
  </colFields>
  <colItems count="2">
    <i>
      <x/>
    </i>
    <i i="1">
      <x v="1"/>
    </i>
  </colItems>
  <dataFields count="2">
    <dataField name="Sum of Casual" fld="1" baseField="0" baseItem="0"/>
    <dataField name="Sum of Registered" fld="2" baseField="0" baseItem="0"/>
  </dataFields>
  <formats count="1">
    <format dxfId="28">
      <pivotArea field="-2" type="button" dataOnly="0" labelOnly="1" outline="0" axis="axisCol" fieldPosition="0"/>
    </format>
  </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inaldata 1].[Day].&amp;[Wednes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asual"/>
    <pivotHierarchy dragToData="1" caption="Registered"/>
    <pivotHierarchy dragToData="1" caption="Total"/>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ldata 1]"/>
        <x15:activeTabTopLevelEntity name="[final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C11C22-D90A-4A43-A394-48B0E114383B}" name="PivotTable1" cacheId="2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20">
  <location ref="L27:N32" firstHeaderRow="0" firstDataRow="1" firstDataCol="1"/>
  <pivotFields count="6">
    <pivotField compact="0" allDrilled="1" outline="0" subtotalTop="0" showAll="0" dataSourceSort="1" defaultSubtotal="0" defaultAttributeDrillState="1"/>
    <pivotField axis="axisRow" compact="0" allDrilled="1" outline="0" subtotalTop="0" showAll="0" dataSourceSort="1" defaultSubtotal="0" defaultAttributeDrillState="1">
      <items count="5">
        <item x="0"/>
        <item x="1"/>
        <item x="2"/>
        <item x="3"/>
        <item x="4"/>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5">
    <i>
      <x/>
    </i>
    <i>
      <x v="1"/>
    </i>
    <i>
      <x v="2"/>
    </i>
    <i>
      <x v="3"/>
    </i>
    <i>
      <x v="4"/>
    </i>
  </rowItems>
  <colFields count="1">
    <field x="-2"/>
  </colFields>
  <colItems count="2">
    <i>
      <x/>
    </i>
    <i i="1">
      <x v="1"/>
    </i>
  </colItems>
  <dataFields count="2">
    <dataField name="Sum of Casual" fld="2" baseField="0" baseItem="0"/>
    <dataField name="Sum of Registered" fld="3" baseField="0" baseItem="0"/>
  </dataFields>
  <formats count="1">
    <format dxfId="29">
      <pivotArea field="-2" type="button" dataOnly="0" labelOnly="1" outline="0" axis="axisCol" fieldPosition="0"/>
    </format>
  </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inaldata 1].[Day].&amp;[Wednes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asual"/>
    <pivotHierarchy dragToData="1" caption="Registered"/>
    <pivotHierarchy dragToData="1" caption="Total"/>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ldata 1]"/>
        <x15:activeTabTopLevelEntity name="[final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BEA746-12C1-4005-BF19-39322A83A270}" name="Summary" cacheId="3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I3:Z4" firstHeaderRow="0" firstDataRow="1" firstDataCol="0"/>
  <pivotFields count="20">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18">
    <i>
      <x/>
    </i>
    <i i="1">
      <x v="1"/>
    </i>
    <i i="2">
      <x v="2"/>
    </i>
    <i i="3">
      <x v="3"/>
    </i>
    <i i="4">
      <x v="4"/>
    </i>
    <i i="5">
      <x v="5"/>
    </i>
    <i i="6">
      <x v="6"/>
    </i>
    <i i="7">
      <x v="7"/>
    </i>
    <i i="8">
      <x v="8"/>
    </i>
    <i i="9">
      <x v="9"/>
    </i>
    <i i="10">
      <x v="10"/>
    </i>
    <i i="11">
      <x v="11"/>
    </i>
    <i i="12">
      <x v="12"/>
    </i>
    <i i="13">
      <x v="13"/>
    </i>
    <i i="14">
      <x v="14"/>
    </i>
    <i i="15">
      <x v="15"/>
    </i>
    <i i="16">
      <x v="16"/>
    </i>
    <i i="17">
      <x v="17"/>
    </i>
  </colItems>
  <dataFields count="18">
    <dataField fld="1"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 fld="9" subtotal="count" baseField="0" baseItem="0"/>
    <dataField fld="10" subtotal="count" baseField="0" baseItem="0"/>
    <dataField fld="11" subtotal="count" baseField="0" baseItem="0"/>
    <dataField fld="12" subtotal="count" baseField="0" baseItem="0"/>
    <dataField fld="13" subtotal="count" baseField="0" baseItem="0"/>
    <dataField fld="14" subtotal="count" baseField="0" baseItem="0"/>
    <dataField fld="15" subtotal="count" baseField="0" baseItem="0"/>
    <dataField fld="16" subtotal="count" baseField="0" baseItem="0"/>
    <dataField fld="17" subtotal="count" baseField="0" baseItem="0"/>
    <dataField fld="18" subtotal="count" baseField="0" baseItem="0"/>
    <dataField fld="19" subtotal="count" baseField="0" baseItem="0"/>
  </dataField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inaldata].[Day].&amp;[Wednes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inaldata 1].[Day].&amp;[Wednes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ldata 1]"/>
        <x15:activeTabTopLevelEntity name="[final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AF6EFB-7F1A-4DD9-9457-50B71853B427}" name="PivotTable3" cacheId="1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20">
  <location ref="I13:J19" firstHeaderRow="1" firstDataRow="1" firstDataCol="1"/>
  <pivotFields count="5">
    <pivotField compact="0" allDrilled="1" outline="0" subtotalTop="0" showAll="0" dataSourceSort="1" defaultSubtotal="0" defaultAttributeDrillState="1"/>
    <pivotField axis="axisRow" compact="0" allDrilled="1" outline="0" subtotalTop="0" showAll="0" dataSourceSort="1" defaultSubtotal="0" defaultAttributeDrillState="1">
      <items count="6">
        <item x="0" e="0"/>
        <item x="1" e="0"/>
        <item x="2" e="0"/>
        <item x="3" e="0"/>
        <item x="4" e="0"/>
        <item x="5"/>
      </items>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6">
    <i>
      <x/>
    </i>
    <i>
      <x v="1"/>
    </i>
    <i>
      <x v="2"/>
    </i>
    <i>
      <x v="3"/>
    </i>
    <i>
      <x v="4"/>
    </i>
    <i>
      <x v="5"/>
    </i>
  </rowItems>
  <colItems count="1">
    <i/>
  </colItems>
  <dataFields count="1">
    <dataField name="Sum of Total" fld="2" baseField="0" baseItem="0"/>
  </dataFields>
  <formats count="1">
    <format dxfId="30">
      <pivotArea field="-2" type="button" dataOnly="0" labelOnly="1" outline="0" axis="axisValues" fieldPosition="0"/>
    </format>
  </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inaldata 1].[Day].&amp;[Wednes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asual"/>
    <pivotHierarchy dragToData="1" caption="Registered"/>
    <pivotHierarchy dragToData="1" caption="Total"/>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ldata 1]"/>
        <x15:activeTabTopLevelEntity name="[final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87F74D-609C-497B-8A33-56A40A062393}" name="count_Summary"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I7:Z8" firstHeaderRow="0" firstDataRow="1" firstDataCol="0"/>
  <pivotFields count="21">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18">
    <i>
      <x/>
    </i>
    <i i="1">
      <x v="1"/>
    </i>
    <i i="2">
      <x v="2"/>
    </i>
    <i i="3">
      <x v="3"/>
    </i>
    <i i="4">
      <x v="4"/>
    </i>
    <i i="5">
      <x v="5"/>
    </i>
    <i i="6">
      <x v="6"/>
    </i>
    <i i="7">
      <x v="7"/>
    </i>
    <i i="8">
      <x v="8"/>
    </i>
    <i i="9">
      <x v="9"/>
    </i>
    <i i="10">
      <x v="10"/>
    </i>
    <i i="11">
      <x v="11"/>
    </i>
    <i i="12">
      <x v="12"/>
    </i>
    <i i="13">
      <x v="13"/>
    </i>
    <i i="14">
      <x v="14"/>
    </i>
    <i i="15">
      <x v="15"/>
    </i>
    <i i="16">
      <x v="16"/>
    </i>
    <i i="17">
      <x v="17"/>
    </i>
  </colItems>
  <dataFields count="18">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 fld="9" subtotal="count" baseField="0" baseItem="0"/>
    <dataField fld="10" subtotal="count" baseField="0" baseItem="0"/>
    <dataField fld="11" subtotal="count" baseField="0" baseItem="0"/>
    <dataField fld="12" subtotal="count" baseField="0" baseItem="0"/>
    <dataField fld="13" subtotal="count" baseField="0" baseItem="0"/>
    <dataField fld="14" subtotal="count" baseField="0" baseItem="0"/>
    <dataField fld="15" subtotal="count" baseField="0" baseItem="0"/>
    <dataField fld="16" subtotal="count" baseField="0" baseItem="0"/>
    <dataField fld="17" subtotal="count" baseField="0" baseItem="0"/>
    <dataField fld="18" subtotal="count" baseField="0" baseItem="0"/>
  </dataField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inaldata 1].[Day].&amp;[Wednes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ldata 1]"/>
        <x15:activeTabTopLevelEntity name="[final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0376E35-3CE4-48B9-B7C4-D9462049A729}" name="PivotTable5" cacheId="2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20">
  <location ref="I34:J39" firstHeaderRow="1" firstDataRow="1" firstDataCol="1"/>
  <pivotFields count="5">
    <pivotField compact="0" allDrilled="1" outline="0" subtotalTop="0" showAll="0" dataSourceSort="1" defaultSubtotal="0" defaultAttributeDrillState="1"/>
    <pivotField dataField="1" compact="0" outline="0" subtotalTop="0" showAll="0" defaultSubtotal="0"/>
    <pivotField axis="axisRow" compact="0" allDrilled="1" outline="0" subtotalTop="0" showAll="0" dataSourceSort="1" defaultSubtotal="0" defaultAttributeDrillState="1">
      <items count="5">
        <item x="0"/>
        <item x="1"/>
        <item x="2"/>
        <item x="3"/>
        <item x="4"/>
      </items>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2"/>
  </rowFields>
  <rowItems count="5">
    <i>
      <x/>
    </i>
    <i>
      <x v="1"/>
    </i>
    <i>
      <x v="2"/>
    </i>
    <i>
      <x v="3"/>
    </i>
    <i>
      <x v="4"/>
    </i>
  </rowItems>
  <colItems count="1">
    <i/>
  </colItems>
  <dataFields count="1">
    <dataField name="Temperature" fld="1" baseField="0" baseItem="0"/>
  </dataFields>
  <formats count="1">
    <format dxfId="31">
      <pivotArea field="-2" type="button" dataOnly="0" labelOnly="1" outline="0" axis="axisValues" fieldPosition="0"/>
    </format>
  </formats>
  <chartFormats count="1">
    <chartFormat chart="17" format="0"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inaldata 1].[Day].&amp;[Wednes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asual"/>
    <pivotHierarchy dragToData="1" caption="Registered"/>
    <pivotHierarchy dragToData="1" caption="Total"/>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ldata 1]"/>
        <x15:activeTabTopLevelEntity name="[final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2F4FF9A-3668-4A28-AA96-44599B059B31}" name="PivotTable2" cacheId="29"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20">
  <location ref="L34:N40" firstHeaderRow="0" firstDataRow="1" firstDataCol="1"/>
  <pivotFields count="6">
    <pivotField compact="0" allDrilled="1" outline="0" subtotalTop="0" showAll="0" dataSourceSort="1" defaultSubtotal="0" defaultAttributeDrillState="1"/>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6">
        <item x="0"/>
        <item x="1"/>
        <item x="2"/>
        <item x="3"/>
        <item x="4"/>
        <item x="5"/>
      </items>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3"/>
  </rowFields>
  <rowItems count="6">
    <i>
      <x/>
    </i>
    <i>
      <x v="1"/>
    </i>
    <i>
      <x v="2"/>
    </i>
    <i>
      <x v="3"/>
    </i>
    <i>
      <x v="4"/>
    </i>
    <i>
      <x v="5"/>
    </i>
  </rowItems>
  <colFields count="1">
    <field x="-2"/>
  </colFields>
  <colItems count="2">
    <i>
      <x/>
    </i>
    <i i="1">
      <x v="1"/>
    </i>
  </colItems>
  <dataFields count="2">
    <dataField name="Sum of Casual" fld="1" baseField="0" baseItem="0"/>
    <dataField name="Sum of Registered" fld="2" baseField="0" baseItem="0"/>
  </dataFields>
  <formats count="1">
    <format dxfId="32">
      <pivotArea field="-2" type="button" dataOnly="0" labelOnly="1" outline="0" axis="axisCol" fieldPosition="0"/>
    </format>
  </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inaldata 1].[Day].&amp;[Wednes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asual"/>
    <pivotHierarchy dragToData="1" caption="Registered"/>
    <pivotHierarchy dragToData="1" caption="Total"/>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ldata 1]"/>
        <x15:activeTabTopLevelEntity name="[final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ED6D0C4-2DFE-48D0-AE5B-4DF22670062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8" firstHeaderRow="0"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axis="axisRow" dataField="1" showAll="0">
      <items count="5">
        <item x="0"/>
        <item x="1"/>
        <item x="2"/>
        <item x="3"/>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5">
    <i>
      <x/>
    </i>
    <i>
      <x v="1"/>
    </i>
    <i>
      <x v="2"/>
    </i>
    <i>
      <x v="3"/>
    </i>
    <i t="grand">
      <x/>
    </i>
  </rowItems>
  <colFields count="1">
    <field x="-2"/>
  </colFields>
  <colItems count="2">
    <i>
      <x/>
    </i>
    <i i="1">
      <x v="1"/>
    </i>
  </colItems>
  <dataFields count="2">
    <dataField name="Count of Weather" fld="8" subtotal="count" showDataAs="percentOfCol" baseField="0" baseItem="0" numFmtId="10"/>
    <dataField name="Sum of Total"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14D4D19-9614-47E2-87C4-F41B356A7146}"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Hour" colHeaderCaption="Registered">
  <location ref="K3:R28" firstHeaderRow="1" firstDataRow="2"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axis="axisCol" showAll="0">
      <items count="8">
        <item x="2"/>
        <item x="3"/>
        <item x="4"/>
        <item x="5"/>
        <item x="6"/>
        <item x="0"/>
        <item x="1"/>
        <item t="default"/>
      </items>
    </pivotField>
    <pivotField showAll="0"/>
    <pivotField showAll="0"/>
    <pivotField showAll="0"/>
    <pivotField showAll="0"/>
    <pivotField showAll="0"/>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dataField="1"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pivotField showAll="0">
      <items count="9">
        <item x="7"/>
        <item x="6"/>
        <item x="5"/>
        <item x="4"/>
        <item x="3"/>
        <item x="1"/>
        <item x="0"/>
        <item x="2"/>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24">
    <i>
      <x/>
    </i>
    <i>
      <x v="1"/>
    </i>
    <i>
      <x v="2"/>
    </i>
    <i>
      <x v="3"/>
    </i>
    <i>
      <x v="4"/>
    </i>
    <i>
      <x v="5"/>
    </i>
    <i>
      <x v="6"/>
    </i>
    <i>
      <x v="7"/>
    </i>
    <i>
      <x v="8"/>
    </i>
    <i>
      <x v="9"/>
    </i>
    <i>
      <x v="10"/>
    </i>
    <i>
      <x v="11"/>
    </i>
    <i>
      <x v="12"/>
    </i>
    <i>
      <x v="13"/>
    </i>
    <i>
      <x v="14"/>
    </i>
    <i>
      <x v="15"/>
    </i>
    <i>
      <x v="16"/>
    </i>
    <i>
      <x v="17"/>
    </i>
    <i>
      <x v="18"/>
    </i>
    <i>
      <x v="19"/>
    </i>
    <i>
      <x v="20"/>
    </i>
    <i>
      <x v="21"/>
    </i>
    <i>
      <x v="22"/>
    </i>
    <i>
      <x v="23"/>
    </i>
  </rowItems>
  <colFields count="1">
    <field x="7"/>
  </colFields>
  <colItems count="7">
    <i>
      <x/>
    </i>
    <i>
      <x v="1"/>
    </i>
    <i>
      <x v="2"/>
    </i>
    <i>
      <x v="3"/>
    </i>
    <i>
      <x v="4"/>
    </i>
    <i>
      <x v="5"/>
    </i>
    <i>
      <x v="6"/>
    </i>
  </colItems>
  <dataFields count="1">
    <dataField name="Sum of Registered" fld="14" showDataAs="percentOfRow" baseField="0" baseItem="0" numFmtId="10"/>
  </dataFields>
  <formats count="3">
    <format dxfId="23">
      <pivotArea type="origin" dataOnly="0" labelOnly="1" outline="0" fieldPosition="0"/>
    </format>
    <format dxfId="22">
      <pivotArea outline="0" fieldPosition="0">
        <references count="1">
          <reference field="4294967294" count="1">
            <x v="0"/>
          </reference>
        </references>
      </pivotArea>
    </format>
    <format dxfId="21">
      <pivotArea field="7" type="button" dataOnly="0" labelOnly="1" outline="0" axis="axisCol" fieldPosition="0"/>
    </format>
  </formats>
  <conditionalFormats count="1">
    <conditionalFormat scope="field" priority="1">
      <pivotAreas count="1">
        <pivotArea outline="0" collapsedLevelsAreSubtotals="1" fieldPosition="0">
          <references count="3">
            <reference field="4294967294" count="1" selected="0">
              <x v="0"/>
            </reference>
            <reference field="3" count="0" selected="0"/>
            <reference field="7"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CE97F08-A4E4-48A7-804C-00B9798BF59B}"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Hour" colHeaderCaption="Casual">
  <location ref="B3:I28" firstHeaderRow="1" firstDataRow="2"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axis="axisCol" showAll="0">
      <items count="8">
        <item x="2"/>
        <item x="3"/>
        <item x="4"/>
        <item x="5"/>
        <item x="6"/>
        <item x="0"/>
        <item x="1"/>
        <item t="default"/>
      </items>
    </pivotField>
    <pivotField showAll="0"/>
    <pivotField showAll="0"/>
    <pivotField showAll="0"/>
    <pivotField showAll="0"/>
    <pivotField showAll="0"/>
    <pivotField dataField="1"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pivotField showAll="0">
      <items count="9">
        <item x="7"/>
        <item x="6"/>
        <item x="5"/>
        <item x="4"/>
        <item x="3"/>
        <item x="1"/>
        <item x="0"/>
        <item x="2"/>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24">
    <i>
      <x/>
    </i>
    <i>
      <x v="1"/>
    </i>
    <i>
      <x v="2"/>
    </i>
    <i>
      <x v="3"/>
    </i>
    <i>
      <x v="4"/>
    </i>
    <i>
      <x v="5"/>
    </i>
    <i>
      <x v="6"/>
    </i>
    <i>
      <x v="7"/>
    </i>
    <i>
      <x v="8"/>
    </i>
    <i>
      <x v="9"/>
    </i>
    <i>
      <x v="10"/>
    </i>
    <i>
      <x v="11"/>
    </i>
    <i>
      <x v="12"/>
    </i>
    <i>
      <x v="13"/>
    </i>
    <i>
      <x v="14"/>
    </i>
    <i>
      <x v="15"/>
    </i>
    <i>
      <x v="16"/>
    </i>
    <i>
      <x v="17"/>
    </i>
    <i>
      <x v="18"/>
    </i>
    <i>
      <x v="19"/>
    </i>
    <i>
      <x v="20"/>
    </i>
    <i>
      <x v="21"/>
    </i>
    <i>
      <x v="22"/>
    </i>
    <i>
      <x v="23"/>
    </i>
  </rowItems>
  <colFields count="1">
    <field x="7"/>
  </colFields>
  <colItems count="7">
    <i>
      <x/>
    </i>
    <i>
      <x v="1"/>
    </i>
    <i>
      <x v="2"/>
    </i>
    <i>
      <x v="3"/>
    </i>
    <i>
      <x v="4"/>
    </i>
    <i>
      <x v="5"/>
    </i>
    <i>
      <x v="6"/>
    </i>
  </colItems>
  <dataFields count="1">
    <dataField name="Sum of Casual" fld="13" showDataAs="percentOfRow" baseField="0" baseItem="0" numFmtId="10"/>
  </dataFields>
  <formats count="2">
    <format dxfId="25">
      <pivotArea type="origin" dataOnly="0" labelOnly="1" outline="0" fieldPosition="0"/>
    </format>
    <format dxfId="24">
      <pivotArea field="7" type="button" dataOnly="0" labelOnly="1" outline="0" axis="axisCol" fieldPosition="0"/>
    </format>
  </format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C2426C5-1F19-48FF-95E4-3D91B6CF3B28}"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3:F50" firstHeaderRow="0" firstDataRow="1" firstDataCol="1"/>
  <pivotFields count="23">
    <pivotField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x="1"/>
        <item x="2"/>
        <item sd="0" x="3"/>
        <item sd="0" x="4"/>
        <item sd="0" x="5"/>
        <item sd="0" x="6"/>
        <item sd="0" x="7"/>
        <item sd="0" x="8"/>
        <item sd="0" x="9"/>
        <item sd="0" x="10"/>
        <item sd="0" x="11"/>
        <item sd="0" x="12"/>
        <item sd="0" x="13"/>
        <item t="default"/>
      </items>
    </pivotField>
  </pivotFields>
  <rowFields count="2">
    <field x="22"/>
    <field x="1"/>
  </rowFields>
  <rowItems count="47">
    <i>
      <x v="1"/>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x v="2"/>
    </i>
    <i r="1">
      <x v="31"/>
    </i>
    <i r="1">
      <x v="32"/>
    </i>
    <i r="1">
      <x v="33"/>
    </i>
    <i r="1">
      <x v="34"/>
    </i>
    <i r="1">
      <x v="35"/>
    </i>
    <i r="1">
      <x v="36"/>
    </i>
    <i r="1">
      <x v="37"/>
    </i>
    <i r="1">
      <x v="38"/>
    </i>
    <i r="1">
      <x v="39"/>
    </i>
    <i r="1">
      <x v="40"/>
    </i>
    <i r="1">
      <x v="41"/>
    </i>
    <i r="1">
      <x v="42"/>
    </i>
    <i r="1">
      <x v="43"/>
    </i>
    <i r="1">
      <x v="44"/>
    </i>
  </rowItems>
  <colFields count="1">
    <field x="-2"/>
  </colFields>
  <colItems count="4">
    <i>
      <x/>
    </i>
    <i i="1">
      <x v="1"/>
    </i>
    <i i="2">
      <x v="2"/>
    </i>
    <i i="3">
      <x v="3"/>
    </i>
  </colItems>
  <dataFields count="4">
    <dataField name="Sum of Casual" fld="13" baseField="0" baseItem="0"/>
    <dataField name="Sum of Casual2" fld="13" baseField="0" baseItem="0"/>
    <dataField name="Sum of Registered" fld="14" baseField="0" baseItem="0"/>
    <dataField name="Sum of Registered2" fld="14" baseField="0" baseItem="0"/>
  </dataFields>
  <formats count="14">
    <format dxfId="20">
      <pivotArea dataOnly="0" labelOnly="1" outline="0" fieldPosition="0">
        <references count="1">
          <reference field="4294967294" count="1">
            <x v="1"/>
          </reference>
        </references>
      </pivotArea>
    </format>
    <format dxfId="19">
      <pivotArea collapsedLevelsAreSubtotals="1" fieldPosition="0">
        <references count="2">
          <reference field="4294967294" count="1" selected="0">
            <x v="1"/>
          </reference>
          <reference field="22" count="1">
            <x v="1"/>
          </reference>
        </references>
      </pivotArea>
    </format>
    <format dxfId="18">
      <pivotArea dataOnly="0" labelOnly="1" outline="0" fieldPosition="0">
        <references count="1">
          <reference field="4294967294" count="1">
            <x v="3"/>
          </reference>
        </references>
      </pivotArea>
    </format>
    <format dxfId="17">
      <pivotArea dataOnly="0" labelOnly="1" outline="0" fieldPosition="0">
        <references count="1">
          <reference field="4294967294" count="1">
            <x v="2"/>
          </reference>
        </references>
      </pivotArea>
    </format>
    <format dxfId="16">
      <pivotArea collapsedLevelsAreSubtotals="1" fieldPosition="0">
        <references count="2">
          <reference field="4294967294" count="1" selected="0">
            <x v="2"/>
          </reference>
          <reference field="22" count="1">
            <x v="1"/>
          </reference>
        </references>
      </pivotArea>
    </format>
    <format dxfId="15">
      <pivotArea collapsedLevelsAreSubtotals="1" fieldPosition="0">
        <references count="2">
          <reference field="4294967294" count="1" selected="0">
            <x v="3"/>
          </reference>
          <reference field="22" count="1">
            <x v="1"/>
          </reference>
        </references>
      </pivotArea>
    </format>
    <format dxfId="14">
      <pivotArea collapsedLevelsAreSubtotals="1" fieldPosition="0">
        <references count="3">
          <reference field="4294967294" count="1" selected="0">
            <x v="1"/>
          </reference>
          <reference field="1" count="31">
            <x v="0"/>
            <x v="1"/>
            <x v="2"/>
            <x v="3"/>
            <x v="4"/>
            <x v="5"/>
            <x v="6"/>
            <x v="7"/>
            <x v="8"/>
            <x v="9"/>
            <x v="10"/>
            <x v="11"/>
            <x v="12"/>
            <x v="13"/>
            <x v="14"/>
            <x v="15"/>
            <x v="16"/>
            <x v="17"/>
            <x v="18"/>
            <x v="19"/>
            <x v="20"/>
            <x v="21"/>
            <x v="22"/>
            <x v="23"/>
            <x v="24"/>
            <x v="25"/>
            <x v="26"/>
            <x v="27"/>
            <x v="28"/>
            <x v="29"/>
            <x v="30"/>
          </reference>
          <reference field="22" count="1" selected="0">
            <x v="1"/>
          </reference>
        </references>
      </pivotArea>
    </format>
    <format dxfId="13">
      <pivotArea collapsedLevelsAreSubtotals="1" fieldPosition="0">
        <references count="3">
          <reference field="4294967294" count="1" selected="0">
            <x v="3"/>
          </reference>
          <reference field="1" count="31">
            <x v="0"/>
            <x v="1"/>
            <x v="2"/>
            <x v="3"/>
            <x v="4"/>
            <x v="5"/>
            <x v="6"/>
            <x v="7"/>
            <x v="8"/>
            <x v="9"/>
            <x v="10"/>
            <x v="11"/>
            <x v="12"/>
            <x v="13"/>
            <x v="14"/>
            <x v="15"/>
            <x v="16"/>
            <x v="17"/>
            <x v="18"/>
            <x v="19"/>
            <x v="20"/>
            <x v="21"/>
            <x v="22"/>
            <x v="23"/>
            <x v="24"/>
            <x v="25"/>
            <x v="26"/>
            <x v="27"/>
            <x v="28"/>
            <x v="29"/>
            <x v="30"/>
          </reference>
          <reference field="22" count="1" selected="0">
            <x v="1"/>
          </reference>
        </references>
      </pivotArea>
    </format>
    <format dxfId="12">
      <pivotArea collapsedLevelsAreSubtotals="1" fieldPosition="0">
        <references count="2">
          <reference field="4294967294" count="1" selected="0">
            <x v="1"/>
          </reference>
          <reference field="22" count="1">
            <x v="2"/>
          </reference>
        </references>
      </pivotArea>
    </format>
    <format dxfId="11">
      <pivotArea collapsedLevelsAreSubtotals="1" fieldPosition="0">
        <references count="3">
          <reference field="4294967294" count="1" selected="0">
            <x v="1"/>
          </reference>
          <reference field="1" count="14">
            <x v="31"/>
            <x v="32"/>
            <x v="33"/>
            <x v="34"/>
            <x v="35"/>
            <x v="36"/>
            <x v="37"/>
            <x v="38"/>
            <x v="39"/>
            <x v="40"/>
            <x v="41"/>
            <x v="42"/>
            <x v="43"/>
            <x v="44"/>
          </reference>
          <reference field="22" count="1" selected="0">
            <x v="2"/>
          </reference>
        </references>
      </pivotArea>
    </format>
    <format dxfId="10">
      <pivotArea collapsedLevelsAreSubtotals="1" fieldPosition="0">
        <references count="3">
          <reference field="4294967294" count="1" selected="0">
            <x v="1"/>
          </reference>
          <reference field="1" count="14">
            <x v="31"/>
            <x v="32"/>
            <x v="33"/>
            <x v="34"/>
            <x v="35"/>
            <x v="36"/>
            <x v="37"/>
            <x v="38"/>
            <x v="39"/>
            <x v="40"/>
            <x v="41"/>
            <x v="42"/>
            <x v="43"/>
            <x v="44"/>
          </reference>
          <reference field="22" count="1" selected="0">
            <x v="2"/>
          </reference>
        </references>
      </pivotArea>
    </format>
    <format dxfId="9">
      <pivotArea collapsedLevelsAreSubtotals="1" fieldPosition="0">
        <references count="2">
          <reference field="4294967294" count="1" selected="0">
            <x v="3"/>
          </reference>
          <reference field="22" count="1">
            <x v="2"/>
          </reference>
        </references>
      </pivotArea>
    </format>
    <format dxfId="8">
      <pivotArea collapsedLevelsAreSubtotals="1" fieldPosition="0">
        <references count="3">
          <reference field="4294967294" count="1" selected="0">
            <x v="3"/>
          </reference>
          <reference field="1" count="14">
            <x v="31"/>
            <x v="32"/>
            <x v="33"/>
            <x v="34"/>
            <x v="35"/>
            <x v="36"/>
            <x v="37"/>
            <x v="38"/>
            <x v="39"/>
            <x v="40"/>
            <x v="41"/>
            <x v="42"/>
            <x v="43"/>
            <x v="44"/>
          </reference>
          <reference field="22" count="1" selected="0">
            <x v="2"/>
          </reference>
        </references>
      </pivotArea>
    </format>
    <format dxfId="7">
      <pivotArea collapsedLevelsAreSubtotals="1" fieldPosition="0">
        <references count="3">
          <reference field="4294967294" count="1" selected="0">
            <x v="3"/>
          </reference>
          <reference field="1" count="14">
            <x v="31"/>
            <x v="32"/>
            <x v="33"/>
            <x v="34"/>
            <x v="35"/>
            <x v="36"/>
            <x v="37"/>
            <x v="38"/>
            <x v="39"/>
            <x v="40"/>
            <x v="41"/>
            <x v="42"/>
            <x v="43"/>
            <x v="44"/>
          </reference>
          <reference field="22" count="1" selected="0">
            <x v="2"/>
          </reference>
        </references>
      </pivotArea>
    </format>
  </formats>
  <conditionalFormats count="4">
    <conditionalFormat priority="1">
      <pivotAreas count="1">
        <pivotArea type="data" collapsedLevelsAreSubtotals="1" fieldPosition="0">
          <references count="3">
            <reference field="4294967294" count="1" selected="0">
              <x v="2"/>
            </reference>
            <reference field="1" count="14">
              <x v="31"/>
              <x v="32"/>
              <x v="33"/>
              <x v="34"/>
              <x v="35"/>
              <x v="36"/>
              <x v="37"/>
              <x v="38"/>
              <x v="39"/>
              <x v="40"/>
              <x v="41"/>
              <x v="42"/>
              <x v="43"/>
              <x v="44"/>
            </reference>
            <reference field="22" count="1" selected="0">
              <x v="2"/>
            </reference>
          </references>
        </pivotArea>
      </pivotAreas>
    </conditionalFormat>
    <conditionalFormat priority="2">
      <pivotAreas count="1">
        <pivotArea type="data" collapsedLevelsAreSubtotals="1" fieldPosition="0">
          <references count="3">
            <reference field="4294967294" count="1" selected="0">
              <x v="0"/>
            </reference>
            <reference field="1" count="14">
              <x v="31"/>
              <x v="32"/>
              <x v="33"/>
              <x v="34"/>
              <x v="35"/>
              <x v="36"/>
              <x v="37"/>
              <x v="38"/>
              <x v="39"/>
              <x v="40"/>
              <x v="41"/>
              <x v="42"/>
              <x v="43"/>
              <x v="44"/>
            </reference>
            <reference field="22" count="1" selected="0">
              <x v="2"/>
            </reference>
          </references>
        </pivotArea>
      </pivotAreas>
    </conditionalFormat>
    <conditionalFormat priority="3">
      <pivotAreas count="1">
        <pivotArea type="data" collapsedLevelsAreSubtotals="1" fieldPosition="0">
          <references count="3">
            <reference field="4294967294" count="1" selected="0">
              <x v="2"/>
            </reference>
            <reference field="1" count="31">
              <x v="0"/>
              <x v="1"/>
              <x v="2"/>
              <x v="3"/>
              <x v="4"/>
              <x v="5"/>
              <x v="6"/>
              <x v="7"/>
              <x v="8"/>
              <x v="9"/>
              <x v="10"/>
              <x v="11"/>
              <x v="12"/>
              <x v="13"/>
              <x v="14"/>
              <x v="15"/>
              <x v="16"/>
              <x v="17"/>
              <x v="18"/>
              <x v="19"/>
              <x v="20"/>
              <x v="21"/>
              <x v="22"/>
              <x v="23"/>
              <x v="24"/>
              <x v="25"/>
              <x v="26"/>
              <x v="27"/>
              <x v="28"/>
              <x v="29"/>
              <x v="30"/>
            </reference>
            <reference field="22" count="1" selected="0">
              <x v="1"/>
            </reference>
          </references>
        </pivotArea>
      </pivotAreas>
    </conditionalFormat>
    <conditionalFormat priority="4">
      <pivotAreas count="1">
        <pivotArea type="data" collapsedLevelsAreSubtotals="1" fieldPosition="0">
          <references count="3">
            <reference field="4294967294" count="1" selected="0">
              <x v="0"/>
            </reference>
            <reference field="1" count="31">
              <x v="0"/>
              <x v="1"/>
              <x v="2"/>
              <x v="3"/>
              <x v="4"/>
              <x v="5"/>
              <x v="6"/>
              <x v="7"/>
              <x v="8"/>
              <x v="9"/>
              <x v="10"/>
              <x v="11"/>
              <x v="12"/>
              <x v="13"/>
              <x v="14"/>
              <x v="15"/>
              <x v="16"/>
              <x v="17"/>
              <x v="18"/>
              <x v="19"/>
              <x v="20"/>
              <x v="21"/>
              <x v="22"/>
              <x v="23"/>
              <x v="24"/>
              <x v="25"/>
              <x v="26"/>
              <x v="27"/>
              <x v="28"/>
              <x v="29"/>
              <x v="30"/>
            </reference>
            <reference field="22" count="1" selected="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D911C5F-6DCB-4A30-BE48-6F3BAA45916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K2:L48" firstHeaderRow="1" firstDataRow="1" firstDataCol="1"/>
  <pivotFields count="23">
    <pivotField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Sum of Registered" fld="14" baseField="0" baseItem="0"/>
  </dataFields>
  <chartFormats count="1">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DEF81F7-2FF3-488B-AD37-C02F2FD7134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49" firstHeaderRow="1" firstDataRow="1" firstDataCol="1"/>
  <pivotFields count="23">
    <pivotField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Sum of Casual" fld="13" baseField="0" baseItem="0"/>
  </dataField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2775C3E0-7602-4D25-ACBF-3B9C02894BCA}" autoFormatId="16" applyNumberFormats="0" applyBorderFormats="0" applyFontFormats="0" applyPatternFormats="0" applyAlignmentFormats="0" applyWidthHeightFormats="0">
  <queryTableRefresh nextId="19">
    <queryTableFields count="18">
      <queryTableField id="1" name="Instant" tableColumnId="1"/>
      <queryTableField id="2" name="Date" tableColumnId="2"/>
      <queryTableField id="3" name="Season" tableColumnId="3"/>
      <queryTableField id="4" name="Hour" tableColumnId="4"/>
      <queryTableField id="5" name="Holiday" tableColumnId="5"/>
      <queryTableField id="6" name="Weekday" tableColumnId="6"/>
      <queryTableField id="7" name="Weather sit" tableColumnId="7"/>
      <queryTableField id="8" name="Day" tableColumnId="8"/>
      <queryTableField id="9" name="Weather"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Total" tableColumnId="16"/>
      <queryTableField id="17" name="Windspeed Bucket" tableColumnId="17"/>
      <queryTableField id="18" name="Humidity Bucket"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45084517-5C9C-4C16-AB90-5F5CCD2C6E2F}" autoFormatId="16" applyNumberFormats="0" applyBorderFormats="0" applyFontFormats="0" applyPatternFormats="0" applyAlignmentFormats="0" applyWidthHeightFormats="0">
  <queryTableRefresh nextId="19">
    <queryTableFields count="18">
      <queryTableField id="1" name="Instant" tableColumnId="1"/>
      <queryTableField id="2" name="Date" tableColumnId="2"/>
      <queryTableField id="3" name="Season" tableColumnId="3"/>
      <queryTableField id="4" name="Hour" tableColumnId="4"/>
      <queryTableField id="5" name="Holiday" tableColumnId="5"/>
      <queryTableField id="6" name="Weekday" tableColumnId="6"/>
      <queryTableField id="7" name="Weather sit" tableColumnId="7"/>
      <queryTableField id="8" name="Day" tableColumnId="8"/>
      <queryTableField id="9" name="Weather"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Total" tableColumnId="16"/>
      <queryTableField id="17" name="Windspeed Bucket" tableColumnId="17"/>
      <queryTableField id="18" name="Humidity Bucket" tableColumnId="1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1" xr16:uid="{A1779C47-0B20-4F07-ADD5-F1362DC590ED}" autoFormatId="16" applyNumberFormats="0" applyBorderFormats="0" applyFontFormats="0" applyPatternFormats="0" applyAlignmentFormats="0" applyWidthHeightFormats="0">
  <queryTableRefresh nextId="35">
    <queryTableFields count="21">
      <queryTableField id="1" name="Instant" tableColumnId="1"/>
      <queryTableField id="2" name="Date" tableColumnId="2"/>
      <queryTableField id="3" name="Season" tableColumnId="3"/>
      <queryTableField id="4" name="Hour" tableColumnId="4"/>
      <queryTableField id="5" name="Holiday" tableColumnId="5"/>
      <queryTableField id="6" name="Weekday" tableColumnId="6"/>
      <queryTableField id="7" name="Weather sit" tableColumnId="7"/>
      <queryTableField id="8" name="Day" tableColumnId="8"/>
      <queryTableField id="9" name="Weather"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Total" tableColumnId="16"/>
      <queryTableField id="21" name="Windspeed Bucket" tableColumnId="19"/>
      <queryTableField id="22" name="Humidity Bucket" tableColumnId="20"/>
      <queryTableField id="33" name="Temp Bucket" tableColumnId="17"/>
      <queryTableField id="31" name="Date (Month Index)" tableColumnId="21"/>
      <queryTableField id="32" name="Date (Month)" tableColumnId="22"/>
    </queryTableFields>
    <queryTableDeletedFields count="10">
      <deletedField name="Windspeed Bucket"/>
      <deletedField name="Humidity Bucket"/>
      <deletedField name="Windspeed Bucket"/>
      <deletedField name="Humidity Bucket"/>
      <deletedField name="Date (Month Index)"/>
      <deletedField name="Date (Month)"/>
      <deletedField name="Date (Month Index)"/>
      <deletedField name="Date (Month)"/>
      <deletedField name="Date (Month Index)"/>
      <deletedField name="Date (Month)"/>
    </queryTableDeletedFields>
  </queryTableRefresh>
  <extLst>
    <ext xmlns:x15="http://schemas.microsoft.com/office/spreadsheetml/2010/11/main" uri="{883FBD77-0823-4a55-B5E3-86C4891E6966}">
      <x15:queryTable sourceDataName="Query - final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61A4E98C-BA44-4D8F-96CF-0691D6D190BA}" sourceName="[finaldata].[Day]">
  <pivotTables>
    <pivotTable tabId="7" name="hr_distribution"/>
    <pivotTable tabId="7" name="count_Summary"/>
    <pivotTable tabId="7" name="PivotTable3"/>
    <pivotTable tabId="7" name="PivotTable4"/>
    <pivotTable tabId="7" name="PivotTable5"/>
    <pivotTable tabId="7" name="PivotTable1"/>
    <pivotTable tabId="7" name="PivotTable2"/>
    <pivotTable tabId="7" name="PivotTable6"/>
  </pivotTables>
  <data>
    <olap pivotCacheId="1385926592">
      <levels count="2">
        <level uniqueName="[finaldata].[Day].[(All)]" sourceCaption="(All)" count="0"/>
        <level uniqueName="[finaldata].[Day].[Day]" sourceCaption="Day" count="7" sortOrder="ascending">
          <ranges>
            <range startItem="0">
              <i n="[finaldata].[Day].&amp;[Friday]" c="Friday"/>
              <i n="[finaldata].[Day].&amp;[Monday]" c="Monday"/>
              <i n="[finaldata].[Day].&amp;[Saturday]" c="Saturday"/>
              <i n="[finaldata].[Day].&amp;[Sunday]" c="Sunday"/>
              <i n="[finaldata].[Day].&amp;[Thursday]" c="Thursday"/>
              <i n="[finaldata].[Day].&amp;[Tuesday]" c="Tuesday"/>
              <i n="[finaldata].[Day].&amp;[Wednesday]" c="Wednesday"/>
            </range>
          </ranges>
        </level>
      </levels>
      <selections count="1">
        <selection n="[finaldata].[Da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sit" xr10:uid="{AB5B9629-1405-454F-8881-583ABE13DDE4}" sourceName="[finaldata].[Weather sit]">
  <pivotTables>
    <pivotTable tabId="7" name="count_Summary"/>
    <pivotTable tabId="7" name="hr_distribution"/>
    <pivotTable tabId="7" name="PivotTable3"/>
    <pivotTable tabId="7" name="PivotTable4"/>
    <pivotTable tabId="7" name="PivotTable5"/>
    <pivotTable tabId="7" name="PivotTable1"/>
    <pivotTable tabId="7" name="PivotTable2"/>
    <pivotTable tabId="7" name="PivotTable6"/>
  </pivotTables>
  <data>
    <olap pivotCacheId="1385926592">
      <levels count="2">
        <level uniqueName="[finaldata].[Weather sit].[(All)]" sourceCaption="(All)" count="0"/>
        <level uniqueName="[finaldata].[Weather sit].[Weather sit]" sourceCaption="Weather sit" count="4">
          <ranges>
            <range startItem="0">
              <i n="[finaldata].[Weather sit].&amp;[1]" c="1"/>
              <i n="[finaldata].[Weather sit].&amp;[2]" c="2"/>
              <i n="[finaldata].[Weather sit].&amp;[3]" c="3"/>
              <i n="[finaldata].[Weather sit].&amp;[4]" c="4"/>
            </range>
          </ranges>
        </level>
      </levels>
      <selections count="1">
        <selection n="[finaldata].[Weather si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xr10:uid="{51B0AF94-053B-43FA-B9A0-92D8287747A7}" cache="Slicer_Day" caption="Day" showCaption="0" level="1" style="SlicerStyleDark6" rowHeight="234950"/>
  <slicer name="Weather sit" xr10:uid="{5E5066CC-15B7-4447-9A91-F46626F9008E}" cache="Slicer_Weather_sit" caption="Weather sit" showCaption="0" level="1" style="SlicerStyleDark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0A88111-42AB-472B-A8B4-7416A67C4B98}" name="dataset3" displayName="dataset3" ref="A1:R391" tableType="queryTable" totalsRowShown="0">
  <autoFilter ref="A1:R391" xr:uid="{A0A88111-42AB-472B-A8B4-7416A67C4B98}"/>
  <tableColumns count="18">
    <tableColumn id="1" xr3:uid="{EF02FC39-AE8D-4DFF-B1AE-68855BBBC627}" uniqueName="1" name="Instant" queryTableFieldId="1"/>
    <tableColumn id="2" xr3:uid="{76C03714-FBF4-4526-B58E-521AC94DB12C}" uniqueName="2" name="Date" queryTableFieldId="2" dataDxfId="46"/>
    <tableColumn id="3" xr3:uid="{84B46646-9AF6-4A1C-8826-0E4AB9A5B4E6}" uniqueName="3" name="Season" queryTableFieldId="3"/>
    <tableColumn id="4" xr3:uid="{2BC23DED-8888-48F9-88C2-1DBF4F69863B}" uniqueName="4" name="Hour" queryTableFieldId="4"/>
    <tableColumn id="5" xr3:uid="{7BE233BC-6953-4760-ABAC-5E67413FC359}" uniqueName="5" name="Holiday" queryTableFieldId="5"/>
    <tableColumn id="6" xr3:uid="{D200E87F-A371-4ECC-8EF3-F9A7EBC32BC3}" uniqueName="6" name="Weekday" queryTableFieldId="6"/>
    <tableColumn id="7" xr3:uid="{9050EF8B-EC52-470E-829C-512CC614DDE8}" uniqueName="7" name="Weather sit" queryTableFieldId="7"/>
    <tableColumn id="8" xr3:uid="{D0C4DD9E-2C2E-46D1-AC28-5BCE5E3ECFCC}" uniqueName="8" name="Day" queryTableFieldId="8" dataDxfId="45"/>
    <tableColumn id="9" xr3:uid="{F99BC925-7412-48EF-8D53-1B924A924D61}" uniqueName="9" name="Weather" queryTableFieldId="9" dataDxfId="44"/>
    <tableColumn id="10" xr3:uid="{6F69285E-3B35-4904-8724-086D422610B4}" uniqueName="10" name="Temp" queryTableFieldId="10"/>
    <tableColumn id="11" xr3:uid="{DA2DB69B-1279-486C-801F-CBE2C1D33F75}" uniqueName="11" name="Atemp" queryTableFieldId="11"/>
    <tableColumn id="12" xr3:uid="{1DF5B246-77FF-42D0-AF66-A18D3F11678D}" uniqueName="12" name="Hum" queryTableFieldId="12"/>
    <tableColumn id="13" xr3:uid="{6C4672B0-A01E-403E-8AA1-40C9D6CDADA6}" uniqueName="13" name="Windspeed" queryTableFieldId="13"/>
    <tableColumn id="14" xr3:uid="{49A76237-7493-4A11-A1E4-177FB196E6C4}" uniqueName="14" name="Casual" queryTableFieldId="14"/>
    <tableColumn id="15" xr3:uid="{2DDD21FD-E8C4-4EFD-9EDC-960113FBD795}" uniqueName="15" name="Registered" queryTableFieldId="15"/>
    <tableColumn id="16" xr3:uid="{17162F04-3E20-401A-9B63-9A0D4A41FA57}" uniqueName="16" name="Total" queryTableFieldId="16"/>
    <tableColumn id="17" xr3:uid="{0C6FB6B9-870F-4809-9F1B-A3229B374E12}" uniqueName="17" name="Windspeed Bucket" queryTableFieldId="17" dataDxfId="43"/>
    <tableColumn id="18" xr3:uid="{24B0934A-1D6D-45E3-9A11-48904F72C066}" uniqueName="18" name="Humidity Bucket" queryTableFieldId="18" dataDxfId="4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BB382E-FBBD-44FD-8859-5F1B64377D05}" name="Table1" displayName="Table1" ref="A1:R611" tableType="queryTable" totalsRowShown="0">
  <autoFilter ref="A1:R611" xr:uid="{87BB382E-FBBD-44FD-8859-5F1B64377D05}"/>
  <tableColumns count="18">
    <tableColumn id="1" xr3:uid="{914505B0-DD0E-456B-B0CD-A78A416C7F4B}" uniqueName="1" name="Instant" queryTableFieldId="1"/>
    <tableColumn id="2" xr3:uid="{FFDC616F-CA1D-4EDC-A054-E310CCCF4396}" uniqueName="2" name="Date" queryTableFieldId="2" dataDxfId="41"/>
    <tableColumn id="3" xr3:uid="{6F965234-B13E-4078-B18F-4A34CA7DC278}" uniqueName="3" name="Season" queryTableFieldId="3"/>
    <tableColumn id="4" xr3:uid="{B69B99D7-6121-401D-A055-4647C23CC0A9}" uniqueName="4" name="Hour" queryTableFieldId="4"/>
    <tableColumn id="5" xr3:uid="{CFB90FCE-52E1-4CB1-8BC9-2863FD11D37C}" uniqueName="5" name="Holiday" queryTableFieldId="5"/>
    <tableColumn id="6" xr3:uid="{030EDA0C-300B-4AB6-868B-C8A5CCDDFABA}" uniqueName="6" name="Weekday" queryTableFieldId="6"/>
    <tableColumn id="7" xr3:uid="{BF1A355F-1BC9-4C38-8D0E-C8C7F6E83603}" uniqueName="7" name="Weather sit" queryTableFieldId="7"/>
    <tableColumn id="8" xr3:uid="{F9391CDC-C816-4CAC-88ED-A821E5C7D6E4}" uniqueName="8" name="Day" queryTableFieldId="8" dataDxfId="40"/>
    <tableColumn id="9" xr3:uid="{D429673E-2B87-470D-9876-E383514F9341}" uniqueName="9" name="Weather" queryTableFieldId="9" dataDxfId="39"/>
    <tableColumn id="10" xr3:uid="{8532267D-57A3-4350-A161-255F9BA815F6}" uniqueName="10" name="Temp" queryTableFieldId="10"/>
    <tableColumn id="11" xr3:uid="{A02BCE72-31A6-43DA-979B-CDD88F1286A9}" uniqueName="11" name="Atemp" queryTableFieldId="11"/>
    <tableColumn id="12" xr3:uid="{2457FB16-A9D7-417E-B250-D15C54793C40}" uniqueName="12" name="Hum" queryTableFieldId="12"/>
    <tableColumn id="13" xr3:uid="{FED6CE3A-C1E3-44D1-9E96-34BD37082BE2}" uniqueName="13" name="Windspeed" queryTableFieldId="13"/>
    <tableColumn id="14" xr3:uid="{2B3F1656-2617-4734-9BC2-830B5BAD3B1B}" uniqueName="14" name="Casual" queryTableFieldId="14"/>
    <tableColumn id="15" xr3:uid="{7D106817-5868-4B43-9332-6C64972C30E0}" uniqueName="15" name="Registered" queryTableFieldId="15"/>
    <tableColumn id="16" xr3:uid="{555FF4F7-9906-427F-B20E-955DAFA64DC5}" uniqueName="16" name="Total" queryTableFieldId="16"/>
    <tableColumn id="17" xr3:uid="{E435C238-E855-4216-9692-4CD0E9471875}" uniqueName="17" name="Windspeed Bucket" queryTableFieldId="17" dataDxfId="38"/>
    <tableColumn id="18" xr3:uid="{D373915F-D709-44E1-9695-459CC2338E45}" uniqueName="18" name="Humidity Bucket" queryTableFieldId="18" dataDxfId="3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ABBC33D-BED4-432B-934B-9D11DC83CF35}" name="finaldata" displayName="finaldata" ref="A1:U1001" tableType="queryTable" totalsRowShown="0">
  <autoFilter ref="A1:U1001" xr:uid="{5ABBC33D-BED4-432B-934B-9D11DC83CF35}"/>
  <sortState xmlns:xlrd2="http://schemas.microsoft.com/office/spreadsheetml/2017/richdata2" ref="A2:U1001">
    <sortCondition ref="A2:A1001"/>
  </sortState>
  <tableColumns count="21">
    <tableColumn id="1" xr3:uid="{5DE17560-49D1-496E-98CB-79078C82BC08}" uniqueName="1" name="Instant" queryTableFieldId="1"/>
    <tableColumn id="2" xr3:uid="{2986E3D4-55FA-44E8-B5BA-18B08158374E}" uniqueName="2" name="Date" queryTableFieldId="2" dataDxfId="0"/>
    <tableColumn id="3" xr3:uid="{FD9758CF-7BC9-4414-9993-6CCE8022270F}" uniqueName="3" name="Season" queryTableFieldId="3"/>
    <tableColumn id="4" xr3:uid="{315C5F18-2678-4523-9024-58200BDCC8C8}" uniqueName="4" name="Hour" queryTableFieldId="4"/>
    <tableColumn id="5" xr3:uid="{158A889C-9259-4057-ADCC-C49035CE6956}" uniqueName="5" name="Holiday" queryTableFieldId="5"/>
    <tableColumn id="6" xr3:uid="{27423DC1-563D-4B45-AA76-2E8B2E604AA9}" uniqueName="6" name="Weekday" queryTableFieldId="6"/>
    <tableColumn id="7" xr3:uid="{E2A9BF6D-AC45-4DB5-AF3A-041969E905A9}" uniqueName="7" name="Weather sit" queryTableFieldId="7"/>
    <tableColumn id="8" xr3:uid="{375A1057-600B-4750-9C80-7DA3953287D6}" uniqueName="8" name="Day" queryTableFieldId="8" dataDxfId="36"/>
    <tableColumn id="9" xr3:uid="{C4F0BDF4-0DF3-4DA4-9695-DDEA42043666}" uniqueName="9" name="Weather" queryTableFieldId="9" dataDxfId="35"/>
    <tableColumn id="10" xr3:uid="{4414AF36-C67E-4030-B5A6-983BD548A7F6}" uniqueName="10" name="Temp" queryTableFieldId="10"/>
    <tableColumn id="11" xr3:uid="{1E722082-79A2-41E7-813E-57CCB6515487}" uniqueName="11" name="Atemp" queryTableFieldId="11"/>
    <tableColumn id="12" xr3:uid="{421AB702-9740-4F1F-A19F-A0892D056986}" uniqueName="12" name="Hum" queryTableFieldId="12"/>
    <tableColumn id="13" xr3:uid="{11918E24-73E6-475B-9CCE-696D3E104CC7}" uniqueName="13" name="Windspeed" queryTableFieldId="13"/>
    <tableColumn id="14" xr3:uid="{7C26288D-77F1-4997-BEA0-3A1E413F2655}" uniqueName="14" name="Casual" queryTableFieldId="14"/>
    <tableColumn id="15" xr3:uid="{FBE35EA8-5A70-4554-B0C4-331ACFC1FA47}" uniqueName="15" name="Registered" queryTableFieldId="15"/>
    <tableColumn id="16" xr3:uid="{D2736570-5A17-4530-949D-3CFA836253E7}" uniqueName="16" name="Total" queryTableFieldId="16"/>
    <tableColumn id="19" xr3:uid="{606307F2-F9C5-492C-B7E8-477AF79D0FFC}" uniqueName="19" name="Windspeed Bucket" queryTableFieldId="21" dataDxfId="34"/>
    <tableColumn id="20" xr3:uid="{5B90A579-E21D-4911-BE69-A2D456BE56FA}" uniqueName="20" name="Humidity Bucket" queryTableFieldId="22" dataDxfId="33"/>
    <tableColumn id="17" xr3:uid="{1408E380-933E-4E76-9E82-1245A7CB4C92}" uniqueName="17" name="Temp Bucket" queryTableFieldId="33"/>
    <tableColumn id="21" xr3:uid="{48542CA5-26ED-4BF9-9651-9D75A5EFA42C}" uniqueName="21" name="Date (Month Index)" queryTableFieldId="31"/>
    <tableColumn id="22" xr3:uid="{CF9D4E97-B197-4208-9515-B4EA42E1A2CE}" uniqueName="22" name="Date (Month)" queryTableFieldId="3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B7F61BF-64D5-4FB0-89BA-43EE3C20BF75}" name="Table5" displayName="Table5" ref="A1:E60" totalsRowShown="0">
  <autoFilter ref="A1:E60" xr:uid="{7B7F61BF-64D5-4FB0-89BA-43EE3C20BF75}"/>
  <tableColumns count="5">
    <tableColumn id="1" xr3:uid="{0A902D97-FC4A-424F-B9D0-84ABFC096356}" name="Timeline" dataDxfId="6"/>
    <tableColumn id="2" xr3:uid="{DE3D7763-AD9F-4036-8DDE-91AB683659E9}" name="Values"/>
    <tableColumn id="3" xr3:uid="{F8084B94-C609-426C-9EEE-215913130A28}" name="Forecast">
      <calculatedColumnFormula>_xlfn.FORECAST.ETS(A2,$B$2:$B$46,$A$2:$A$46,1,1)</calculatedColumnFormula>
    </tableColumn>
    <tableColumn id="4" xr3:uid="{DEEFF285-F361-438F-BFE6-5B5E6EE891D2}" name="Lower Confidence Bound" dataDxfId="5">
      <calculatedColumnFormula>C2-_xlfn.FORECAST.ETS.CONFINT(A2,$B$2:$B$46,$A$2:$A$46,0.95,1,1)</calculatedColumnFormula>
    </tableColumn>
    <tableColumn id="5" xr3:uid="{D7591316-0EE6-447D-9282-9D1B3A2C0F78}" name="Upper Confidence Bound" dataDxfId="4">
      <calculatedColumnFormula>C2+_xlfn.FORECAST.ETS.CONFINT(A2,$B$2:$B$46,$A$2:$A$46,0.95,1,1)</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0A1C1B8-C09A-4C19-8E10-50EFBAF15989}" name="Table7" displayName="Table7" ref="A1:E60" totalsRowShown="0">
  <autoFilter ref="A1:E60" xr:uid="{A0A1C1B8-C09A-4C19-8E10-50EFBAF15989}"/>
  <tableColumns count="5">
    <tableColumn id="1" xr3:uid="{F5DDC2D9-96A5-4531-BF97-154E0823E0F3}" name="Timeline" dataDxfId="3"/>
    <tableColumn id="2" xr3:uid="{FDAF515F-CA2D-45FF-B329-FB71460AB7B6}" name="Values"/>
    <tableColumn id="3" xr3:uid="{F46F7BD8-EEC4-4328-8413-695E628E55D1}" name="Forecast">
      <calculatedColumnFormula>_xlfn.FORECAST.ETS(A2,$B$2:$B$46,$A$2:$A$46,1,1)</calculatedColumnFormula>
    </tableColumn>
    <tableColumn id="4" xr3:uid="{2E0A7920-2784-448A-B5FE-ADD34143BF75}" name="Lower Confidence Bound" dataDxfId="2">
      <calculatedColumnFormula>C2-_xlfn.FORECAST.ETS.CONFINT(A2,$B$2:$B$46,$A$2:$A$46,0.95,1,1)</calculatedColumnFormula>
    </tableColumn>
    <tableColumn id="5" xr3:uid="{16D93C90-BF9A-44C3-89E0-3825E7FB1230}" name="Upper Confidence Bound" dataDxfId="1">
      <calculatedColumnFormula>C2+_xlfn.FORECAST.ETS.CONFINT(A2,$B$2:$B$46,$A$2:$A$46,0.95,1,1)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19C86-D7D6-4C99-B297-9C96E292B5E2}">
  <dimension ref="A1:R391"/>
  <sheetViews>
    <sheetView workbookViewId="0"/>
  </sheetViews>
  <sheetFormatPr defaultRowHeight="14.4" x14ac:dyDescent="0.3"/>
  <cols>
    <col min="1" max="1" width="9.109375" bestFit="1" customWidth="1"/>
    <col min="2" max="2" width="10.33203125" bestFit="1" customWidth="1"/>
    <col min="3" max="3" width="9.21875" bestFit="1" customWidth="1"/>
    <col min="4" max="4" width="7.33203125" bestFit="1" customWidth="1"/>
    <col min="5" max="5" width="9.5546875" bestFit="1" customWidth="1"/>
    <col min="6" max="6" width="11.109375" bestFit="1" customWidth="1"/>
    <col min="7" max="7" width="12.77734375" bestFit="1" customWidth="1"/>
    <col min="8" max="8" width="10.44140625" bestFit="1" customWidth="1"/>
    <col min="9" max="9" width="15.109375" bestFit="1" customWidth="1"/>
    <col min="10" max="10" width="8" bestFit="1" customWidth="1"/>
    <col min="12" max="12" width="7.21875" bestFit="1" customWidth="1"/>
    <col min="13" max="13" width="12.6640625" bestFit="1" customWidth="1"/>
    <col min="14" max="14" width="8.6640625" bestFit="1" customWidth="1"/>
    <col min="15" max="15" width="12" bestFit="1" customWidth="1"/>
    <col min="16" max="16" width="7.44140625" bestFit="1" customWidth="1"/>
    <col min="17" max="17" width="19" bestFit="1" customWidth="1"/>
    <col min="18" max="18" width="17.21875"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620</v>
      </c>
      <c r="B2" s="1">
        <v>40572</v>
      </c>
      <c r="C2">
        <v>1</v>
      </c>
      <c r="D2">
        <v>1</v>
      </c>
      <c r="E2" t="b">
        <v>0</v>
      </c>
      <c r="F2">
        <v>6</v>
      </c>
      <c r="G2">
        <v>1</v>
      </c>
      <c r="H2" t="s">
        <v>18</v>
      </c>
      <c r="I2" t="s">
        <v>19</v>
      </c>
      <c r="J2">
        <v>0.22</v>
      </c>
      <c r="K2">
        <v>0.2273</v>
      </c>
      <c r="L2">
        <v>0.64</v>
      </c>
      <c r="M2">
        <v>0.19400000000000001</v>
      </c>
      <c r="N2">
        <v>0</v>
      </c>
      <c r="O2">
        <v>20</v>
      </c>
      <c r="P2">
        <v>20</v>
      </c>
      <c r="Q2" t="s">
        <v>43</v>
      </c>
      <c r="R2" t="s">
        <v>29</v>
      </c>
    </row>
    <row r="3" spans="1:18" x14ac:dyDescent="0.3">
      <c r="A3">
        <v>621</v>
      </c>
      <c r="B3" s="1">
        <v>40572</v>
      </c>
      <c r="C3">
        <v>1</v>
      </c>
      <c r="D3">
        <v>2</v>
      </c>
      <c r="E3" t="b">
        <v>0</v>
      </c>
      <c r="F3">
        <v>6</v>
      </c>
      <c r="G3">
        <v>1</v>
      </c>
      <c r="H3" t="s">
        <v>18</v>
      </c>
      <c r="I3" t="s">
        <v>19</v>
      </c>
      <c r="J3">
        <v>0.22</v>
      </c>
      <c r="K3">
        <v>0.2273</v>
      </c>
      <c r="L3">
        <v>0.64</v>
      </c>
      <c r="M3">
        <v>0.16420000000000001</v>
      </c>
      <c r="N3">
        <v>0</v>
      </c>
      <c r="O3">
        <v>15</v>
      </c>
      <c r="P3">
        <v>15</v>
      </c>
      <c r="Q3" t="s">
        <v>43</v>
      </c>
      <c r="R3" t="s">
        <v>29</v>
      </c>
    </row>
    <row r="4" spans="1:18" x14ac:dyDescent="0.3">
      <c r="A4">
        <v>622</v>
      </c>
      <c r="B4" s="1">
        <v>40572</v>
      </c>
      <c r="C4">
        <v>1</v>
      </c>
      <c r="D4">
        <v>3</v>
      </c>
      <c r="E4" t="b">
        <v>0</v>
      </c>
      <c r="F4">
        <v>6</v>
      </c>
      <c r="G4">
        <v>1</v>
      </c>
      <c r="H4" t="s">
        <v>18</v>
      </c>
      <c r="I4" t="s">
        <v>19</v>
      </c>
      <c r="J4">
        <v>0.2</v>
      </c>
      <c r="K4">
        <v>0.21210000000000001</v>
      </c>
      <c r="L4">
        <v>0.64</v>
      </c>
      <c r="M4">
        <v>0.1343</v>
      </c>
      <c r="N4">
        <v>3</v>
      </c>
      <c r="O4">
        <v>5</v>
      </c>
      <c r="P4">
        <v>8</v>
      </c>
      <c r="Q4" t="s">
        <v>43</v>
      </c>
      <c r="R4" t="s">
        <v>29</v>
      </c>
    </row>
    <row r="5" spans="1:18" x14ac:dyDescent="0.3">
      <c r="A5">
        <v>623</v>
      </c>
      <c r="B5" s="1">
        <v>40572</v>
      </c>
      <c r="C5">
        <v>1</v>
      </c>
      <c r="D5">
        <v>4</v>
      </c>
      <c r="E5" t="b">
        <v>0</v>
      </c>
      <c r="F5">
        <v>6</v>
      </c>
      <c r="G5">
        <v>1</v>
      </c>
      <c r="H5" t="s">
        <v>18</v>
      </c>
      <c r="I5" t="s">
        <v>19</v>
      </c>
      <c r="J5">
        <v>0.16</v>
      </c>
      <c r="K5">
        <v>0.18179999999999999</v>
      </c>
      <c r="L5">
        <v>0.69</v>
      </c>
      <c r="M5">
        <v>0.1045</v>
      </c>
      <c r="N5">
        <v>1</v>
      </c>
      <c r="O5">
        <v>2</v>
      </c>
      <c r="P5">
        <v>3</v>
      </c>
      <c r="Q5" t="s">
        <v>43</v>
      </c>
      <c r="R5" t="s">
        <v>29</v>
      </c>
    </row>
    <row r="6" spans="1:18" x14ac:dyDescent="0.3">
      <c r="A6">
        <v>624</v>
      </c>
      <c r="B6" s="1">
        <v>40572</v>
      </c>
      <c r="C6">
        <v>1</v>
      </c>
      <c r="D6">
        <v>6</v>
      </c>
      <c r="E6" t="b">
        <v>0</v>
      </c>
      <c r="F6">
        <v>6</v>
      </c>
      <c r="G6">
        <v>1</v>
      </c>
      <c r="H6" t="s">
        <v>18</v>
      </c>
      <c r="I6" t="s">
        <v>19</v>
      </c>
      <c r="J6">
        <v>0.16</v>
      </c>
      <c r="K6">
        <v>0.18179999999999999</v>
      </c>
      <c r="L6">
        <v>0.64</v>
      </c>
      <c r="M6">
        <v>0.1343</v>
      </c>
      <c r="N6">
        <v>0</v>
      </c>
      <c r="O6">
        <v>2</v>
      </c>
      <c r="P6">
        <v>2</v>
      </c>
      <c r="Q6" t="s">
        <v>43</v>
      </c>
      <c r="R6" t="s">
        <v>29</v>
      </c>
    </row>
    <row r="7" spans="1:18" x14ac:dyDescent="0.3">
      <c r="A7">
        <v>625</v>
      </c>
      <c r="B7" s="1">
        <v>40572</v>
      </c>
      <c r="C7">
        <v>1</v>
      </c>
      <c r="D7">
        <v>7</v>
      </c>
      <c r="E7" t="b">
        <v>0</v>
      </c>
      <c r="F7">
        <v>6</v>
      </c>
      <c r="G7">
        <v>1</v>
      </c>
      <c r="H7" t="s">
        <v>18</v>
      </c>
      <c r="I7" t="s">
        <v>19</v>
      </c>
      <c r="J7">
        <v>0.16</v>
      </c>
      <c r="K7">
        <v>0.18179999999999999</v>
      </c>
      <c r="L7">
        <v>0.59</v>
      </c>
      <c r="M7">
        <v>0.1045</v>
      </c>
      <c r="N7">
        <v>1</v>
      </c>
      <c r="O7">
        <v>4</v>
      </c>
      <c r="P7">
        <v>5</v>
      </c>
      <c r="Q7" t="s">
        <v>43</v>
      </c>
      <c r="R7" t="s">
        <v>30</v>
      </c>
    </row>
    <row r="8" spans="1:18" x14ac:dyDescent="0.3">
      <c r="A8">
        <v>626</v>
      </c>
      <c r="B8" s="1">
        <v>40572</v>
      </c>
      <c r="C8">
        <v>1</v>
      </c>
      <c r="D8">
        <v>8</v>
      </c>
      <c r="E8" t="b">
        <v>0</v>
      </c>
      <c r="F8">
        <v>6</v>
      </c>
      <c r="G8">
        <v>1</v>
      </c>
      <c r="H8" t="s">
        <v>18</v>
      </c>
      <c r="I8" t="s">
        <v>19</v>
      </c>
      <c r="J8">
        <v>0.18</v>
      </c>
      <c r="K8">
        <v>0.19700000000000001</v>
      </c>
      <c r="L8">
        <v>0.55000000000000004</v>
      </c>
      <c r="M8">
        <v>0.16420000000000001</v>
      </c>
      <c r="N8">
        <v>3</v>
      </c>
      <c r="O8">
        <v>31</v>
      </c>
      <c r="P8">
        <v>34</v>
      </c>
      <c r="Q8" t="s">
        <v>43</v>
      </c>
      <c r="R8" t="s">
        <v>30</v>
      </c>
    </row>
    <row r="9" spans="1:18" x14ac:dyDescent="0.3">
      <c r="A9">
        <v>627</v>
      </c>
      <c r="B9" s="1">
        <v>40572</v>
      </c>
      <c r="C9">
        <v>1</v>
      </c>
      <c r="D9">
        <v>9</v>
      </c>
      <c r="E9" t="b">
        <v>0</v>
      </c>
      <c r="F9">
        <v>6</v>
      </c>
      <c r="G9">
        <v>1</v>
      </c>
      <c r="H9" t="s">
        <v>18</v>
      </c>
      <c r="I9" t="s">
        <v>19</v>
      </c>
      <c r="J9">
        <v>0.18</v>
      </c>
      <c r="K9">
        <v>0.21210000000000001</v>
      </c>
      <c r="L9">
        <v>0.59</v>
      </c>
      <c r="M9">
        <v>8.9599999999999999E-2</v>
      </c>
      <c r="N9">
        <v>0</v>
      </c>
      <c r="O9">
        <v>34</v>
      </c>
      <c r="P9">
        <v>34</v>
      </c>
      <c r="Q9" t="s">
        <v>67</v>
      </c>
      <c r="R9" t="s">
        <v>30</v>
      </c>
    </row>
    <row r="10" spans="1:18" x14ac:dyDescent="0.3">
      <c r="A10">
        <v>628</v>
      </c>
      <c r="B10" s="1">
        <v>40572</v>
      </c>
      <c r="C10">
        <v>1</v>
      </c>
      <c r="D10">
        <v>10</v>
      </c>
      <c r="E10" t="b">
        <v>0</v>
      </c>
      <c r="F10">
        <v>6</v>
      </c>
      <c r="G10">
        <v>2</v>
      </c>
      <c r="H10" t="s">
        <v>18</v>
      </c>
      <c r="I10" t="s">
        <v>23</v>
      </c>
      <c r="J10">
        <v>0.18</v>
      </c>
      <c r="K10">
        <v>0.21210000000000001</v>
      </c>
      <c r="L10">
        <v>0.64</v>
      </c>
      <c r="M10">
        <v>0.1045</v>
      </c>
      <c r="N10">
        <v>4</v>
      </c>
      <c r="O10">
        <v>51</v>
      </c>
      <c r="P10">
        <v>55</v>
      </c>
      <c r="Q10" t="s">
        <v>43</v>
      </c>
      <c r="R10" t="s">
        <v>29</v>
      </c>
    </row>
    <row r="11" spans="1:18" x14ac:dyDescent="0.3">
      <c r="A11">
        <v>629</v>
      </c>
      <c r="B11" s="1">
        <v>40572</v>
      </c>
      <c r="C11">
        <v>1</v>
      </c>
      <c r="D11">
        <v>11</v>
      </c>
      <c r="E11" t="b">
        <v>0</v>
      </c>
      <c r="F11">
        <v>6</v>
      </c>
      <c r="G11">
        <v>2</v>
      </c>
      <c r="H11" t="s">
        <v>18</v>
      </c>
      <c r="I11" t="s">
        <v>23</v>
      </c>
      <c r="J11">
        <v>0.18</v>
      </c>
      <c r="K11">
        <v>0.19700000000000001</v>
      </c>
      <c r="L11">
        <v>0.64</v>
      </c>
      <c r="M11">
        <v>0.1343</v>
      </c>
      <c r="N11">
        <v>4</v>
      </c>
      <c r="O11">
        <v>60</v>
      </c>
      <c r="P11">
        <v>64</v>
      </c>
      <c r="Q11" t="s">
        <v>43</v>
      </c>
      <c r="R11" t="s">
        <v>29</v>
      </c>
    </row>
    <row r="12" spans="1:18" x14ac:dyDescent="0.3">
      <c r="A12">
        <v>630</v>
      </c>
      <c r="B12" s="1">
        <v>40572</v>
      </c>
      <c r="C12">
        <v>1</v>
      </c>
      <c r="D12">
        <v>12</v>
      </c>
      <c r="E12" t="b">
        <v>0</v>
      </c>
      <c r="F12">
        <v>6</v>
      </c>
      <c r="G12">
        <v>2</v>
      </c>
      <c r="H12" t="s">
        <v>18</v>
      </c>
      <c r="I12" t="s">
        <v>23</v>
      </c>
      <c r="J12">
        <v>0.2</v>
      </c>
      <c r="K12">
        <v>0.19700000000000001</v>
      </c>
      <c r="L12">
        <v>0.59</v>
      </c>
      <c r="M12">
        <v>0.19400000000000001</v>
      </c>
      <c r="N12">
        <v>12</v>
      </c>
      <c r="O12">
        <v>66</v>
      </c>
      <c r="P12">
        <v>78</v>
      </c>
      <c r="Q12" t="s">
        <v>43</v>
      </c>
      <c r="R12" t="s">
        <v>30</v>
      </c>
    </row>
    <row r="13" spans="1:18" x14ac:dyDescent="0.3">
      <c r="A13">
        <v>631</v>
      </c>
      <c r="B13" s="1">
        <v>40572</v>
      </c>
      <c r="C13">
        <v>1</v>
      </c>
      <c r="D13">
        <v>13</v>
      </c>
      <c r="E13" t="b">
        <v>0</v>
      </c>
      <c r="F13">
        <v>6</v>
      </c>
      <c r="G13">
        <v>2</v>
      </c>
      <c r="H13" t="s">
        <v>18</v>
      </c>
      <c r="I13" t="s">
        <v>23</v>
      </c>
      <c r="J13">
        <v>0.22</v>
      </c>
      <c r="K13">
        <v>0.2273</v>
      </c>
      <c r="L13">
        <v>0.55000000000000004</v>
      </c>
      <c r="M13">
        <v>0.16420000000000001</v>
      </c>
      <c r="N13">
        <v>9</v>
      </c>
      <c r="O13">
        <v>56</v>
      </c>
      <c r="P13">
        <v>65</v>
      </c>
      <c r="Q13" t="s">
        <v>43</v>
      </c>
      <c r="R13" t="s">
        <v>30</v>
      </c>
    </row>
    <row r="14" spans="1:18" x14ac:dyDescent="0.3">
      <c r="A14">
        <v>632</v>
      </c>
      <c r="B14" s="1">
        <v>40572</v>
      </c>
      <c r="C14">
        <v>1</v>
      </c>
      <c r="D14">
        <v>14</v>
      </c>
      <c r="E14" t="b">
        <v>0</v>
      </c>
      <c r="F14">
        <v>6</v>
      </c>
      <c r="G14">
        <v>2</v>
      </c>
      <c r="H14" t="s">
        <v>18</v>
      </c>
      <c r="I14" t="s">
        <v>23</v>
      </c>
      <c r="J14">
        <v>0.22</v>
      </c>
      <c r="K14">
        <v>0.2273</v>
      </c>
      <c r="L14">
        <v>0.6</v>
      </c>
      <c r="M14">
        <v>0.1343</v>
      </c>
      <c r="N14">
        <v>10</v>
      </c>
      <c r="O14">
        <v>89</v>
      </c>
      <c r="P14">
        <v>99</v>
      </c>
      <c r="Q14" t="s">
        <v>43</v>
      </c>
      <c r="R14" t="s">
        <v>30</v>
      </c>
    </row>
    <row r="15" spans="1:18" x14ac:dyDescent="0.3">
      <c r="A15">
        <v>633</v>
      </c>
      <c r="B15" s="1">
        <v>40572</v>
      </c>
      <c r="C15">
        <v>1</v>
      </c>
      <c r="D15">
        <v>15</v>
      </c>
      <c r="E15" t="b">
        <v>0</v>
      </c>
      <c r="F15">
        <v>6</v>
      </c>
      <c r="G15">
        <v>1</v>
      </c>
      <c r="H15" t="s">
        <v>18</v>
      </c>
      <c r="I15" t="s">
        <v>19</v>
      </c>
      <c r="J15">
        <v>0.22</v>
      </c>
      <c r="K15">
        <v>0.21210000000000001</v>
      </c>
      <c r="L15">
        <v>0.69</v>
      </c>
      <c r="M15">
        <v>0.25369999999999998</v>
      </c>
      <c r="N15">
        <v>22</v>
      </c>
      <c r="O15">
        <v>98</v>
      </c>
      <c r="P15">
        <v>120</v>
      </c>
      <c r="Q15" t="s">
        <v>36</v>
      </c>
      <c r="R15" t="s">
        <v>29</v>
      </c>
    </row>
    <row r="16" spans="1:18" x14ac:dyDescent="0.3">
      <c r="A16">
        <v>634</v>
      </c>
      <c r="B16" s="1">
        <v>40572</v>
      </c>
      <c r="C16">
        <v>1</v>
      </c>
      <c r="D16">
        <v>16</v>
      </c>
      <c r="E16" t="b">
        <v>0</v>
      </c>
      <c r="F16">
        <v>6</v>
      </c>
      <c r="G16">
        <v>1</v>
      </c>
      <c r="H16" t="s">
        <v>18</v>
      </c>
      <c r="I16" t="s">
        <v>19</v>
      </c>
      <c r="J16">
        <v>0.24</v>
      </c>
      <c r="K16">
        <v>0.2424</v>
      </c>
      <c r="L16">
        <v>0.6</v>
      </c>
      <c r="M16">
        <v>0.16420000000000001</v>
      </c>
      <c r="N16">
        <v>19</v>
      </c>
      <c r="O16">
        <v>88</v>
      </c>
      <c r="P16">
        <v>107</v>
      </c>
      <c r="Q16" t="s">
        <v>43</v>
      </c>
      <c r="R16" t="s">
        <v>30</v>
      </c>
    </row>
    <row r="17" spans="1:18" x14ac:dyDescent="0.3">
      <c r="A17">
        <v>635</v>
      </c>
      <c r="B17" s="1">
        <v>40572</v>
      </c>
      <c r="C17">
        <v>1</v>
      </c>
      <c r="D17">
        <v>17</v>
      </c>
      <c r="E17" t="b">
        <v>0</v>
      </c>
      <c r="F17">
        <v>6</v>
      </c>
      <c r="G17">
        <v>1</v>
      </c>
      <c r="H17" t="s">
        <v>18</v>
      </c>
      <c r="I17" t="s">
        <v>19</v>
      </c>
      <c r="J17">
        <v>0.24</v>
      </c>
      <c r="K17">
        <v>0.28789999999999999</v>
      </c>
      <c r="L17">
        <v>0.6</v>
      </c>
      <c r="M17">
        <v>0</v>
      </c>
      <c r="N17">
        <v>9</v>
      </c>
      <c r="O17">
        <v>82</v>
      </c>
      <c r="P17">
        <v>91</v>
      </c>
      <c r="Q17" t="s">
        <v>67</v>
      </c>
      <c r="R17" t="s">
        <v>30</v>
      </c>
    </row>
    <row r="18" spans="1:18" x14ac:dyDescent="0.3">
      <c r="A18">
        <v>636</v>
      </c>
      <c r="B18" s="1">
        <v>40572</v>
      </c>
      <c r="C18">
        <v>1</v>
      </c>
      <c r="D18">
        <v>18</v>
      </c>
      <c r="E18" t="b">
        <v>0</v>
      </c>
      <c r="F18">
        <v>6</v>
      </c>
      <c r="G18">
        <v>1</v>
      </c>
      <c r="H18" t="s">
        <v>18</v>
      </c>
      <c r="I18" t="s">
        <v>19</v>
      </c>
      <c r="J18">
        <v>0.22</v>
      </c>
      <c r="K18">
        <v>0.2273</v>
      </c>
      <c r="L18">
        <v>0.69</v>
      </c>
      <c r="M18">
        <v>0.1343</v>
      </c>
      <c r="N18">
        <v>9</v>
      </c>
      <c r="O18">
        <v>59</v>
      </c>
      <c r="P18">
        <v>68</v>
      </c>
      <c r="Q18" t="s">
        <v>43</v>
      </c>
      <c r="R18" t="s">
        <v>29</v>
      </c>
    </row>
    <row r="19" spans="1:18" x14ac:dyDescent="0.3">
      <c r="A19">
        <v>637</v>
      </c>
      <c r="B19" s="1">
        <v>40572</v>
      </c>
      <c r="C19">
        <v>1</v>
      </c>
      <c r="D19">
        <v>19</v>
      </c>
      <c r="E19" t="b">
        <v>0</v>
      </c>
      <c r="F19">
        <v>6</v>
      </c>
      <c r="G19">
        <v>2</v>
      </c>
      <c r="H19" t="s">
        <v>18</v>
      </c>
      <c r="I19" t="s">
        <v>23</v>
      </c>
      <c r="J19">
        <v>0.22</v>
      </c>
      <c r="K19">
        <v>0.21210000000000001</v>
      </c>
      <c r="L19">
        <v>0.69</v>
      </c>
      <c r="M19">
        <v>0.25369999999999998</v>
      </c>
      <c r="N19">
        <v>6</v>
      </c>
      <c r="O19">
        <v>52</v>
      </c>
      <c r="P19">
        <v>58</v>
      </c>
      <c r="Q19" t="s">
        <v>36</v>
      </c>
      <c r="R19" t="s">
        <v>29</v>
      </c>
    </row>
    <row r="20" spans="1:18" x14ac:dyDescent="0.3">
      <c r="A20">
        <v>638</v>
      </c>
      <c r="B20" s="1">
        <v>40572</v>
      </c>
      <c r="C20">
        <v>1</v>
      </c>
      <c r="D20">
        <v>20</v>
      </c>
      <c r="E20" t="b">
        <v>0</v>
      </c>
      <c r="F20">
        <v>6</v>
      </c>
      <c r="G20">
        <v>1</v>
      </c>
      <c r="H20" t="s">
        <v>18</v>
      </c>
      <c r="I20" t="s">
        <v>19</v>
      </c>
      <c r="J20">
        <v>0.18</v>
      </c>
      <c r="K20">
        <v>0.21210000000000001</v>
      </c>
      <c r="L20">
        <v>0.74</v>
      </c>
      <c r="M20">
        <v>8.9599999999999999E-2</v>
      </c>
      <c r="N20">
        <v>1</v>
      </c>
      <c r="O20">
        <v>42</v>
      </c>
      <c r="P20">
        <v>43</v>
      </c>
      <c r="Q20" t="s">
        <v>67</v>
      </c>
      <c r="R20" t="s">
        <v>22</v>
      </c>
    </row>
    <row r="21" spans="1:18" x14ac:dyDescent="0.3">
      <c r="A21">
        <v>639</v>
      </c>
      <c r="B21" s="1">
        <v>40572</v>
      </c>
      <c r="C21">
        <v>1</v>
      </c>
      <c r="D21">
        <v>21</v>
      </c>
      <c r="E21" t="b">
        <v>0</v>
      </c>
      <c r="F21">
        <v>6</v>
      </c>
      <c r="G21">
        <v>1</v>
      </c>
      <c r="H21" t="s">
        <v>18</v>
      </c>
      <c r="I21" t="s">
        <v>19</v>
      </c>
      <c r="J21">
        <v>0.18</v>
      </c>
      <c r="K21">
        <v>0.21210000000000001</v>
      </c>
      <c r="L21">
        <v>0.74</v>
      </c>
      <c r="M21">
        <v>8.9599999999999999E-2</v>
      </c>
      <c r="N21">
        <v>1</v>
      </c>
      <c r="O21">
        <v>35</v>
      </c>
      <c r="P21">
        <v>36</v>
      </c>
      <c r="Q21" t="s">
        <v>67</v>
      </c>
      <c r="R21" t="s">
        <v>22</v>
      </c>
    </row>
    <row r="22" spans="1:18" x14ac:dyDescent="0.3">
      <c r="A22">
        <v>640</v>
      </c>
      <c r="B22" s="1">
        <v>40572</v>
      </c>
      <c r="C22">
        <v>1</v>
      </c>
      <c r="D22">
        <v>22</v>
      </c>
      <c r="E22" t="b">
        <v>0</v>
      </c>
      <c r="F22">
        <v>6</v>
      </c>
      <c r="G22">
        <v>1</v>
      </c>
      <c r="H22" t="s">
        <v>18</v>
      </c>
      <c r="I22" t="s">
        <v>19</v>
      </c>
      <c r="J22">
        <v>0.16</v>
      </c>
      <c r="K22">
        <v>0.19700000000000001</v>
      </c>
      <c r="L22">
        <v>0.8</v>
      </c>
      <c r="M22">
        <v>8.9599999999999999E-2</v>
      </c>
      <c r="N22">
        <v>4</v>
      </c>
      <c r="O22">
        <v>28</v>
      </c>
      <c r="P22">
        <v>32</v>
      </c>
      <c r="Q22" t="s">
        <v>67</v>
      </c>
      <c r="R22" t="s">
        <v>22</v>
      </c>
    </row>
    <row r="23" spans="1:18" x14ac:dyDescent="0.3">
      <c r="A23">
        <v>641</v>
      </c>
      <c r="B23" s="1">
        <v>40572</v>
      </c>
      <c r="C23">
        <v>1</v>
      </c>
      <c r="D23">
        <v>23</v>
      </c>
      <c r="E23" t="b">
        <v>0</v>
      </c>
      <c r="F23">
        <v>6</v>
      </c>
      <c r="G23">
        <v>1</v>
      </c>
      <c r="H23" t="s">
        <v>18</v>
      </c>
      <c r="I23" t="s">
        <v>19</v>
      </c>
      <c r="J23">
        <v>0.16</v>
      </c>
      <c r="K23">
        <v>0.19700000000000001</v>
      </c>
      <c r="L23">
        <v>0.8</v>
      </c>
      <c r="M23">
        <v>8.9599999999999999E-2</v>
      </c>
      <c r="N23">
        <v>3</v>
      </c>
      <c r="O23">
        <v>30</v>
      </c>
      <c r="P23">
        <v>33</v>
      </c>
      <c r="Q23" t="s">
        <v>67</v>
      </c>
      <c r="R23" t="s">
        <v>22</v>
      </c>
    </row>
    <row r="24" spans="1:18" x14ac:dyDescent="0.3">
      <c r="A24">
        <v>642</v>
      </c>
      <c r="B24" s="1">
        <v>40573</v>
      </c>
      <c r="C24">
        <v>1</v>
      </c>
      <c r="D24">
        <v>0</v>
      </c>
      <c r="E24" t="b">
        <v>0</v>
      </c>
      <c r="F24">
        <v>0</v>
      </c>
      <c r="G24">
        <v>1</v>
      </c>
      <c r="H24" t="s">
        <v>28</v>
      </c>
      <c r="I24" t="s">
        <v>19</v>
      </c>
      <c r="J24">
        <v>0.16</v>
      </c>
      <c r="K24">
        <v>0.18179999999999999</v>
      </c>
      <c r="L24">
        <v>0.8</v>
      </c>
      <c r="M24">
        <v>0.1045</v>
      </c>
      <c r="N24">
        <v>0</v>
      </c>
      <c r="O24">
        <v>33</v>
      </c>
      <c r="P24">
        <v>33</v>
      </c>
      <c r="Q24" t="s">
        <v>43</v>
      </c>
      <c r="R24" t="s">
        <v>22</v>
      </c>
    </row>
    <row r="25" spans="1:18" x14ac:dyDescent="0.3">
      <c r="A25">
        <v>643</v>
      </c>
      <c r="B25" s="1">
        <v>40573</v>
      </c>
      <c r="C25">
        <v>1</v>
      </c>
      <c r="D25">
        <v>1</v>
      </c>
      <c r="E25" t="b">
        <v>0</v>
      </c>
      <c r="F25">
        <v>0</v>
      </c>
      <c r="G25">
        <v>1</v>
      </c>
      <c r="H25" t="s">
        <v>28</v>
      </c>
      <c r="I25" t="s">
        <v>19</v>
      </c>
      <c r="J25">
        <v>0.14000000000000001</v>
      </c>
      <c r="K25">
        <v>0.21210000000000001</v>
      </c>
      <c r="L25">
        <v>0.8</v>
      </c>
      <c r="M25">
        <v>0</v>
      </c>
      <c r="N25">
        <v>7</v>
      </c>
      <c r="O25">
        <v>22</v>
      </c>
      <c r="P25">
        <v>29</v>
      </c>
      <c r="Q25" t="s">
        <v>67</v>
      </c>
      <c r="R25" t="s">
        <v>22</v>
      </c>
    </row>
    <row r="26" spans="1:18" x14ac:dyDescent="0.3">
      <c r="A26">
        <v>644</v>
      </c>
      <c r="B26" s="1">
        <v>40573</v>
      </c>
      <c r="C26">
        <v>1</v>
      </c>
      <c r="D26">
        <v>2</v>
      </c>
      <c r="E26" t="b">
        <v>0</v>
      </c>
      <c r="F26">
        <v>0</v>
      </c>
      <c r="G26">
        <v>1</v>
      </c>
      <c r="H26" t="s">
        <v>28</v>
      </c>
      <c r="I26" t="s">
        <v>19</v>
      </c>
      <c r="J26">
        <v>0.16</v>
      </c>
      <c r="K26">
        <v>0.2273</v>
      </c>
      <c r="L26">
        <v>0.8</v>
      </c>
      <c r="M26">
        <v>0</v>
      </c>
      <c r="N26">
        <v>1</v>
      </c>
      <c r="O26">
        <v>10</v>
      </c>
      <c r="P26">
        <v>11</v>
      </c>
      <c r="Q26" t="s">
        <v>67</v>
      </c>
      <c r="R26" t="s">
        <v>22</v>
      </c>
    </row>
    <row r="27" spans="1:18" x14ac:dyDescent="0.3">
      <c r="A27">
        <v>645</v>
      </c>
      <c r="B27" s="1">
        <v>40573</v>
      </c>
      <c r="C27">
        <v>1</v>
      </c>
      <c r="D27">
        <v>3</v>
      </c>
      <c r="E27" t="b">
        <v>0</v>
      </c>
      <c r="F27">
        <v>0</v>
      </c>
      <c r="G27">
        <v>1</v>
      </c>
      <c r="H27" t="s">
        <v>28</v>
      </c>
      <c r="I27" t="s">
        <v>19</v>
      </c>
      <c r="J27">
        <v>0.14000000000000001</v>
      </c>
      <c r="K27">
        <v>0.21210000000000001</v>
      </c>
      <c r="L27">
        <v>0.93</v>
      </c>
      <c r="M27">
        <v>0</v>
      </c>
      <c r="N27">
        <v>1</v>
      </c>
      <c r="O27">
        <v>7</v>
      </c>
      <c r="P27">
        <v>8</v>
      </c>
      <c r="Q27" t="s">
        <v>67</v>
      </c>
      <c r="R27" t="s">
        <v>27</v>
      </c>
    </row>
    <row r="28" spans="1:18" x14ac:dyDescent="0.3">
      <c r="A28">
        <v>646</v>
      </c>
      <c r="B28" s="1">
        <v>40573</v>
      </c>
      <c r="C28">
        <v>1</v>
      </c>
      <c r="D28">
        <v>4</v>
      </c>
      <c r="E28" t="b">
        <v>0</v>
      </c>
      <c r="F28">
        <v>0</v>
      </c>
      <c r="G28">
        <v>1</v>
      </c>
      <c r="H28" t="s">
        <v>28</v>
      </c>
      <c r="I28" t="s">
        <v>19</v>
      </c>
      <c r="J28">
        <v>0.14000000000000001</v>
      </c>
      <c r="K28">
        <v>0.21210000000000001</v>
      </c>
      <c r="L28">
        <v>0.93</v>
      </c>
      <c r="M28">
        <v>0</v>
      </c>
      <c r="N28">
        <v>0</v>
      </c>
      <c r="O28">
        <v>1</v>
      </c>
      <c r="P28">
        <v>1</v>
      </c>
      <c r="Q28" t="s">
        <v>67</v>
      </c>
      <c r="R28" t="s">
        <v>27</v>
      </c>
    </row>
    <row r="29" spans="1:18" x14ac:dyDescent="0.3">
      <c r="A29">
        <v>647</v>
      </c>
      <c r="B29" s="1">
        <v>40573</v>
      </c>
      <c r="C29">
        <v>1</v>
      </c>
      <c r="D29">
        <v>5</v>
      </c>
      <c r="E29" t="b">
        <v>0</v>
      </c>
      <c r="F29">
        <v>0</v>
      </c>
      <c r="G29">
        <v>1</v>
      </c>
      <c r="H29" t="s">
        <v>28</v>
      </c>
      <c r="I29" t="s">
        <v>19</v>
      </c>
      <c r="J29">
        <v>0.14000000000000001</v>
      </c>
      <c r="K29">
        <v>0.21210000000000001</v>
      </c>
      <c r="L29">
        <v>0.86</v>
      </c>
      <c r="M29">
        <v>0</v>
      </c>
      <c r="N29">
        <v>0</v>
      </c>
      <c r="O29">
        <v>3</v>
      </c>
      <c r="P29">
        <v>3</v>
      </c>
      <c r="Q29" t="s">
        <v>67</v>
      </c>
      <c r="R29" t="s">
        <v>21</v>
      </c>
    </row>
    <row r="30" spans="1:18" x14ac:dyDescent="0.3">
      <c r="A30">
        <v>648</v>
      </c>
      <c r="B30" s="1">
        <v>40573</v>
      </c>
      <c r="C30">
        <v>1</v>
      </c>
      <c r="D30">
        <v>7</v>
      </c>
      <c r="E30" t="b">
        <v>0</v>
      </c>
      <c r="F30">
        <v>0</v>
      </c>
      <c r="G30">
        <v>1</v>
      </c>
      <c r="H30" t="s">
        <v>28</v>
      </c>
      <c r="I30" t="s">
        <v>19</v>
      </c>
      <c r="J30">
        <v>0.14000000000000001</v>
      </c>
      <c r="K30">
        <v>0.21210000000000001</v>
      </c>
      <c r="L30">
        <v>0.86</v>
      </c>
      <c r="M30">
        <v>0</v>
      </c>
      <c r="N30">
        <v>0</v>
      </c>
      <c r="O30">
        <v>3</v>
      </c>
      <c r="P30">
        <v>3</v>
      </c>
      <c r="Q30" t="s">
        <v>67</v>
      </c>
      <c r="R30" t="s">
        <v>21</v>
      </c>
    </row>
    <row r="31" spans="1:18" x14ac:dyDescent="0.3">
      <c r="A31">
        <v>649</v>
      </c>
      <c r="B31" s="1">
        <v>40573</v>
      </c>
      <c r="C31">
        <v>1</v>
      </c>
      <c r="D31">
        <v>8</v>
      </c>
      <c r="E31" t="b">
        <v>0</v>
      </c>
      <c r="F31">
        <v>0</v>
      </c>
      <c r="G31">
        <v>2</v>
      </c>
      <c r="H31" t="s">
        <v>28</v>
      </c>
      <c r="I31" t="s">
        <v>23</v>
      </c>
      <c r="J31">
        <v>0.14000000000000001</v>
      </c>
      <c r="K31">
        <v>0.21210000000000001</v>
      </c>
      <c r="L31">
        <v>0.86</v>
      </c>
      <c r="M31">
        <v>0</v>
      </c>
      <c r="N31">
        <v>1</v>
      </c>
      <c r="O31">
        <v>11</v>
      </c>
      <c r="P31">
        <v>12</v>
      </c>
      <c r="Q31" t="s">
        <v>67</v>
      </c>
      <c r="R31" t="s">
        <v>21</v>
      </c>
    </row>
    <row r="32" spans="1:18" x14ac:dyDescent="0.3">
      <c r="A32">
        <v>650</v>
      </c>
      <c r="B32" s="1">
        <v>40573</v>
      </c>
      <c r="C32">
        <v>1</v>
      </c>
      <c r="D32">
        <v>9</v>
      </c>
      <c r="E32" t="b">
        <v>0</v>
      </c>
      <c r="F32">
        <v>0</v>
      </c>
      <c r="G32">
        <v>2</v>
      </c>
      <c r="H32" t="s">
        <v>28</v>
      </c>
      <c r="I32" t="s">
        <v>23</v>
      </c>
      <c r="J32">
        <v>0.16</v>
      </c>
      <c r="K32">
        <v>0.2273</v>
      </c>
      <c r="L32">
        <v>0.8</v>
      </c>
      <c r="M32">
        <v>0</v>
      </c>
      <c r="N32">
        <v>4</v>
      </c>
      <c r="O32">
        <v>34</v>
      </c>
      <c r="P32">
        <v>38</v>
      </c>
      <c r="Q32" t="s">
        <v>67</v>
      </c>
      <c r="R32" t="s">
        <v>22</v>
      </c>
    </row>
    <row r="33" spans="1:18" x14ac:dyDescent="0.3">
      <c r="A33">
        <v>651</v>
      </c>
      <c r="B33" s="1">
        <v>40573</v>
      </c>
      <c r="C33">
        <v>1</v>
      </c>
      <c r="D33">
        <v>10</v>
      </c>
      <c r="E33" t="b">
        <v>0</v>
      </c>
      <c r="F33">
        <v>0</v>
      </c>
      <c r="G33">
        <v>2</v>
      </c>
      <c r="H33" t="s">
        <v>28</v>
      </c>
      <c r="I33" t="s">
        <v>23</v>
      </c>
      <c r="J33">
        <v>0.18</v>
      </c>
      <c r="K33">
        <v>0.2424</v>
      </c>
      <c r="L33">
        <v>0.8</v>
      </c>
      <c r="M33">
        <v>0</v>
      </c>
      <c r="N33">
        <v>7</v>
      </c>
      <c r="O33">
        <v>57</v>
      </c>
      <c r="P33">
        <v>64</v>
      </c>
      <c r="Q33" t="s">
        <v>67</v>
      </c>
      <c r="R33" t="s">
        <v>22</v>
      </c>
    </row>
    <row r="34" spans="1:18" x14ac:dyDescent="0.3">
      <c r="A34">
        <v>652</v>
      </c>
      <c r="B34" s="1">
        <v>40573</v>
      </c>
      <c r="C34">
        <v>1</v>
      </c>
      <c r="D34">
        <v>11</v>
      </c>
      <c r="E34" t="b">
        <v>0</v>
      </c>
      <c r="F34">
        <v>0</v>
      </c>
      <c r="G34">
        <v>1</v>
      </c>
      <c r="H34" t="s">
        <v>28</v>
      </c>
      <c r="I34" t="s">
        <v>19</v>
      </c>
      <c r="J34">
        <v>0.22</v>
      </c>
      <c r="K34">
        <v>0.2727</v>
      </c>
      <c r="L34">
        <v>0.75</v>
      </c>
      <c r="M34">
        <v>0</v>
      </c>
      <c r="N34">
        <v>9</v>
      </c>
      <c r="O34">
        <v>50</v>
      </c>
      <c r="P34">
        <v>59</v>
      </c>
      <c r="Q34" t="s">
        <v>67</v>
      </c>
      <c r="R34" t="s">
        <v>22</v>
      </c>
    </row>
    <row r="35" spans="1:18" x14ac:dyDescent="0.3">
      <c r="A35">
        <v>653</v>
      </c>
      <c r="B35" s="1">
        <v>40573</v>
      </c>
      <c r="C35">
        <v>1</v>
      </c>
      <c r="D35">
        <v>12</v>
      </c>
      <c r="E35" t="b">
        <v>0</v>
      </c>
      <c r="F35">
        <v>0</v>
      </c>
      <c r="G35">
        <v>1</v>
      </c>
      <c r="H35" t="s">
        <v>28</v>
      </c>
      <c r="I35" t="s">
        <v>19</v>
      </c>
      <c r="J35">
        <v>0.3</v>
      </c>
      <c r="K35">
        <v>0.31819999999999998</v>
      </c>
      <c r="L35">
        <v>0.52</v>
      </c>
      <c r="M35">
        <v>0.1045</v>
      </c>
      <c r="N35">
        <v>10</v>
      </c>
      <c r="O35">
        <v>87</v>
      </c>
      <c r="P35">
        <v>97</v>
      </c>
      <c r="Q35" t="s">
        <v>43</v>
      </c>
      <c r="R35" t="s">
        <v>30</v>
      </c>
    </row>
    <row r="36" spans="1:18" x14ac:dyDescent="0.3">
      <c r="A36">
        <v>654</v>
      </c>
      <c r="B36" s="1">
        <v>40573</v>
      </c>
      <c r="C36">
        <v>1</v>
      </c>
      <c r="D36">
        <v>13</v>
      </c>
      <c r="E36" t="b">
        <v>0</v>
      </c>
      <c r="F36">
        <v>0</v>
      </c>
      <c r="G36">
        <v>1</v>
      </c>
      <c r="H36" t="s">
        <v>28</v>
      </c>
      <c r="I36" t="s">
        <v>19</v>
      </c>
      <c r="J36">
        <v>0.28000000000000003</v>
      </c>
      <c r="K36">
        <v>0.28789999999999999</v>
      </c>
      <c r="L36">
        <v>0.61</v>
      </c>
      <c r="M36">
        <v>0.1045</v>
      </c>
      <c r="N36">
        <v>13</v>
      </c>
      <c r="O36">
        <v>71</v>
      </c>
      <c r="P36">
        <v>84</v>
      </c>
      <c r="Q36" t="s">
        <v>43</v>
      </c>
      <c r="R36" t="s">
        <v>29</v>
      </c>
    </row>
    <row r="37" spans="1:18" x14ac:dyDescent="0.3">
      <c r="A37">
        <v>655</v>
      </c>
      <c r="B37" s="1">
        <v>40573</v>
      </c>
      <c r="C37">
        <v>1</v>
      </c>
      <c r="D37">
        <v>14</v>
      </c>
      <c r="E37" t="b">
        <v>0</v>
      </c>
      <c r="F37">
        <v>0</v>
      </c>
      <c r="G37">
        <v>1</v>
      </c>
      <c r="H37" t="s">
        <v>28</v>
      </c>
      <c r="I37" t="s">
        <v>19</v>
      </c>
      <c r="J37">
        <v>0.28000000000000003</v>
      </c>
      <c r="K37">
        <v>0.30299999999999999</v>
      </c>
      <c r="L37">
        <v>0.61</v>
      </c>
      <c r="M37">
        <v>8.9599999999999999E-2</v>
      </c>
      <c r="N37">
        <v>18</v>
      </c>
      <c r="O37">
        <v>104</v>
      </c>
      <c r="P37">
        <v>122</v>
      </c>
      <c r="Q37" t="s">
        <v>67</v>
      </c>
      <c r="R37" t="s">
        <v>29</v>
      </c>
    </row>
    <row r="38" spans="1:18" x14ac:dyDescent="0.3">
      <c r="A38">
        <v>656</v>
      </c>
      <c r="B38" s="1">
        <v>40573</v>
      </c>
      <c r="C38">
        <v>1</v>
      </c>
      <c r="D38">
        <v>15</v>
      </c>
      <c r="E38" t="b">
        <v>0</v>
      </c>
      <c r="F38">
        <v>0</v>
      </c>
      <c r="G38">
        <v>1</v>
      </c>
      <c r="H38" t="s">
        <v>28</v>
      </c>
      <c r="I38" t="s">
        <v>19</v>
      </c>
      <c r="J38">
        <v>0.3</v>
      </c>
      <c r="K38">
        <v>0.33329999999999999</v>
      </c>
      <c r="L38">
        <v>0.56000000000000005</v>
      </c>
      <c r="M38">
        <v>0</v>
      </c>
      <c r="N38">
        <v>14</v>
      </c>
      <c r="O38">
        <v>95</v>
      </c>
      <c r="P38">
        <v>109</v>
      </c>
      <c r="Q38" t="s">
        <v>67</v>
      </c>
      <c r="R38" t="s">
        <v>30</v>
      </c>
    </row>
    <row r="39" spans="1:18" x14ac:dyDescent="0.3">
      <c r="A39">
        <v>657</v>
      </c>
      <c r="B39" s="1">
        <v>40573</v>
      </c>
      <c r="C39">
        <v>1</v>
      </c>
      <c r="D39">
        <v>16</v>
      </c>
      <c r="E39" t="b">
        <v>0</v>
      </c>
      <c r="F39">
        <v>0</v>
      </c>
      <c r="G39">
        <v>1</v>
      </c>
      <c r="H39" t="s">
        <v>28</v>
      </c>
      <c r="I39" t="s">
        <v>19</v>
      </c>
      <c r="J39">
        <v>0.3</v>
      </c>
      <c r="K39">
        <v>0.33329999999999999</v>
      </c>
      <c r="L39">
        <v>0.56000000000000005</v>
      </c>
      <c r="M39">
        <v>0</v>
      </c>
      <c r="N39">
        <v>19</v>
      </c>
      <c r="O39">
        <v>104</v>
      </c>
      <c r="P39">
        <v>123</v>
      </c>
      <c r="Q39" t="s">
        <v>67</v>
      </c>
      <c r="R39" t="s">
        <v>30</v>
      </c>
    </row>
    <row r="40" spans="1:18" x14ac:dyDescent="0.3">
      <c r="A40">
        <v>658</v>
      </c>
      <c r="B40" s="1">
        <v>40573</v>
      </c>
      <c r="C40">
        <v>1</v>
      </c>
      <c r="D40">
        <v>17</v>
      </c>
      <c r="E40" t="b">
        <v>0</v>
      </c>
      <c r="F40">
        <v>0</v>
      </c>
      <c r="G40">
        <v>1</v>
      </c>
      <c r="H40" t="s">
        <v>28</v>
      </c>
      <c r="I40" t="s">
        <v>19</v>
      </c>
      <c r="J40">
        <v>0.3</v>
      </c>
      <c r="K40">
        <v>0.28789999999999999</v>
      </c>
      <c r="L40">
        <v>0.56000000000000005</v>
      </c>
      <c r="M40">
        <v>0.19400000000000001</v>
      </c>
      <c r="N40">
        <v>6</v>
      </c>
      <c r="O40">
        <v>71</v>
      </c>
      <c r="P40">
        <v>77</v>
      </c>
      <c r="Q40" t="s">
        <v>43</v>
      </c>
      <c r="R40" t="s">
        <v>30</v>
      </c>
    </row>
    <row r="41" spans="1:18" x14ac:dyDescent="0.3">
      <c r="A41">
        <v>659</v>
      </c>
      <c r="B41" s="1">
        <v>40573</v>
      </c>
      <c r="C41">
        <v>1</v>
      </c>
      <c r="D41">
        <v>18</v>
      </c>
      <c r="E41" t="b">
        <v>0</v>
      </c>
      <c r="F41">
        <v>0</v>
      </c>
      <c r="G41">
        <v>1</v>
      </c>
      <c r="H41" t="s">
        <v>28</v>
      </c>
      <c r="I41" t="s">
        <v>19</v>
      </c>
      <c r="J41">
        <v>0.26</v>
      </c>
      <c r="K41">
        <v>0.2576</v>
      </c>
      <c r="L41">
        <v>0.65</v>
      </c>
      <c r="M41">
        <v>0.16420000000000001</v>
      </c>
      <c r="N41">
        <v>8</v>
      </c>
      <c r="O41">
        <v>57</v>
      </c>
      <c r="P41">
        <v>65</v>
      </c>
      <c r="Q41" t="s">
        <v>43</v>
      </c>
      <c r="R41" t="s">
        <v>29</v>
      </c>
    </row>
    <row r="42" spans="1:18" x14ac:dyDescent="0.3">
      <c r="A42">
        <v>660</v>
      </c>
      <c r="B42" s="1">
        <v>40573</v>
      </c>
      <c r="C42">
        <v>1</v>
      </c>
      <c r="D42">
        <v>19</v>
      </c>
      <c r="E42" t="b">
        <v>0</v>
      </c>
      <c r="F42">
        <v>0</v>
      </c>
      <c r="G42">
        <v>1</v>
      </c>
      <c r="H42" t="s">
        <v>28</v>
      </c>
      <c r="I42" t="s">
        <v>19</v>
      </c>
      <c r="J42">
        <v>0.26</v>
      </c>
      <c r="K42">
        <v>0.2576</v>
      </c>
      <c r="L42">
        <v>0.65</v>
      </c>
      <c r="M42">
        <v>0.19400000000000001</v>
      </c>
      <c r="N42">
        <v>9</v>
      </c>
      <c r="O42">
        <v>46</v>
      </c>
      <c r="P42">
        <v>55</v>
      </c>
      <c r="Q42" t="s">
        <v>43</v>
      </c>
      <c r="R42" t="s">
        <v>29</v>
      </c>
    </row>
    <row r="43" spans="1:18" x14ac:dyDescent="0.3">
      <c r="A43">
        <v>661</v>
      </c>
      <c r="B43" s="1">
        <v>40573</v>
      </c>
      <c r="C43">
        <v>1</v>
      </c>
      <c r="D43">
        <v>20</v>
      </c>
      <c r="E43" t="b">
        <v>0</v>
      </c>
      <c r="F43">
        <v>0</v>
      </c>
      <c r="G43">
        <v>2</v>
      </c>
      <c r="H43" t="s">
        <v>28</v>
      </c>
      <c r="I43" t="s">
        <v>23</v>
      </c>
      <c r="J43">
        <v>0.26</v>
      </c>
      <c r="K43">
        <v>0.2727</v>
      </c>
      <c r="L43">
        <v>0.65</v>
      </c>
      <c r="M43">
        <v>0.1045</v>
      </c>
      <c r="N43">
        <v>3</v>
      </c>
      <c r="O43">
        <v>30</v>
      </c>
      <c r="P43">
        <v>33</v>
      </c>
      <c r="Q43" t="s">
        <v>43</v>
      </c>
      <c r="R43" t="s">
        <v>29</v>
      </c>
    </row>
    <row r="44" spans="1:18" x14ac:dyDescent="0.3">
      <c r="A44">
        <v>662</v>
      </c>
      <c r="B44" s="1">
        <v>40573</v>
      </c>
      <c r="C44">
        <v>1</v>
      </c>
      <c r="D44">
        <v>21</v>
      </c>
      <c r="E44" t="b">
        <v>0</v>
      </c>
      <c r="F44">
        <v>0</v>
      </c>
      <c r="G44">
        <v>2</v>
      </c>
      <c r="H44" t="s">
        <v>28</v>
      </c>
      <c r="I44" t="s">
        <v>23</v>
      </c>
      <c r="J44">
        <v>0.24</v>
      </c>
      <c r="K44">
        <v>0.2424</v>
      </c>
      <c r="L44">
        <v>0.7</v>
      </c>
      <c r="M44">
        <v>0.16420000000000001</v>
      </c>
      <c r="N44">
        <v>3</v>
      </c>
      <c r="O44">
        <v>25</v>
      </c>
      <c r="P44">
        <v>28</v>
      </c>
      <c r="Q44" t="s">
        <v>43</v>
      </c>
      <c r="R44" t="s">
        <v>29</v>
      </c>
    </row>
    <row r="45" spans="1:18" x14ac:dyDescent="0.3">
      <c r="A45">
        <v>663</v>
      </c>
      <c r="B45" s="1">
        <v>40573</v>
      </c>
      <c r="C45">
        <v>1</v>
      </c>
      <c r="D45">
        <v>22</v>
      </c>
      <c r="E45" t="b">
        <v>0</v>
      </c>
      <c r="F45">
        <v>0</v>
      </c>
      <c r="G45">
        <v>2</v>
      </c>
      <c r="H45" t="s">
        <v>28</v>
      </c>
      <c r="I45" t="s">
        <v>23</v>
      </c>
      <c r="J45">
        <v>0.24</v>
      </c>
      <c r="K45">
        <v>0.2273</v>
      </c>
      <c r="L45">
        <v>0.7</v>
      </c>
      <c r="M45">
        <v>0.19400000000000001</v>
      </c>
      <c r="N45">
        <v>2</v>
      </c>
      <c r="O45">
        <v>19</v>
      </c>
      <c r="P45">
        <v>21</v>
      </c>
      <c r="Q45" t="s">
        <v>43</v>
      </c>
      <c r="R45" t="s">
        <v>29</v>
      </c>
    </row>
    <row r="46" spans="1:18" x14ac:dyDescent="0.3">
      <c r="A46">
        <v>664</v>
      </c>
      <c r="B46" s="1">
        <v>40573</v>
      </c>
      <c r="C46">
        <v>1</v>
      </c>
      <c r="D46">
        <v>23</v>
      </c>
      <c r="E46" t="b">
        <v>0</v>
      </c>
      <c r="F46">
        <v>0</v>
      </c>
      <c r="G46">
        <v>2</v>
      </c>
      <c r="H46" t="s">
        <v>28</v>
      </c>
      <c r="I46" t="s">
        <v>23</v>
      </c>
      <c r="J46">
        <v>0.24</v>
      </c>
      <c r="K46">
        <v>0.21210000000000001</v>
      </c>
      <c r="L46">
        <v>0.65</v>
      </c>
      <c r="M46">
        <v>0.28360000000000002</v>
      </c>
      <c r="N46">
        <v>5</v>
      </c>
      <c r="O46">
        <v>16</v>
      </c>
      <c r="P46">
        <v>21</v>
      </c>
      <c r="Q46" t="s">
        <v>36</v>
      </c>
      <c r="R46" t="s">
        <v>29</v>
      </c>
    </row>
    <row r="47" spans="1:18" x14ac:dyDescent="0.3">
      <c r="A47">
        <v>665</v>
      </c>
      <c r="B47" s="1">
        <v>40574</v>
      </c>
      <c r="C47">
        <v>1</v>
      </c>
      <c r="D47">
        <v>0</v>
      </c>
      <c r="E47" t="b">
        <v>0</v>
      </c>
      <c r="F47">
        <v>1</v>
      </c>
      <c r="G47">
        <v>2</v>
      </c>
      <c r="H47" t="s">
        <v>35</v>
      </c>
      <c r="I47" t="s">
        <v>23</v>
      </c>
      <c r="J47">
        <v>0.24</v>
      </c>
      <c r="K47">
        <v>0.2273</v>
      </c>
      <c r="L47">
        <v>0.65</v>
      </c>
      <c r="M47">
        <v>0.22389999999999999</v>
      </c>
      <c r="N47">
        <v>1</v>
      </c>
      <c r="O47">
        <v>6</v>
      </c>
      <c r="P47">
        <v>7</v>
      </c>
      <c r="Q47" t="s">
        <v>36</v>
      </c>
      <c r="R47" t="s">
        <v>29</v>
      </c>
    </row>
    <row r="48" spans="1:18" x14ac:dyDescent="0.3">
      <c r="A48">
        <v>666</v>
      </c>
      <c r="B48" s="1">
        <v>40574</v>
      </c>
      <c r="C48">
        <v>1</v>
      </c>
      <c r="D48">
        <v>1</v>
      </c>
      <c r="E48" t="b">
        <v>0</v>
      </c>
      <c r="F48">
        <v>1</v>
      </c>
      <c r="G48">
        <v>1</v>
      </c>
      <c r="H48" t="s">
        <v>35</v>
      </c>
      <c r="I48" t="s">
        <v>19</v>
      </c>
      <c r="J48">
        <v>0.22</v>
      </c>
      <c r="K48">
        <v>0.21210000000000001</v>
      </c>
      <c r="L48">
        <v>0.64</v>
      </c>
      <c r="M48">
        <v>0.25369999999999998</v>
      </c>
      <c r="N48">
        <v>2</v>
      </c>
      <c r="O48">
        <v>5</v>
      </c>
      <c r="P48">
        <v>7</v>
      </c>
      <c r="Q48" t="s">
        <v>36</v>
      </c>
      <c r="R48" t="s">
        <v>29</v>
      </c>
    </row>
    <row r="49" spans="1:18" x14ac:dyDescent="0.3">
      <c r="A49">
        <v>667</v>
      </c>
      <c r="B49" s="1">
        <v>40574</v>
      </c>
      <c r="C49">
        <v>1</v>
      </c>
      <c r="D49">
        <v>2</v>
      </c>
      <c r="E49" t="b">
        <v>0</v>
      </c>
      <c r="F49">
        <v>1</v>
      </c>
      <c r="G49">
        <v>1</v>
      </c>
      <c r="H49" t="s">
        <v>35</v>
      </c>
      <c r="I49" t="s">
        <v>19</v>
      </c>
      <c r="J49">
        <v>0.22</v>
      </c>
      <c r="K49">
        <v>0.2273</v>
      </c>
      <c r="L49">
        <v>0.64</v>
      </c>
      <c r="M49">
        <v>0.19400000000000001</v>
      </c>
      <c r="N49">
        <v>0</v>
      </c>
      <c r="O49">
        <v>1</v>
      </c>
      <c r="P49">
        <v>1</v>
      </c>
      <c r="Q49" t="s">
        <v>43</v>
      </c>
      <c r="R49" t="s">
        <v>29</v>
      </c>
    </row>
    <row r="50" spans="1:18" x14ac:dyDescent="0.3">
      <c r="A50">
        <v>668</v>
      </c>
      <c r="B50" s="1">
        <v>40574</v>
      </c>
      <c r="C50">
        <v>1</v>
      </c>
      <c r="D50">
        <v>3</v>
      </c>
      <c r="E50" t="b">
        <v>0</v>
      </c>
      <c r="F50">
        <v>1</v>
      </c>
      <c r="G50">
        <v>1</v>
      </c>
      <c r="H50" t="s">
        <v>35</v>
      </c>
      <c r="I50" t="s">
        <v>19</v>
      </c>
      <c r="J50">
        <v>0.22</v>
      </c>
      <c r="K50">
        <v>0.2273</v>
      </c>
      <c r="L50">
        <v>0.64</v>
      </c>
      <c r="M50">
        <v>0.19400000000000001</v>
      </c>
      <c r="N50">
        <v>0</v>
      </c>
      <c r="O50">
        <v>2</v>
      </c>
      <c r="P50">
        <v>2</v>
      </c>
      <c r="Q50" t="s">
        <v>43</v>
      </c>
      <c r="R50" t="s">
        <v>29</v>
      </c>
    </row>
    <row r="51" spans="1:18" x14ac:dyDescent="0.3">
      <c r="A51">
        <v>669</v>
      </c>
      <c r="B51" s="1">
        <v>40574</v>
      </c>
      <c r="C51">
        <v>1</v>
      </c>
      <c r="D51">
        <v>4</v>
      </c>
      <c r="E51" t="b">
        <v>0</v>
      </c>
      <c r="F51">
        <v>1</v>
      </c>
      <c r="G51">
        <v>1</v>
      </c>
      <c r="H51" t="s">
        <v>35</v>
      </c>
      <c r="I51" t="s">
        <v>19</v>
      </c>
      <c r="J51">
        <v>0.2</v>
      </c>
      <c r="K51">
        <v>0.19700000000000001</v>
      </c>
      <c r="L51">
        <v>0.59</v>
      </c>
      <c r="M51">
        <v>0.22389999999999999</v>
      </c>
      <c r="N51">
        <v>0</v>
      </c>
      <c r="O51">
        <v>2</v>
      </c>
      <c r="P51">
        <v>2</v>
      </c>
      <c r="Q51" t="s">
        <v>36</v>
      </c>
      <c r="R51" t="s">
        <v>30</v>
      </c>
    </row>
    <row r="52" spans="1:18" x14ac:dyDescent="0.3">
      <c r="A52">
        <v>670</v>
      </c>
      <c r="B52" s="1">
        <v>40574</v>
      </c>
      <c r="C52">
        <v>1</v>
      </c>
      <c r="D52">
        <v>5</v>
      </c>
      <c r="E52" t="b">
        <v>0</v>
      </c>
      <c r="F52">
        <v>1</v>
      </c>
      <c r="G52">
        <v>1</v>
      </c>
      <c r="H52" t="s">
        <v>35</v>
      </c>
      <c r="I52" t="s">
        <v>19</v>
      </c>
      <c r="J52">
        <v>0.18</v>
      </c>
      <c r="K52">
        <v>0.16669999999999999</v>
      </c>
      <c r="L52">
        <v>0.64</v>
      </c>
      <c r="M52">
        <v>0.28360000000000002</v>
      </c>
      <c r="N52">
        <v>0</v>
      </c>
      <c r="O52">
        <v>8</v>
      </c>
      <c r="P52">
        <v>8</v>
      </c>
      <c r="Q52" t="s">
        <v>36</v>
      </c>
      <c r="R52" t="s">
        <v>29</v>
      </c>
    </row>
    <row r="53" spans="1:18" x14ac:dyDescent="0.3">
      <c r="A53">
        <v>671</v>
      </c>
      <c r="B53" s="1">
        <v>40574</v>
      </c>
      <c r="C53">
        <v>1</v>
      </c>
      <c r="D53">
        <v>6</v>
      </c>
      <c r="E53" t="b">
        <v>0</v>
      </c>
      <c r="F53">
        <v>1</v>
      </c>
      <c r="G53">
        <v>1</v>
      </c>
      <c r="H53" t="s">
        <v>35</v>
      </c>
      <c r="I53" t="s">
        <v>19</v>
      </c>
      <c r="J53">
        <v>0.16</v>
      </c>
      <c r="K53">
        <v>0.13639999999999999</v>
      </c>
      <c r="L53">
        <v>0.69</v>
      </c>
      <c r="M53">
        <v>0.32840000000000003</v>
      </c>
      <c r="N53">
        <v>0</v>
      </c>
      <c r="O53">
        <v>37</v>
      </c>
      <c r="P53">
        <v>37</v>
      </c>
      <c r="Q53" t="s">
        <v>34</v>
      </c>
      <c r="R53" t="s">
        <v>29</v>
      </c>
    </row>
    <row r="54" spans="1:18" x14ac:dyDescent="0.3">
      <c r="A54">
        <v>672</v>
      </c>
      <c r="B54" s="1">
        <v>40574</v>
      </c>
      <c r="C54">
        <v>1</v>
      </c>
      <c r="D54">
        <v>7</v>
      </c>
      <c r="E54" t="b">
        <v>0</v>
      </c>
      <c r="F54">
        <v>1</v>
      </c>
      <c r="G54">
        <v>2</v>
      </c>
      <c r="H54" t="s">
        <v>35</v>
      </c>
      <c r="I54" t="s">
        <v>23</v>
      </c>
      <c r="J54">
        <v>0.16</v>
      </c>
      <c r="K54">
        <v>0.13639999999999999</v>
      </c>
      <c r="L54">
        <v>0.64</v>
      </c>
      <c r="M54">
        <v>0.28360000000000002</v>
      </c>
      <c r="N54">
        <v>1</v>
      </c>
      <c r="O54">
        <v>71</v>
      </c>
      <c r="P54">
        <v>72</v>
      </c>
      <c r="Q54" t="s">
        <v>36</v>
      </c>
      <c r="R54" t="s">
        <v>29</v>
      </c>
    </row>
    <row r="55" spans="1:18" x14ac:dyDescent="0.3">
      <c r="A55">
        <v>673</v>
      </c>
      <c r="B55" s="1">
        <v>40574</v>
      </c>
      <c r="C55">
        <v>1</v>
      </c>
      <c r="D55">
        <v>8</v>
      </c>
      <c r="E55" t="b">
        <v>0</v>
      </c>
      <c r="F55">
        <v>1</v>
      </c>
      <c r="G55">
        <v>2</v>
      </c>
      <c r="H55" t="s">
        <v>35</v>
      </c>
      <c r="I55" t="s">
        <v>23</v>
      </c>
      <c r="J55">
        <v>0.16</v>
      </c>
      <c r="K55">
        <v>0.13639999999999999</v>
      </c>
      <c r="L55">
        <v>0.59</v>
      </c>
      <c r="M55">
        <v>0.28360000000000002</v>
      </c>
      <c r="N55">
        <v>3</v>
      </c>
      <c r="O55">
        <v>182</v>
      </c>
      <c r="P55">
        <v>185</v>
      </c>
      <c r="Q55" t="s">
        <v>36</v>
      </c>
      <c r="R55" t="s">
        <v>30</v>
      </c>
    </row>
    <row r="56" spans="1:18" x14ac:dyDescent="0.3">
      <c r="A56">
        <v>674</v>
      </c>
      <c r="B56" s="1">
        <v>40574</v>
      </c>
      <c r="C56">
        <v>1</v>
      </c>
      <c r="D56">
        <v>9</v>
      </c>
      <c r="E56" t="b">
        <v>0</v>
      </c>
      <c r="F56">
        <v>1</v>
      </c>
      <c r="G56">
        <v>2</v>
      </c>
      <c r="H56" t="s">
        <v>35</v>
      </c>
      <c r="I56" t="s">
        <v>23</v>
      </c>
      <c r="J56">
        <v>0.16</v>
      </c>
      <c r="K56">
        <v>0.13639999999999999</v>
      </c>
      <c r="L56">
        <v>0.59</v>
      </c>
      <c r="M56">
        <v>0.29849999999999999</v>
      </c>
      <c r="N56">
        <v>0</v>
      </c>
      <c r="O56">
        <v>112</v>
      </c>
      <c r="P56">
        <v>112</v>
      </c>
      <c r="Q56" t="s">
        <v>36</v>
      </c>
      <c r="R56" t="s">
        <v>30</v>
      </c>
    </row>
    <row r="57" spans="1:18" x14ac:dyDescent="0.3">
      <c r="A57">
        <v>675</v>
      </c>
      <c r="B57" s="1">
        <v>40574</v>
      </c>
      <c r="C57">
        <v>1</v>
      </c>
      <c r="D57">
        <v>10</v>
      </c>
      <c r="E57" t="b">
        <v>0</v>
      </c>
      <c r="F57">
        <v>1</v>
      </c>
      <c r="G57">
        <v>2</v>
      </c>
      <c r="H57" t="s">
        <v>35</v>
      </c>
      <c r="I57" t="s">
        <v>23</v>
      </c>
      <c r="J57">
        <v>0.16</v>
      </c>
      <c r="K57">
        <v>0.1515</v>
      </c>
      <c r="L57">
        <v>0.59</v>
      </c>
      <c r="M57">
        <v>0.19400000000000001</v>
      </c>
      <c r="N57">
        <v>1</v>
      </c>
      <c r="O57">
        <v>68</v>
      </c>
      <c r="P57">
        <v>69</v>
      </c>
      <c r="Q57" t="s">
        <v>43</v>
      </c>
      <c r="R57" t="s">
        <v>30</v>
      </c>
    </row>
    <row r="58" spans="1:18" x14ac:dyDescent="0.3">
      <c r="A58">
        <v>676</v>
      </c>
      <c r="B58" s="1">
        <v>40574</v>
      </c>
      <c r="C58">
        <v>1</v>
      </c>
      <c r="D58">
        <v>11</v>
      </c>
      <c r="E58" t="b">
        <v>0</v>
      </c>
      <c r="F58">
        <v>1</v>
      </c>
      <c r="G58">
        <v>2</v>
      </c>
      <c r="H58" t="s">
        <v>35</v>
      </c>
      <c r="I58" t="s">
        <v>23</v>
      </c>
      <c r="J58">
        <v>0.16</v>
      </c>
      <c r="K58">
        <v>0.1515</v>
      </c>
      <c r="L58">
        <v>0.59</v>
      </c>
      <c r="M58">
        <v>0.19400000000000001</v>
      </c>
      <c r="N58">
        <v>2</v>
      </c>
      <c r="O58">
        <v>46</v>
      </c>
      <c r="P58">
        <v>48</v>
      </c>
      <c r="Q58" t="s">
        <v>43</v>
      </c>
      <c r="R58" t="s">
        <v>30</v>
      </c>
    </row>
    <row r="59" spans="1:18" x14ac:dyDescent="0.3">
      <c r="A59">
        <v>677</v>
      </c>
      <c r="B59" s="1">
        <v>40574</v>
      </c>
      <c r="C59">
        <v>1</v>
      </c>
      <c r="D59">
        <v>12</v>
      </c>
      <c r="E59" t="b">
        <v>0</v>
      </c>
      <c r="F59">
        <v>1</v>
      </c>
      <c r="G59">
        <v>2</v>
      </c>
      <c r="H59" t="s">
        <v>35</v>
      </c>
      <c r="I59" t="s">
        <v>23</v>
      </c>
      <c r="J59">
        <v>0.18</v>
      </c>
      <c r="K59">
        <v>0.21210000000000001</v>
      </c>
      <c r="L59">
        <v>0.55000000000000004</v>
      </c>
      <c r="M59">
        <v>0.1045</v>
      </c>
      <c r="N59">
        <v>6</v>
      </c>
      <c r="O59">
        <v>62</v>
      </c>
      <c r="P59">
        <v>68</v>
      </c>
      <c r="Q59" t="s">
        <v>43</v>
      </c>
      <c r="R59" t="s">
        <v>30</v>
      </c>
    </row>
    <row r="60" spans="1:18" x14ac:dyDescent="0.3">
      <c r="A60">
        <v>678</v>
      </c>
      <c r="B60" s="1">
        <v>40574</v>
      </c>
      <c r="C60">
        <v>1</v>
      </c>
      <c r="D60">
        <v>13</v>
      </c>
      <c r="E60" t="b">
        <v>0</v>
      </c>
      <c r="F60">
        <v>1</v>
      </c>
      <c r="G60">
        <v>2</v>
      </c>
      <c r="H60" t="s">
        <v>35</v>
      </c>
      <c r="I60" t="s">
        <v>23</v>
      </c>
      <c r="J60">
        <v>0.16</v>
      </c>
      <c r="K60">
        <v>0.2273</v>
      </c>
      <c r="L60">
        <v>0.59</v>
      </c>
      <c r="M60">
        <v>0</v>
      </c>
      <c r="N60">
        <v>2</v>
      </c>
      <c r="O60">
        <v>52</v>
      </c>
      <c r="P60">
        <v>54</v>
      </c>
      <c r="Q60" t="s">
        <v>67</v>
      </c>
      <c r="R60" t="s">
        <v>30</v>
      </c>
    </row>
    <row r="61" spans="1:18" x14ac:dyDescent="0.3">
      <c r="A61">
        <v>679</v>
      </c>
      <c r="B61" s="1">
        <v>40574</v>
      </c>
      <c r="C61">
        <v>1</v>
      </c>
      <c r="D61">
        <v>14</v>
      </c>
      <c r="E61" t="b">
        <v>0</v>
      </c>
      <c r="F61">
        <v>1</v>
      </c>
      <c r="G61">
        <v>2</v>
      </c>
      <c r="H61" t="s">
        <v>35</v>
      </c>
      <c r="I61" t="s">
        <v>23</v>
      </c>
      <c r="J61">
        <v>0.18</v>
      </c>
      <c r="K61">
        <v>0.19700000000000001</v>
      </c>
      <c r="L61">
        <v>0.55000000000000004</v>
      </c>
      <c r="M61">
        <v>0.1343</v>
      </c>
      <c r="N61">
        <v>1</v>
      </c>
      <c r="O61">
        <v>85</v>
      </c>
      <c r="P61">
        <v>86</v>
      </c>
      <c r="Q61" t="s">
        <v>43</v>
      </c>
      <c r="R61" t="s">
        <v>30</v>
      </c>
    </row>
    <row r="62" spans="1:18" x14ac:dyDescent="0.3">
      <c r="A62">
        <v>680</v>
      </c>
      <c r="B62" s="1">
        <v>40574</v>
      </c>
      <c r="C62">
        <v>1</v>
      </c>
      <c r="D62">
        <v>15</v>
      </c>
      <c r="E62" t="b">
        <v>0</v>
      </c>
      <c r="F62">
        <v>1</v>
      </c>
      <c r="G62">
        <v>2</v>
      </c>
      <c r="H62" t="s">
        <v>35</v>
      </c>
      <c r="I62" t="s">
        <v>23</v>
      </c>
      <c r="J62">
        <v>0.16</v>
      </c>
      <c r="K62">
        <v>0.18179999999999999</v>
      </c>
      <c r="L62">
        <v>0.59</v>
      </c>
      <c r="M62">
        <v>0.1343</v>
      </c>
      <c r="N62">
        <v>3</v>
      </c>
      <c r="O62">
        <v>41</v>
      </c>
      <c r="P62">
        <v>44</v>
      </c>
      <c r="Q62" t="s">
        <v>43</v>
      </c>
      <c r="R62" t="s">
        <v>30</v>
      </c>
    </row>
    <row r="63" spans="1:18" x14ac:dyDescent="0.3">
      <c r="A63">
        <v>681</v>
      </c>
      <c r="B63" s="1">
        <v>40574</v>
      </c>
      <c r="C63">
        <v>1</v>
      </c>
      <c r="D63">
        <v>16</v>
      </c>
      <c r="E63" t="b">
        <v>0</v>
      </c>
      <c r="F63">
        <v>1</v>
      </c>
      <c r="G63">
        <v>2</v>
      </c>
      <c r="H63" t="s">
        <v>35</v>
      </c>
      <c r="I63" t="s">
        <v>23</v>
      </c>
      <c r="J63">
        <v>0.16</v>
      </c>
      <c r="K63">
        <v>0.18179999999999999</v>
      </c>
      <c r="L63">
        <v>0.56000000000000005</v>
      </c>
      <c r="M63">
        <v>0.19400000000000001</v>
      </c>
      <c r="N63">
        <v>3</v>
      </c>
      <c r="O63">
        <v>83</v>
      </c>
      <c r="P63">
        <v>86</v>
      </c>
      <c r="Q63" t="s">
        <v>43</v>
      </c>
      <c r="R63" t="s">
        <v>30</v>
      </c>
    </row>
    <row r="64" spans="1:18" x14ac:dyDescent="0.3">
      <c r="A64">
        <v>682</v>
      </c>
      <c r="B64" s="1">
        <v>40574</v>
      </c>
      <c r="C64">
        <v>1</v>
      </c>
      <c r="D64">
        <v>17</v>
      </c>
      <c r="E64" t="b">
        <v>0</v>
      </c>
      <c r="F64">
        <v>1</v>
      </c>
      <c r="G64">
        <v>2</v>
      </c>
      <c r="H64" t="s">
        <v>35</v>
      </c>
      <c r="I64" t="s">
        <v>23</v>
      </c>
      <c r="J64">
        <v>0.16</v>
      </c>
      <c r="K64">
        <v>0.1515</v>
      </c>
      <c r="L64">
        <v>0.59</v>
      </c>
      <c r="M64">
        <v>0.19400000000000001</v>
      </c>
      <c r="N64">
        <v>6</v>
      </c>
      <c r="O64">
        <v>155</v>
      </c>
      <c r="P64">
        <v>161</v>
      </c>
      <c r="Q64" t="s">
        <v>43</v>
      </c>
      <c r="R64" t="s">
        <v>30</v>
      </c>
    </row>
    <row r="65" spans="1:18" x14ac:dyDescent="0.3">
      <c r="A65">
        <v>683</v>
      </c>
      <c r="B65" s="1">
        <v>40574</v>
      </c>
      <c r="C65">
        <v>1</v>
      </c>
      <c r="D65">
        <v>18</v>
      </c>
      <c r="E65" t="b">
        <v>0</v>
      </c>
      <c r="F65">
        <v>1</v>
      </c>
      <c r="G65">
        <v>2</v>
      </c>
      <c r="H65" t="s">
        <v>35</v>
      </c>
      <c r="I65" t="s">
        <v>23</v>
      </c>
      <c r="J65">
        <v>0.16</v>
      </c>
      <c r="K65">
        <v>0.1515</v>
      </c>
      <c r="L65">
        <v>0.55000000000000004</v>
      </c>
      <c r="M65">
        <v>0.22389999999999999</v>
      </c>
      <c r="N65">
        <v>3</v>
      </c>
      <c r="O65">
        <v>153</v>
      </c>
      <c r="P65">
        <v>156</v>
      </c>
      <c r="Q65" t="s">
        <v>36</v>
      </c>
      <c r="R65" t="s">
        <v>30</v>
      </c>
    </row>
    <row r="66" spans="1:18" x14ac:dyDescent="0.3">
      <c r="A66">
        <v>684</v>
      </c>
      <c r="B66" s="1">
        <v>40574</v>
      </c>
      <c r="C66">
        <v>1</v>
      </c>
      <c r="D66">
        <v>19</v>
      </c>
      <c r="E66" t="b">
        <v>0</v>
      </c>
      <c r="F66">
        <v>1</v>
      </c>
      <c r="G66">
        <v>1</v>
      </c>
      <c r="H66" t="s">
        <v>35</v>
      </c>
      <c r="I66" t="s">
        <v>19</v>
      </c>
      <c r="J66">
        <v>0.3</v>
      </c>
      <c r="K66">
        <v>0.31819999999999998</v>
      </c>
      <c r="L66">
        <v>0.61</v>
      </c>
      <c r="M66">
        <v>0.1045</v>
      </c>
      <c r="N66">
        <v>3</v>
      </c>
      <c r="O66">
        <v>108</v>
      </c>
      <c r="P66">
        <v>111</v>
      </c>
      <c r="Q66" t="s">
        <v>43</v>
      </c>
      <c r="R66" t="s">
        <v>29</v>
      </c>
    </row>
    <row r="67" spans="1:18" x14ac:dyDescent="0.3">
      <c r="A67">
        <v>685</v>
      </c>
      <c r="B67" s="1">
        <v>40574</v>
      </c>
      <c r="C67">
        <v>1</v>
      </c>
      <c r="D67">
        <v>20</v>
      </c>
      <c r="E67" t="b">
        <v>0</v>
      </c>
      <c r="F67">
        <v>1</v>
      </c>
      <c r="G67">
        <v>3</v>
      </c>
      <c r="H67" t="s">
        <v>35</v>
      </c>
      <c r="I67" t="s">
        <v>25</v>
      </c>
      <c r="J67">
        <v>0.16</v>
      </c>
      <c r="K67">
        <v>0.16669999999999999</v>
      </c>
      <c r="L67">
        <v>0.59</v>
      </c>
      <c r="M67">
        <v>0.16420000000000001</v>
      </c>
      <c r="N67">
        <v>0</v>
      </c>
      <c r="O67">
        <v>78</v>
      </c>
      <c r="P67">
        <v>78</v>
      </c>
      <c r="Q67" t="s">
        <v>43</v>
      </c>
      <c r="R67" t="s">
        <v>30</v>
      </c>
    </row>
    <row r="68" spans="1:18" x14ac:dyDescent="0.3">
      <c r="A68">
        <v>686</v>
      </c>
      <c r="B68" s="1">
        <v>40574</v>
      </c>
      <c r="C68">
        <v>1</v>
      </c>
      <c r="D68">
        <v>21</v>
      </c>
      <c r="E68" t="b">
        <v>0</v>
      </c>
      <c r="F68">
        <v>1</v>
      </c>
      <c r="G68">
        <v>3</v>
      </c>
      <c r="H68" t="s">
        <v>35</v>
      </c>
      <c r="I68" t="s">
        <v>25</v>
      </c>
      <c r="J68">
        <v>0.16</v>
      </c>
      <c r="K68">
        <v>0.19700000000000001</v>
      </c>
      <c r="L68">
        <v>0.59</v>
      </c>
      <c r="M68">
        <v>8.9599999999999999E-2</v>
      </c>
      <c r="N68">
        <v>3</v>
      </c>
      <c r="O68">
        <v>53</v>
      </c>
      <c r="P68">
        <v>56</v>
      </c>
      <c r="Q68" t="s">
        <v>67</v>
      </c>
      <c r="R68" t="s">
        <v>30</v>
      </c>
    </row>
    <row r="69" spans="1:18" x14ac:dyDescent="0.3">
      <c r="A69">
        <v>687</v>
      </c>
      <c r="B69" s="1">
        <v>40574</v>
      </c>
      <c r="C69">
        <v>1</v>
      </c>
      <c r="D69">
        <v>22</v>
      </c>
      <c r="E69" t="b">
        <v>0</v>
      </c>
      <c r="F69">
        <v>1</v>
      </c>
      <c r="G69">
        <v>2</v>
      </c>
      <c r="H69" t="s">
        <v>35</v>
      </c>
      <c r="I69" t="s">
        <v>23</v>
      </c>
      <c r="J69">
        <v>0.16</v>
      </c>
      <c r="K69">
        <v>0.18179999999999999</v>
      </c>
      <c r="L69">
        <v>0.59</v>
      </c>
      <c r="M69">
        <v>0.1045</v>
      </c>
      <c r="N69">
        <v>0</v>
      </c>
      <c r="O69">
        <v>34</v>
      </c>
      <c r="P69">
        <v>34</v>
      </c>
      <c r="Q69" t="s">
        <v>43</v>
      </c>
      <c r="R69" t="s">
        <v>30</v>
      </c>
    </row>
    <row r="70" spans="1:18" x14ac:dyDescent="0.3">
      <c r="A70">
        <v>688</v>
      </c>
      <c r="B70" s="1">
        <v>40574</v>
      </c>
      <c r="C70">
        <v>1</v>
      </c>
      <c r="D70">
        <v>23</v>
      </c>
      <c r="E70" t="b">
        <v>0</v>
      </c>
      <c r="F70">
        <v>1</v>
      </c>
      <c r="G70">
        <v>2</v>
      </c>
      <c r="H70" t="s">
        <v>35</v>
      </c>
      <c r="I70" t="s">
        <v>23</v>
      </c>
      <c r="J70">
        <v>0.16</v>
      </c>
      <c r="K70">
        <v>0.19700000000000001</v>
      </c>
      <c r="L70">
        <v>0.64</v>
      </c>
      <c r="M70">
        <v>8.9599999999999999E-2</v>
      </c>
      <c r="N70">
        <v>2</v>
      </c>
      <c r="O70">
        <v>15</v>
      </c>
      <c r="P70">
        <v>17</v>
      </c>
      <c r="Q70" t="s">
        <v>67</v>
      </c>
      <c r="R70" t="s">
        <v>29</v>
      </c>
    </row>
    <row r="71" spans="1:18" x14ac:dyDescent="0.3">
      <c r="A71">
        <v>689</v>
      </c>
      <c r="B71" s="1">
        <v>40575</v>
      </c>
      <c r="C71">
        <v>1</v>
      </c>
      <c r="D71">
        <v>0</v>
      </c>
      <c r="E71" t="b">
        <v>0</v>
      </c>
      <c r="F71">
        <v>2</v>
      </c>
      <c r="G71">
        <v>2</v>
      </c>
      <c r="H71" t="s">
        <v>37</v>
      </c>
      <c r="I71" t="s">
        <v>23</v>
      </c>
      <c r="J71">
        <v>0.16</v>
      </c>
      <c r="K71">
        <v>0.18179999999999999</v>
      </c>
      <c r="L71">
        <v>0.64</v>
      </c>
      <c r="M71">
        <v>0.1045</v>
      </c>
      <c r="N71">
        <v>2</v>
      </c>
      <c r="O71">
        <v>6</v>
      </c>
      <c r="P71">
        <v>8</v>
      </c>
      <c r="Q71" t="s">
        <v>43</v>
      </c>
      <c r="R71" t="s">
        <v>29</v>
      </c>
    </row>
    <row r="72" spans="1:18" x14ac:dyDescent="0.3">
      <c r="A72">
        <v>690</v>
      </c>
      <c r="B72" s="1">
        <v>40575</v>
      </c>
      <c r="C72">
        <v>1</v>
      </c>
      <c r="D72">
        <v>1</v>
      </c>
      <c r="E72" t="b">
        <v>0</v>
      </c>
      <c r="F72">
        <v>2</v>
      </c>
      <c r="G72">
        <v>2</v>
      </c>
      <c r="H72" t="s">
        <v>37</v>
      </c>
      <c r="I72" t="s">
        <v>23</v>
      </c>
      <c r="J72">
        <v>0.16</v>
      </c>
      <c r="K72">
        <v>0.18179999999999999</v>
      </c>
      <c r="L72">
        <v>0.69</v>
      </c>
      <c r="M72">
        <v>0.1045</v>
      </c>
      <c r="N72">
        <v>0</v>
      </c>
      <c r="O72">
        <v>3</v>
      </c>
      <c r="P72">
        <v>3</v>
      </c>
      <c r="Q72" t="s">
        <v>43</v>
      </c>
      <c r="R72" t="s">
        <v>29</v>
      </c>
    </row>
    <row r="73" spans="1:18" x14ac:dyDescent="0.3">
      <c r="A73">
        <v>691</v>
      </c>
      <c r="B73" s="1">
        <v>40575</v>
      </c>
      <c r="C73">
        <v>1</v>
      </c>
      <c r="D73">
        <v>2</v>
      </c>
      <c r="E73" t="b">
        <v>0</v>
      </c>
      <c r="F73">
        <v>2</v>
      </c>
      <c r="G73">
        <v>2</v>
      </c>
      <c r="H73" t="s">
        <v>37</v>
      </c>
      <c r="I73" t="s">
        <v>23</v>
      </c>
      <c r="J73">
        <v>0.16</v>
      </c>
      <c r="K73">
        <v>0.2273</v>
      </c>
      <c r="L73">
        <v>0.69</v>
      </c>
      <c r="M73">
        <v>0</v>
      </c>
      <c r="N73">
        <v>0</v>
      </c>
      <c r="O73">
        <v>2</v>
      </c>
      <c r="P73">
        <v>2</v>
      </c>
      <c r="Q73" t="s">
        <v>67</v>
      </c>
      <c r="R73" t="s">
        <v>29</v>
      </c>
    </row>
    <row r="74" spans="1:18" x14ac:dyDescent="0.3">
      <c r="A74">
        <v>692</v>
      </c>
      <c r="B74" s="1">
        <v>40575</v>
      </c>
      <c r="C74">
        <v>1</v>
      </c>
      <c r="D74">
        <v>3</v>
      </c>
      <c r="E74" t="b">
        <v>0</v>
      </c>
      <c r="F74">
        <v>2</v>
      </c>
      <c r="G74">
        <v>2</v>
      </c>
      <c r="H74" t="s">
        <v>37</v>
      </c>
      <c r="I74" t="s">
        <v>23</v>
      </c>
      <c r="J74">
        <v>0.16</v>
      </c>
      <c r="K74">
        <v>0.2273</v>
      </c>
      <c r="L74">
        <v>0.69</v>
      </c>
      <c r="M74">
        <v>0</v>
      </c>
      <c r="N74">
        <v>0</v>
      </c>
      <c r="O74">
        <v>2</v>
      </c>
      <c r="P74">
        <v>2</v>
      </c>
      <c r="Q74" t="s">
        <v>67</v>
      </c>
      <c r="R74" t="s">
        <v>29</v>
      </c>
    </row>
    <row r="75" spans="1:18" x14ac:dyDescent="0.3">
      <c r="A75">
        <v>693</v>
      </c>
      <c r="B75" s="1">
        <v>40575</v>
      </c>
      <c r="C75">
        <v>1</v>
      </c>
      <c r="D75">
        <v>5</v>
      </c>
      <c r="E75" t="b">
        <v>0</v>
      </c>
      <c r="F75">
        <v>2</v>
      </c>
      <c r="G75">
        <v>3</v>
      </c>
      <c r="H75" t="s">
        <v>37</v>
      </c>
      <c r="I75" t="s">
        <v>25</v>
      </c>
      <c r="J75">
        <v>0.14000000000000001</v>
      </c>
      <c r="K75">
        <v>0.21210000000000001</v>
      </c>
      <c r="L75">
        <v>0.93</v>
      </c>
      <c r="M75">
        <v>0</v>
      </c>
      <c r="N75">
        <v>0</v>
      </c>
      <c r="O75">
        <v>3</v>
      </c>
      <c r="P75">
        <v>3</v>
      </c>
      <c r="Q75" t="s">
        <v>67</v>
      </c>
      <c r="R75" t="s">
        <v>27</v>
      </c>
    </row>
    <row r="76" spans="1:18" x14ac:dyDescent="0.3">
      <c r="A76">
        <v>694</v>
      </c>
      <c r="B76" s="1">
        <v>40575</v>
      </c>
      <c r="C76">
        <v>1</v>
      </c>
      <c r="D76">
        <v>6</v>
      </c>
      <c r="E76" t="b">
        <v>0</v>
      </c>
      <c r="F76">
        <v>2</v>
      </c>
      <c r="G76">
        <v>3</v>
      </c>
      <c r="H76" t="s">
        <v>37</v>
      </c>
      <c r="I76" t="s">
        <v>25</v>
      </c>
      <c r="J76">
        <v>0.14000000000000001</v>
      </c>
      <c r="K76">
        <v>0.21210000000000001</v>
      </c>
      <c r="L76">
        <v>0.93</v>
      </c>
      <c r="M76">
        <v>0</v>
      </c>
      <c r="N76">
        <v>0</v>
      </c>
      <c r="O76">
        <v>22</v>
      </c>
      <c r="P76">
        <v>22</v>
      </c>
      <c r="Q76" t="s">
        <v>67</v>
      </c>
      <c r="R76" t="s">
        <v>27</v>
      </c>
    </row>
    <row r="77" spans="1:18" x14ac:dyDescent="0.3">
      <c r="A77">
        <v>695</v>
      </c>
      <c r="B77" s="1">
        <v>40575</v>
      </c>
      <c r="C77">
        <v>1</v>
      </c>
      <c r="D77">
        <v>7</v>
      </c>
      <c r="E77" t="b">
        <v>0</v>
      </c>
      <c r="F77">
        <v>2</v>
      </c>
      <c r="G77">
        <v>3</v>
      </c>
      <c r="H77" t="s">
        <v>37</v>
      </c>
      <c r="I77" t="s">
        <v>25</v>
      </c>
      <c r="J77">
        <v>0.16</v>
      </c>
      <c r="K77">
        <v>0.2273</v>
      </c>
      <c r="L77">
        <v>0.93</v>
      </c>
      <c r="M77">
        <v>0</v>
      </c>
      <c r="N77">
        <v>0</v>
      </c>
      <c r="O77">
        <v>52</v>
      </c>
      <c r="P77">
        <v>52</v>
      </c>
      <c r="Q77" t="s">
        <v>67</v>
      </c>
      <c r="R77" t="s">
        <v>27</v>
      </c>
    </row>
    <row r="78" spans="1:18" x14ac:dyDescent="0.3">
      <c r="A78">
        <v>696</v>
      </c>
      <c r="B78" s="1">
        <v>40575</v>
      </c>
      <c r="C78">
        <v>1</v>
      </c>
      <c r="D78">
        <v>8</v>
      </c>
      <c r="E78" t="b">
        <v>0</v>
      </c>
      <c r="F78">
        <v>2</v>
      </c>
      <c r="G78">
        <v>3</v>
      </c>
      <c r="H78" t="s">
        <v>37</v>
      </c>
      <c r="I78" t="s">
        <v>25</v>
      </c>
      <c r="J78">
        <v>0.16</v>
      </c>
      <c r="K78">
        <v>0.2273</v>
      </c>
      <c r="L78">
        <v>0.93</v>
      </c>
      <c r="M78">
        <v>0</v>
      </c>
      <c r="N78">
        <v>3</v>
      </c>
      <c r="O78">
        <v>132</v>
      </c>
      <c r="P78">
        <v>135</v>
      </c>
      <c r="Q78" t="s">
        <v>67</v>
      </c>
      <c r="R78" t="s">
        <v>27</v>
      </c>
    </row>
    <row r="79" spans="1:18" x14ac:dyDescent="0.3">
      <c r="A79">
        <v>697</v>
      </c>
      <c r="B79" s="1">
        <v>40575</v>
      </c>
      <c r="C79">
        <v>1</v>
      </c>
      <c r="D79">
        <v>9</v>
      </c>
      <c r="E79" t="b">
        <v>0</v>
      </c>
      <c r="F79">
        <v>2</v>
      </c>
      <c r="G79">
        <v>2</v>
      </c>
      <c r="H79" t="s">
        <v>37</v>
      </c>
      <c r="I79" t="s">
        <v>23</v>
      </c>
      <c r="J79">
        <v>0.16</v>
      </c>
      <c r="K79">
        <v>0.2273</v>
      </c>
      <c r="L79">
        <v>0.93</v>
      </c>
      <c r="M79">
        <v>0</v>
      </c>
      <c r="N79">
        <v>2</v>
      </c>
      <c r="O79">
        <v>114</v>
      </c>
      <c r="P79">
        <v>116</v>
      </c>
      <c r="Q79" t="s">
        <v>67</v>
      </c>
      <c r="R79" t="s">
        <v>27</v>
      </c>
    </row>
    <row r="80" spans="1:18" x14ac:dyDescent="0.3">
      <c r="A80">
        <v>698</v>
      </c>
      <c r="B80" s="1">
        <v>40575</v>
      </c>
      <c r="C80">
        <v>1</v>
      </c>
      <c r="D80">
        <v>10</v>
      </c>
      <c r="E80" t="b">
        <v>0</v>
      </c>
      <c r="F80">
        <v>2</v>
      </c>
      <c r="G80">
        <v>2</v>
      </c>
      <c r="H80" t="s">
        <v>37</v>
      </c>
      <c r="I80" t="s">
        <v>23</v>
      </c>
      <c r="J80">
        <v>0.16</v>
      </c>
      <c r="K80">
        <v>0.2273</v>
      </c>
      <c r="L80">
        <v>0.93</v>
      </c>
      <c r="M80">
        <v>0</v>
      </c>
      <c r="N80">
        <v>0</v>
      </c>
      <c r="O80">
        <v>47</v>
      </c>
      <c r="P80">
        <v>47</v>
      </c>
      <c r="Q80" t="s">
        <v>67</v>
      </c>
      <c r="R80" t="s">
        <v>27</v>
      </c>
    </row>
    <row r="81" spans="1:18" x14ac:dyDescent="0.3">
      <c r="A81">
        <v>699</v>
      </c>
      <c r="B81" s="1">
        <v>40575</v>
      </c>
      <c r="C81">
        <v>1</v>
      </c>
      <c r="D81">
        <v>11</v>
      </c>
      <c r="E81" t="b">
        <v>0</v>
      </c>
      <c r="F81">
        <v>2</v>
      </c>
      <c r="G81">
        <v>2</v>
      </c>
      <c r="H81" t="s">
        <v>37</v>
      </c>
      <c r="I81" t="s">
        <v>23</v>
      </c>
      <c r="J81">
        <v>0.18</v>
      </c>
      <c r="K81">
        <v>0.2424</v>
      </c>
      <c r="L81">
        <v>0.86</v>
      </c>
      <c r="M81">
        <v>0</v>
      </c>
      <c r="N81">
        <v>2</v>
      </c>
      <c r="O81">
        <v>49</v>
      </c>
      <c r="P81">
        <v>51</v>
      </c>
      <c r="Q81" t="s">
        <v>67</v>
      </c>
      <c r="R81" t="s">
        <v>21</v>
      </c>
    </row>
    <row r="82" spans="1:18" x14ac:dyDescent="0.3">
      <c r="A82">
        <v>700</v>
      </c>
      <c r="B82" s="1">
        <v>40575</v>
      </c>
      <c r="C82">
        <v>1</v>
      </c>
      <c r="D82">
        <v>12</v>
      </c>
      <c r="E82" t="b">
        <v>0</v>
      </c>
      <c r="F82">
        <v>2</v>
      </c>
      <c r="G82">
        <v>2</v>
      </c>
      <c r="H82" t="s">
        <v>37</v>
      </c>
      <c r="I82" t="s">
        <v>23</v>
      </c>
      <c r="J82">
        <v>0.2</v>
      </c>
      <c r="K82">
        <v>0.2576</v>
      </c>
      <c r="L82">
        <v>0.86</v>
      </c>
      <c r="M82">
        <v>0</v>
      </c>
      <c r="N82">
        <v>2</v>
      </c>
      <c r="O82">
        <v>53</v>
      </c>
      <c r="P82">
        <v>55</v>
      </c>
      <c r="Q82" t="s">
        <v>67</v>
      </c>
      <c r="R82" t="s">
        <v>21</v>
      </c>
    </row>
    <row r="83" spans="1:18" x14ac:dyDescent="0.3">
      <c r="A83">
        <v>701</v>
      </c>
      <c r="B83" s="1">
        <v>40575</v>
      </c>
      <c r="C83">
        <v>1</v>
      </c>
      <c r="D83">
        <v>13</v>
      </c>
      <c r="E83" t="b">
        <v>0</v>
      </c>
      <c r="F83">
        <v>2</v>
      </c>
      <c r="G83">
        <v>2</v>
      </c>
      <c r="H83" t="s">
        <v>37</v>
      </c>
      <c r="I83" t="s">
        <v>23</v>
      </c>
      <c r="J83">
        <v>0.2</v>
      </c>
      <c r="K83">
        <v>0.2576</v>
      </c>
      <c r="L83">
        <v>0.86</v>
      </c>
      <c r="M83">
        <v>0</v>
      </c>
      <c r="N83">
        <v>3</v>
      </c>
      <c r="O83">
        <v>49</v>
      </c>
      <c r="P83">
        <v>52</v>
      </c>
      <c r="Q83" t="s">
        <v>67</v>
      </c>
      <c r="R83" t="s">
        <v>21</v>
      </c>
    </row>
    <row r="84" spans="1:18" x14ac:dyDescent="0.3">
      <c r="A84">
        <v>702</v>
      </c>
      <c r="B84" s="1">
        <v>40575</v>
      </c>
      <c r="C84">
        <v>1</v>
      </c>
      <c r="D84">
        <v>14</v>
      </c>
      <c r="E84" t="b">
        <v>0</v>
      </c>
      <c r="F84">
        <v>2</v>
      </c>
      <c r="G84">
        <v>2</v>
      </c>
      <c r="H84" t="s">
        <v>37</v>
      </c>
      <c r="I84" t="s">
        <v>23</v>
      </c>
      <c r="J84">
        <v>0.22</v>
      </c>
      <c r="K84">
        <v>0.2576</v>
      </c>
      <c r="L84">
        <v>0.8</v>
      </c>
      <c r="M84">
        <v>8.9599999999999999E-2</v>
      </c>
      <c r="N84">
        <v>5</v>
      </c>
      <c r="O84">
        <v>49</v>
      </c>
      <c r="P84">
        <v>54</v>
      </c>
      <c r="Q84" t="s">
        <v>67</v>
      </c>
      <c r="R84" t="s">
        <v>22</v>
      </c>
    </row>
    <row r="85" spans="1:18" x14ac:dyDescent="0.3">
      <c r="A85">
        <v>703</v>
      </c>
      <c r="B85" s="1">
        <v>40575</v>
      </c>
      <c r="C85">
        <v>1</v>
      </c>
      <c r="D85">
        <v>15</v>
      </c>
      <c r="E85" t="b">
        <v>0</v>
      </c>
      <c r="F85">
        <v>2</v>
      </c>
      <c r="G85">
        <v>2</v>
      </c>
      <c r="H85" t="s">
        <v>37</v>
      </c>
      <c r="I85" t="s">
        <v>23</v>
      </c>
      <c r="J85">
        <v>0.24</v>
      </c>
      <c r="K85">
        <v>0.28789999999999999</v>
      </c>
      <c r="L85">
        <v>0.75</v>
      </c>
      <c r="M85">
        <v>0</v>
      </c>
      <c r="N85">
        <v>7</v>
      </c>
      <c r="O85">
        <v>45</v>
      </c>
      <c r="P85">
        <v>52</v>
      </c>
      <c r="Q85" t="s">
        <v>67</v>
      </c>
      <c r="R85" t="s">
        <v>22</v>
      </c>
    </row>
    <row r="86" spans="1:18" x14ac:dyDescent="0.3">
      <c r="A86">
        <v>704</v>
      </c>
      <c r="B86" s="1">
        <v>40575</v>
      </c>
      <c r="C86">
        <v>1</v>
      </c>
      <c r="D86">
        <v>16</v>
      </c>
      <c r="E86" t="b">
        <v>0</v>
      </c>
      <c r="F86">
        <v>2</v>
      </c>
      <c r="G86">
        <v>2</v>
      </c>
      <c r="H86" t="s">
        <v>37</v>
      </c>
      <c r="I86" t="s">
        <v>23</v>
      </c>
      <c r="J86">
        <v>0.24</v>
      </c>
      <c r="K86">
        <v>0.2424</v>
      </c>
      <c r="L86">
        <v>0.75</v>
      </c>
      <c r="M86">
        <v>0.1343</v>
      </c>
      <c r="N86">
        <v>3</v>
      </c>
      <c r="O86">
        <v>61</v>
      </c>
      <c r="P86">
        <v>64</v>
      </c>
      <c r="Q86" t="s">
        <v>43</v>
      </c>
      <c r="R86" t="s">
        <v>22</v>
      </c>
    </row>
    <row r="87" spans="1:18" x14ac:dyDescent="0.3">
      <c r="A87">
        <v>705</v>
      </c>
      <c r="B87" s="1">
        <v>40575</v>
      </c>
      <c r="C87">
        <v>1</v>
      </c>
      <c r="D87">
        <v>17</v>
      </c>
      <c r="E87" t="b">
        <v>0</v>
      </c>
      <c r="F87">
        <v>2</v>
      </c>
      <c r="G87">
        <v>2</v>
      </c>
      <c r="H87" t="s">
        <v>37</v>
      </c>
      <c r="I87" t="s">
        <v>23</v>
      </c>
      <c r="J87">
        <v>0.24</v>
      </c>
      <c r="K87">
        <v>0.28789999999999999</v>
      </c>
      <c r="L87">
        <v>0.75</v>
      </c>
      <c r="M87">
        <v>0</v>
      </c>
      <c r="N87">
        <v>4</v>
      </c>
      <c r="O87">
        <v>172</v>
      </c>
      <c r="P87">
        <v>176</v>
      </c>
      <c r="Q87" t="s">
        <v>67</v>
      </c>
      <c r="R87" t="s">
        <v>22</v>
      </c>
    </row>
    <row r="88" spans="1:18" x14ac:dyDescent="0.3">
      <c r="A88">
        <v>706</v>
      </c>
      <c r="B88" s="1">
        <v>40575</v>
      </c>
      <c r="C88">
        <v>1</v>
      </c>
      <c r="D88">
        <v>18</v>
      </c>
      <c r="E88" t="b">
        <v>0</v>
      </c>
      <c r="F88">
        <v>2</v>
      </c>
      <c r="G88">
        <v>2</v>
      </c>
      <c r="H88" t="s">
        <v>37</v>
      </c>
      <c r="I88" t="s">
        <v>23</v>
      </c>
      <c r="J88">
        <v>0.24</v>
      </c>
      <c r="K88">
        <v>0.2576</v>
      </c>
      <c r="L88">
        <v>0.81</v>
      </c>
      <c r="M88">
        <v>0.1045</v>
      </c>
      <c r="N88">
        <v>3</v>
      </c>
      <c r="O88">
        <v>165</v>
      </c>
      <c r="P88">
        <v>168</v>
      </c>
      <c r="Q88" t="s">
        <v>43</v>
      </c>
      <c r="R88" t="s">
        <v>21</v>
      </c>
    </row>
    <row r="89" spans="1:18" x14ac:dyDescent="0.3">
      <c r="A89">
        <v>707</v>
      </c>
      <c r="B89" s="1">
        <v>40575</v>
      </c>
      <c r="C89">
        <v>1</v>
      </c>
      <c r="D89">
        <v>19</v>
      </c>
      <c r="E89" t="b">
        <v>0</v>
      </c>
      <c r="F89">
        <v>2</v>
      </c>
      <c r="G89">
        <v>2</v>
      </c>
      <c r="H89" t="s">
        <v>37</v>
      </c>
      <c r="I89" t="s">
        <v>23</v>
      </c>
      <c r="J89">
        <v>0.24</v>
      </c>
      <c r="K89">
        <v>0.2424</v>
      </c>
      <c r="L89">
        <v>0.81</v>
      </c>
      <c r="M89">
        <v>0.1343</v>
      </c>
      <c r="N89">
        <v>3</v>
      </c>
      <c r="O89">
        <v>105</v>
      </c>
      <c r="P89">
        <v>108</v>
      </c>
      <c r="Q89" t="s">
        <v>43</v>
      </c>
      <c r="R89" t="s">
        <v>21</v>
      </c>
    </row>
    <row r="90" spans="1:18" x14ac:dyDescent="0.3">
      <c r="A90">
        <v>708</v>
      </c>
      <c r="B90" s="1">
        <v>40575</v>
      </c>
      <c r="C90">
        <v>1</v>
      </c>
      <c r="D90">
        <v>20</v>
      </c>
      <c r="E90" t="b">
        <v>0</v>
      </c>
      <c r="F90">
        <v>2</v>
      </c>
      <c r="G90">
        <v>2</v>
      </c>
      <c r="H90" t="s">
        <v>37</v>
      </c>
      <c r="I90" t="s">
        <v>23</v>
      </c>
      <c r="J90">
        <v>0.22</v>
      </c>
      <c r="K90">
        <v>0.2273</v>
      </c>
      <c r="L90">
        <v>0.87</v>
      </c>
      <c r="M90">
        <v>0.1343</v>
      </c>
      <c r="N90">
        <v>5</v>
      </c>
      <c r="O90">
        <v>69</v>
      </c>
      <c r="P90">
        <v>74</v>
      </c>
      <c r="Q90" t="s">
        <v>43</v>
      </c>
      <c r="R90" t="s">
        <v>21</v>
      </c>
    </row>
    <row r="91" spans="1:18" x14ac:dyDescent="0.3">
      <c r="A91">
        <v>709</v>
      </c>
      <c r="B91" s="1">
        <v>40575</v>
      </c>
      <c r="C91">
        <v>1</v>
      </c>
      <c r="D91">
        <v>21</v>
      </c>
      <c r="E91" t="b">
        <v>0</v>
      </c>
      <c r="F91">
        <v>2</v>
      </c>
      <c r="G91">
        <v>2</v>
      </c>
      <c r="H91" t="s">
        <v>37</v>
      </c>
      <c r="I91" t="s">
        <v>23</v>
      </c>
      <c r="J91">
        <v>0.22</v>
      </c>
      <c r="K91">
        <v>0.2273</v>
      </c>
      <c r="L91">
        <v>0.87</v>
      </c>
      <c r="M91">
        <v>0.1343</v>
      </c>
      <c r="N91">
        <v>0</v>
      </c>
      <c r="O91">
        <v>64</v>
      </c>
      <c r="P91">
        <v>64</v>
      </c>
      <c r="Q91" t="s">
        <v>43</v>
      </c>
      <c r="R91" t="s">
        <v>21</v>
      </c>
    </row>
    <row r="92" spans="1:18" x14ac:dyDescent="0.3">
      <c r="A92">
        <v>710</v>
      </c>
      <c r="B92" s="1">
        <v>40575</v>
      </c>
      <c r="C92">
        <v>1</v>
      </c>
      <c r="D92">
        <v>22</v>
      </c>
      <c r="E92" t="b">
        <v>0</v>
      </c>
      <c r="F92">
        <v>2</v>
      </c>
      <c r="G92">
        <v>2</v>
      </c>
      <c r="H92" t="s">
        <v>37</v>
      </c>
      <c r="I92" t="s">
        <v>23</v>
      </c>
      <c r="J92">
        <v>0.22</v>
      </c>
      <c r="K92">
        <v>0.2576</v>
      </c>
      <c r="L92">
        <v>0.87</v>
      </c>
      <c r="M92">
        <v>8.9599999999999999E-2</v>
      </c>
      <c r="N92">
        <v>2</v>
      </c>
      <c r="O92">
        <v>34</v>
      </c>
      <c r="P92">
        <v>36</v>
      </c>
      <c r="Q92" t="s">
        <v>67</v>
      </c>
      <c r="R92" t="s">
        <v>21</v>
      </c>
    </row>
    <row r="93" spans="1:18" x14ac:dyDescent="0.3">
      <c r="A93">
        <v>711</v>
      </c>
      <c r="B93" s="1">
        <v>40575</v>
      </c>
      <c r="C93">
        <v>1</v>
      </c>
      <c r="D93">
        <v>23</v>
      </c>
      <c r="E93" t="b">
        <v>0</v>
      </c>
      <c r="F93">
        <v>2</v>
      </c>
      <c r="G93">
        <v>3</v>
      </c>
      <c r="H93" t="s">
        <v>37</v>
      </c>
      <c r="I93" t="s">
        <v>25</v>
      </c>
      <c r="J93">
        <v>0.2</v>
      </c>
      <c r="K93">
        <v>0.19700000000000001</v>
      </c>
      <c r="L93">
        <v>0.93</v>
      </c>
      <c r="M93">
        <v>0.19400000000000001</v>
      </c>
      <c r="N93">
        <v>1</v>
      </c>
      <c r="O93">
        <v>15</v>
      </c>
      <c r="P93">
        <v>16</v>
      </c>
      <c r="Q93" t="s">
        <v>43</v>
      </c>
      <c r="R93" t="s">
        <v>27</v>
      </c>
    </row>
    <row r="94" spans="1:18" x14ac:dyDescent="0.3">
      <c r="A94">
        <v>712</v>
      </c>
      <c r="B94" s="1">
        <v>40576</v>
      </c>
      <c r="C94">
        <v>1</v>
      </c>
      <c r="D94">
        <v>0</v>
      </c>
      <c r="E94" t="b">
        <v>0</v>
      </c>
      <c r="F94">
        <v>3</v>
      </c>
      <c r="G94">
        <v>3</v>
      </c>
      <c r="H94" t="s">
        <v>38</v>
      </c>
      <c r="I94" t="s">
        <v>25</v>
      </c>
      <c r="J94">
        <v>0.22</v>
      </c>
      <c r="K94">
        <v>0.2424</v>
      </c>
      <c r="L94">
        <v>0.93</v>
      </c>
      <c r="M94">
        <v>0.1045</v>
      </c>
      <c r="N94">
        <v>0</v>
      </c>
      <c r="O94">
        <v>2</v>
      </c>
      <c r="P94">
        <v>2</v>
      </c>
      <c r="Q94" t="s">
        <v>43</v>
      </c>
      <c r="R94" t="s">
        <v>27</v>
      </c>
    </row>
    <row r="95" spans="1:18" x14ac:dyDescent="0.3">
      <c r="A95">
        <v>713</v>
      </c>
      <c r="B95" s="1">
        <v>40576</v>
      </c>
      <c r="C95">
        <v>1</v>
      </c>
      <c r="D95">
        <v>1</v>
      </c>
      <c r="E95" t="b">
        <v>0</v>
      </c>
      <c r="F95">
        <v>3</v>
      </c>
      <c r="G95">
        <v>3</v>
      </c>
      <c r="H95" t="s">
        <v>38</v>
      </c>
      <c r="I95" t="s">
        <v>25</v>
      </c>
      <c r="J95">
        <v>0.22</v>
      </c>
      <c r="K95">
        <v>0.2273</v>
      </c>
      <c r="L95">
        <v>0.93</v>
      </c>
      <c r="M95">
        <v>0.19400000000000001</v>
      </c>
      <c r="N95">
        <v>0</v>
      </c>
      <c r="O95">
        <v>3</v>
      </c>
      <c r="P95">
        <v>3</v>
      </c>
      <c r="Q95" t="s">
        <v>43</v>
      </c>
      <c r="R95" t="s">
        <v>27</v>
      </c>
    </row>
    <row r="96" spans="1:18" x14ac:dyDescent="0.3">
      <c r="A96">
        <v>714</v>
      </c>
      <c r="B96" s="1">
        <v>40576</v>
      </c>
      <c r="C96">
        <v>1</v>
      </c>
      <c r="D96">
        <v>2</v>
      </c>
      <c r="E96" t="b">
        <v>0</v>
      </c>
      <c r="F96">
        <v>3</v>
      </c>
      <c r="G96">
        <v>3</v>
      </c>
      <c r="H96" t="s">
        <v>38</v>
      </c>
      <c r="I96" t="s">
        <v>25</v>
      </c>
      <c r="J96">
        <v>0.22</v>
      </c>
      <c r="K96">
        <v>0.2273</v>
      </c>
      <c r="L96">
        <v>0.93</v>
      </c>
      <c r="M96">
        <v>0.1343</v>
      </c>
      <c r="N96">
        <v>4</v>
      </c>
      <c r="O96">
        <v>0</v>
      </c>
      <c r="P96">
        <v>4</v>
      </c>
      <c r="Q96" t="s">
        <v>43</v>
      </c>
      <c r="R96" t="s">
        <v>27</v>
      </c>
    </row>
    <row r="97" spans="1:18" x14ac:dyDescent="0.3">
      <c r="A97">
        <v>715</v>
      </c>
      <c r="B97" s="1">
        <v>40576</v>
      </c>
      <c r="C97">
        <v>1</v>
      </c>
      <c r="D97">
        <v>3</v>
      </c>
      <c r="E97" t="b">
        <v>0</v>
      </c>
      <c r="F97">
        <v>3</v>
      </c>
      <c r="G97">
        <v>3</v>
      </c>
      <c r="H97" t="s">
        <v>38</v>
      </c>
      <c r="I97" t="s">
        <v>25</v>
      </c>
      <c r="J97">
        <v>0.22</v>
      </c>
      <c r="K97">
        <v>0.2273</v>
      </c>
      <c r="L97">
        <v>0.93</v>
      </c>
      <c r="M97">
        <v>0.1343</v>
      </c>
      <c r="N97">
        <v>0</v>
      </c>
      <c r="O97">
        <v>1</v>
      </c>
      <c r="P97">
        <v>1</v>
      </c>
      <c r="Q97" t="s">
        <v>43</v>
      </c>
      <c r="R97" t="s">
        <v>27</v>
      </c>
    </row>
    <row r="98" spans="1:18" x14ac:dyDescent="0.3">
      <c r="A98">
        <v>716</v>
      </c>
      <c r="B98" s="1">
        <v>40576</v>
      </c>
      <c r="C98">
        <v>1</v>
      </c>
      <c r="D98">
        <v>4</v>
      </c>
      <c r="E98" t="b">
        <v>0</v>
      </c>
      <c r="F98">
        <v>3</v>
      </c>
      <c r="G98">
        <v>3</v>
      </c>
      <c r="H98" t="s">
        <v>38</v>
      </c>
      <c r="I98" t="s">
        <v>25</v>
      </c>
      <c r="J98">
        <v>0.22</v>
      </c>
      <c r="K98">
        <v>0.21210000000000001</v>
      </c>
      <c r="L98">
        <v>0.93</v>
      </c>
      <c r="M98">
        <v>0.28360000000000002</v>
      </c>
      <c r="N98">
        <v>0</v>
      </c>
      <c r="O98">
        <v>1</v>
      </c>
      <c r="P98">
        <v>1</v>
      </c>
      <c r="Q98" t="s">
        <v>36</v>
      </c>
      <c r="R98" t="s">
        <v>27</v>
      </c>
    </row>
    <row r="99" spans="1:18" x14ac:dyDescent="0.3">
      <c r="A99">
        <v>717</v>
      </c>
      <c r="B99" s="1">
        <v>40576</v>
      </c>
      <c r="C99">
        <v>1</v>
      </c>
      <c r="D99">
        <v>5</v>
      </c>
      <c r="E99" t="b">
        <v>0</v>
      </c>
      <c r="F99">
        <v>3</v>
      </c>
      <c r="G99">
        <v>3</v>
      </c>
      <c r="H99" t="s">
        <v>38</v>
      </c>
      <c r="I99" t="s">
        <v>25</v>
      </c>
      <c r="J99">
        <v>0.22</v>
      </c>
      <c r="K99">
        <v>0.2424</v>
      </c>
      <c r="L99">
        <v>0.93</v>
      </c>
      <c r="M99">
        <v>0.1045</v>
      </c>
      <c r="N99">
        <v>0</v>
      </c>
      <c r="O99">
        <v>3</v>
      </c>
      <c r="P99">
        <v>3</v>
      </c>
      <c r="Q99" t="s">
        <v>43</v>
      </c>
      <c r="R99" t="s">
        <v>27</v>
      </c>
    </row>
    <row r="100" spans="1:18" x14ac:dyDescent="0.3">
      <c r="A100">
        <v>718</v>
      </c>
      <c r="B100" s="1">
        <v>40576</v>
      </c>
      <c r="C100">
        <v>1</v>
      </c>
      <c r="D100">
        <v>6</v>
      </c>
      <c r="E100" t="b">
        <v>0</v>
      </c>
      <c r="F100">
        <v>3</v>
      </c>
      <c r="G100">
        <v>3</v>
      </c>
      <c r="H100" t="s">
        <v>38</v>
      </c>
      <c r="I100" t="s">
        <v>25</v>
      </c>
      <c r="J100">
        <v>0.22</v>
      </c>
      <c r="K100">
        <v>0.2424</v>
      </c>
      <c r="L100">
        <v>0.93</v>
      </c>
      <c r="M100">
        <v>0.1045</v>
      </c>
      <c r="N100">
        <v>1</v>
      </c>
      <c r="O100">
        <v>17</v>
      </c>
      <c r="P100">
        <v>18</v>
      </c>
      <c r="Q100" t="s">
        <v>43</v>
      </c>
      <c r="R100" t="s">
        <v>27</v>
      </c>
    </row>
    <row r="101" spans="1:18" x14ac:dyDescent="0.3">
      <c r="A101">
        <v>719</v>
      </c>
      <c r="B101" s="1">
        <v>40576</v>
      </c>
      <c r="C101">
        <v>1</v>
      </c>
      <c r="D101">
        <v>7</v>
      </c>
      <c r="E101" t="b">
        <v>0</v>
      </c>
      <c r="F101">
        <v>3</v>
      </c>
      <c r="G101">
        <v>3</v>
      </c>
      <c r="H101" t="s">
        <v>38</v>
      </c>
      <c r="I101" t="s">
        <v>25</v>
      </c>
      <c r="J101">
        <v>0.22</v>
      </c>
      <c r="K101">
        <v>0.21210000000000001</v>
      </c>
      <c r="L101">
        <v>0.93</v>
      </c>
      <c r="M101">
        <v>0.22389999999999999</v>
      </c>
      <c r="N101">
        <v>1</v>
      </c>
      <c r="O101">
        <v>48</v>
      </c>
      <c r="P101">
        <v>49</v>
      </c>
      <c r="Q101" t="s">
        <v>36</v>
      </c>
      <c r="R101" t="s">
        <v>27</v>
      </c>
    </row>
    <row r="102" spans="1:18" x14ac:dyDescent="0.3">
      <c r="A102">
        <v>720</v>
      </c>
      <c r="B102" s="1">
        <v>40576</v>
      </c>
      <c r="C102">
        <v>1</v>
      </c>
      <c r="D102">
        <v>8</v>
      </c>
      <c r="E102" t="b">
        <v>0</v>
      </c>
      <c r="F102">
        <v>3</v>
      </c>
      <c r="G102">
        <v>3</v>
      </c>
      <c r="H102" t="s">
        <v>38</v>
      </c>
      <c r="I102" t="s">
        <v>25</v>
      </c>
      <c r="J102">
        <v>0.22</v>
      </c>
      <c r="K102">
        <v>0.21210000000000001</v>
      </c>
      <c r="L102">
        <v>0.93</v>
      </c>
      <c r="M102">
        <v>0.22389999999999999</v>
      </c>
      <c r="N102">
        <v>1</v>
      </c>
      <c r="O102">
        <v>154</v>
      </c>
      <c r="P102">
        <v>155</v>
      </c>
      <c r="Q102" t="s">
        <v>36</v>
      </c>
      <c r="R102" t="s">
        <v>27</v>
      </c>
    </row>
    <row r="103" spans="1:18" x14ac:dyDescent="0.3">
      <c r="A103">
        <v>721</v>
      </c>
      <c r="B103" s="1">
        <v>40576</v>
      </c>
      <c r="C103">
        <v>1</v>
      </c>
      <c r="D103">
        <v>9</v>
      </c>
      <c r="E103" t="b">
        <v>0</v>
      </c>
      <c r="F103">
        <v>3</v>
      </c>
      <c r="G103">
        <v>2</v>
      </c>
      <c r="H103" t="s">
        <v>38</v>
      </c>
      <c r="I103" t="s">
        <v>23</v>
      </c>
      <c r="J103">
        <v>0.24</v>
      </c>
      <c r="K103">
        <v>0.2576</v>
      </c>
      <c r="L103">
        <v>0.93</v>
      </c>
      <c r="M103">
        <v>8.9599999999999999E-2</v>
      </c>
      <c r="N103">
        <v>4</v>
      </c>
      <c r="O103">
        <v>119</v>
      </c>
      <c r="P103">
        <v>123</v>
      </c>
      <c r="Q103" t="s">
        <v>67</v>
      </c>
      <c r="R103" t="s">
        <v>27</v>
      </c>
    </row>
    <row r="104" spans="1:18" x14ac:dyDescent="0.3">
      <c r="A104">
        <v>722</v>
      </c>
      <c r="B104" s="1">
        <v>40576</v>
      </c>
      <c r="C104">
        <v>1</v>
      </c>
      <c r="D104">
        <v>10</v>
      </c>
      <c r="E104" t="b">
        <v>0</v>
      </c>
      <c r="F104">
        <v>3</v>
      </c>
      <c r="G104">
        <v>2</v>
      </c>
      <c r="H104" t="s">
        <v>38</v>
      </c>
      <c r="I104" t="s">
        <v>23</v>
      </c>
      <c r="J104">
        <v>0.22</v>
      </c>
      <c r="K104">
        <v>0.2727</v>
      </c>
      <c r="L104">
        <v>1</v>
      </c>
      <c r="M104">
        <v>0</v>
      </c>
      <c r="N104">
        <v>2</v>
      </c>
      <c r="O104">
        <v>59</v>
      </c>
      <c r="P104">
        <v>61</v>
      </c>
      <c r="Q104" t="s">
        <v>67</v>
      </c>
      <c r="R104" t="s">
        <v>27</v>
      </c>
    </row>
    <row r="105" spans="1:18" x14ac:dyDescent="0.3">
      <c r="A105">
        <v>723</v>
      </c>
      <c r="B105" s="1">
        <v>40576</v>
      </c>
      <c r="C105">
        <v>1</v>
      </c>
      <c r="D105">
        <v>11</v>
      </c>
      <c r="E105" t="b">
        <v>0</v>
      </c>
      <c r="F105">
        <v>3</v>
      </c>
      <c r="G105">
        <v>2</v>
      </c>
      <c r="H105" t="s">
        <v>38</v>
      </c>
      <c r="I105" t="s">
        <v>23</v>
      </c>
      <c r="J105">
        <v>0.24</v>
      </c>
      <c r="K105">
        <v>0.2273</v>
      </c>
      <c r="L105">
        <v>0.93</v>
      </c>
      <c r="M105">
        <v>0.19400000000000001</v>
      </c>
      <c r="N105">
        <v>5</v>
      </c>
      <c r="O105">
        <v>47</v>
      </c>
      <c r="P105">
        <v>52</v>
      </c>
      <c r="Q105" t="s">
        <v>43</v>
      </c>
      <c r="R105" t="s">
        <v>27</v>
      </c>
    </row>
    <row r="106" spans="1:18" x14ac:dyDescent="0.3">
      <c r="A106">
        <v>724</v>
      </c>
      <c r="B106" s="1">
        <v>40576</v>
      </c>
      <c r="C106">
        <v>1</v>
      </c>
      <c r="D106">
        <v>12</v>
      </c>
      <c r="E106" t="b">
        <v>0</v>
      </c>
      <c r="F106">
        <v>3</v>
      </c>
      <c r="G106">
        <v>2</v>
      </c>
      <c r="H106" t="s">
        <v>38</v>
      </c>
      <c r="I106" t="s">
        <v>23</v>
      </c>
      <c r="J106">
        <v>0.24</v>
      </c>
      <c r="K106">
        <v>0.2273</v>
      </c>
      <c r="L106">
        <v>0.93</v>
      </c>
      <c r="M106">
        <v>0.22389999999999999</v>
      </c>
      <c r="N106">
        <v>3</v>
      </c>
      <c r="O106">
        <v>61</v>
      </c>
      <c r="P106">
        <v>64</v>
      </c>
      <c r="Q106" t="s">
        <v>36</v>
      </c>
      <c r="R106" t="s">
        <v>27</v>
      </c>
    </row>
    <row r="107" spans="1:18" x14ac:dyDescent="0.3">
      <c r="A107">
        <v>725</v>
      </c>
      <c r="B107" s="1">
        <v>40576</v>
      </c>
      <c r="C107">
        <v>1</v>
      </c>
      <c r="D107">
        <v>13</v>
      </c>
      <c r="E107" t="b">
        <v>0</v>
      </c>
      <c r="F107">
        <v>3</v>
      </c>
      <c r="G107">
        <v>1</v>
      </c>
      <c r="H107" t="s">
        <v>38</v>
      </c>
      <c r="I107" t="s">
        <v>19</v>
      </c>
      <c r="J107">
        <v>0.34</v>
      </c>
      <c r="K107">
        <v>0.33329999999999999</v>
      </c>
      <c r="L107">
        <v>0.93</v>
      </c>
      <c r="M107">
        <v>0.16420000000000001</v>
      </c>
      <c r="N107">
        <v>1</v>
      </c>
      <c r="O107">
        <v>74</v>
      </c>
      <c r="P107">
        <v>75</v>
      </c>
      <c r="Q107" t="s">
        <v>43</v>
      </c>
      <c r="R107" t="s">
        <v>27</v>
      </c>
    </row>
    <row r="108" spans="1:18" x14ac:dyDescent="0.3">
      <c r="A108">
        <v>726</v>
      </c>
      <c r="B108" s="1">
        <v>40576</v>
      </c>
      <c r="C108">
        <v>1</v>
      </c>
      <c r="D108">
        <v>14</v>
      </c>
      <c r="E108" t="b">
        <v>0</v>
      </c>
      <c r="F108">
        <v>3</v>
      </c>
      <c r="G108">
        <v>1</v>
      </c>
      <c r="H108" t="s">
        <v>38</v>
      </c>
      <c r="I108" t="s">
        <v>19</v>
      </c>
      <c r="J108">
        <v>0.38</v>
      </c>
      <c r="K108">
        <v>0.39389999999999997</v>
      </c>
      <c r="L108">
        <v>0.82</v>
      </c>
      <c r="M108">
        <v>0.3881</v>
      </c>
      <c r="N108">
        <v>2</v>
      </c>
      <c r="O108">
        <v>61</v>
      </c>
      <c r="P108">
        <v>63</v>
      </c>
      <c r="Q108" t="s">
        <v>34</v>
      </c>
      <c r="R108" t="s">
        <v>21</v>
      </c>
    </row>
    <row r="109" spans="1:18" x14ac:dyDescent="0.3">
      <c r="A109">
        <v>727</v>
      </c>
      <c r="B109" s="1">
        <v>40576</v>
      </c>
      <c r="C109">
        <v>1</v>
      </c>
      <c r="D109">
        <v>15</v>
      </c>
      <c r="E109" t="b">
        <v>0</v>
      </c>
      <c r="F109">
        <v>3</v>
      </c>
      <c r="G109">
        <v>1</v>
      </c>
      <c r="H109" t="s">
        <v>38</v>
      </c>
      <c r="I109" t="s">
        <v>19</v>
      </c>
      <c r="J109">
        <v>0.38</v>
      </c>
      <c r="K109">
        <v>0.39389999999999997</v>
      </c>
      <c r="L109">
        <v>0.76</v>
      </c>
      <c r="M109">
        <v>0.32840000000000003</v>
      </c>
      <c r="N109">
        <v>10</v>
      </c>
      <c r="O109">
        <v>66</v>
      </c>
      <c r="P109">
        <v>76</v>
      </c>
      <c r="Q109" t="s">
        <v>34</v>
      </c>
      <c r="R109" t="s">
        <v>22</v>
      </c>
    </row>
    <row r="110" spans="1:18" x14ac:dyDescent="0.3">
      <c r="A110">
        <v>728</v>
      </c>
      <c r="B110" s="1">
        <v>40576</v>
      </c>
      <c r="C110">
        <v>1</v>
      </c>
      <c r="D110">
        <v>16</v>
      </c>
      <c r="E110" t="b">
        <v>0</v>
      </c>
      <c r="F110">
        <v>3</v>
      </c>
      <c r="G110">
        <v>1</v>
      </c>
      <c r="H110" t="s">
        <v>38</v>
      </c>
      <c r="I110" t="s">
        <v>19</v>
      </c>
      <c r="J110">
        <v>0.36</v>
      </c>
      <c r="K110">
        <v>0.33329999999999999</v>
      </c>
      <c r="L110">
        <v>0.71</v>
      </c>
      <c r="M110">
        <v>0.29849999999999999</v>
      </c>
      <c r="N110">
        <v>8</v>
      </c>
      <c r="O110">
        <v>95</v>
      </c>
      <c r="P110">
        <v>103</v>
      </c>
      <c r="Q110" t="s">
        <v>36</v>
      </c>
      <c r="R110" t="s">
        <v>22</v>
      </c>
    </row>
    <row r="111" spans="1:18" x14ac:dyDescent="0.3">
      <c r="A111">
        <v>729</v>
      </c>
      <c r="B111" s="1">
        <v>40576</v>
      </c>
      <c r="C111">
        <v>1</v>
      </c>
      <c r="D111">
        <v>17</v>
      </c>
      <c r="E111" t="b">
        <v>0</v>
      </c>
      <c r="F111">
        <v>3</v>
      </c>
      <c r="G111">
        <v>1</v>
      </c>
      <c r="H111" t="s">
        <v>38</v>
      </c>
      <c r="I111" t="s">
        <v>19</v>
      </c>
      <c r="J111">
        <v>0.36</v>
      </c>
      <c r="K111">
        <v>0.31819999999999998</v>
      </c>
      <c r="L111">
        <v>0.53</v>
      </c>
      <c r="M111">
        <v>0.52239999999999998</v>
      </c>
      <c r="N111">
        <v>7</v>
      </c>
      <c r="O111">
        <v>183</v>
      </c>
      <c r="P111">
        <v>190</v>
      </c>
      <c r="Q111" t="s">
        <v>30</v>
      </c>
      <c r="R111" t="s">
        <v>30</v>
      </c>
    </row>
    <row r="112" spans="1:18" x14ac:dyDescent="0.3">
      <c r="A112">
        <v>730</v>
      </c>
      <c r="B112" s="1">
        <v>40576</v>
      </c>
      <c r="C112">
        <v>1</v>
      </c>
      <c r="D112">
        <v>18</v>
      </c>
      <c r="E112" t="b">
        <v>0</v>
      </c>
      <c r="F112">
        <v>3</v>
      </c>
      <c r="G112">
        <v>1</v>
      </c>
      <c r="H112" t="s">
        <v>38</v>
      </c>
      <c r="I112" t="s">
        <v>19</v>
      </c>
      <c r="J112">
        <v>0.34</v>
      </c>
      <c r="K112">
        <v>0.28789999999999999</v>
      </c>
      <c r="L112">
        <v>0.42</v>
      </c>
      <c r="M112">
        <v>0.55220000000000002</v>
      </c>
      <c r="N112">
        <v>7</v>
      </c>
      <c r="O112">
        <v>175</v>
      </c>
      <c r="P112">
        <v>182</v>
      </c>
      <c r="Q112" t="s">
        <v>30</v>
      </c>
      <c r="R112" t="s">
        <v>32</v>
      </c>
    </row>
    <row r="113" spans="1:18" x14ac:dyDescent="0.3">
      <c r="A113">
        <v>731</v>
      </c>
      <c r="B113" s="1">
        <v>40576</v>
      </c>
      <c r="C113">
        <v>1</v>
      </c>
      <c r="D113">
        <v>19</v>
      </c>
      <c r="E113" t="b">
        <v>0</v>
      </c>
      <c r="F113">
        <v>3</v>
      </c>
      <c r="G113">
        <v>1</v>
      </c>
      <c r="H113" t="s">
        <v>38</v>
      </c>
      <c r="I113" t="s">
        <v>19</v>
      </c>
      <c r="J113">
        <v>0.28000000000000003</v>
      </c>
      <c r="K113">
        <v>0.2424</v>
      </c>
      <c r="L113">
        <v>0.45</v>
      </c>
      <c r="M113">
        <v>0.49249999999999999</v>
      </c>
      <c r="N113">
        <v>3</v>
      </c>
      <c r="O113">
        <v>88</v>
      </c>
      <c r="P113">
        <v>91</v>
      </c>
      <c r="Q113" t="s">
        <v>32</v>
      </c>
      <c r="R113" t="s">
        <v>32</v>
      </c>
    </row>
    <row r="114" spans="1:18" x14ac:dyDescent="0.3">
      <c r="A114">
        <v>732</v>
      </c>
      <c r="B114" s="1">
        <v>40576</v>
      </c>
      <c r="C114">
        <v>1</v>
      </c>
      <c r="D114">
        <v>20</v>
      </c>
      <c r="E114" t="b">
        <v>0</v>
      </c>
      <c r="F114">
        <v>3</v>
      </c>
      <c r="G114">
        <v>1</v>
      </c>
      <c r="H114" t="s">
        <v>38</v>
      </c>
      <c r="I114" t="s">
        <v>19</v>
      </c>
      <c r="J114">
        <v>0.24</v>
      </c>
      <c r="K114">
        <v>0.19700000000000001</v>
      </c>
      <c r="L114">
        <v>0.48</v>
      </c>
      <c r="M114">
        <v>0.55220000000000002</v>
      </c>
      <c r="N114">
        <v>4</v>
      </c>
      <c r="O114">
        <v>71</v>
      </c>
      <c r="P114">
        <v>75</v>
      </c>
      <c r="Q114" t="s">
        <v>30</v>
      </c>
      <c r="R114" t="s">
        <v>32</v>
      </c>
    </row>
    <row r="115" spans="1:18" x14ac:dyDescent="0.3">
      <c r="A115">
        <v>733</v>
      </c>
      <c r="B115" s="1">
        <v>40576</v>
      </c>
      <c r="C115">
        <v>1</v>
      </c>
      <c r="D115">
        <v>21</v>
      </c>
      <c r="E115" t="b">
        <v>0</v>
      </c>
      <c r="F115">
        <v>3</v>
      </c>
      <c r="G115">
        <v>1</v>
      </c>
      <c r="H115" t="s">
        <v>38</v>
      </c>
      <c r="I115" t="s">
        <v>19</v>
      </c>
      <c r="J115">
        <v>0.22</v>
      </c>
      <c r="K115">
        <v>0.19700000000000001</v>
      </c>
      <c r="L115">
        <v>0.47</v>
      </c>
      <c r="M115">
        <v>0.32840000000000003</v>
      </c>
      <c r="N115">
        <v>1</v>
      </c>
      <c r="O115">
        <v>62</v>
      </c>
      <c r="P115">
        <v>63</v>
      </c>
      <c r="Q115" t="s">
        <v>34</v>
      </c>
      <c r="R115" t="s">
        <v>32</v>
      </c>
    </row>
    <row r="116" spans="1:18" x14ac:dyDescent="0.3">
      <c r="A116">
        <v>734</v>
      </c>
      <c r="B116" s="1">
        <v>40576</v>
      </c>
      <c r="C116">
        <v>1</v>
      </c>
      <c r="D116">
        <v>22</v>
      </c>
      <c r="E116" t="b">
        <v>0</v>
      </c>
      <c r="F116">
        <v>3</v>
      </c>
      <c r="G116">
        <v>1</v>
      </c>
      <c r="H116" t="s">
        <v>38</v>
      </c>
      <c r="I116" t="s">
        <v>19</v>
      </c>
      <c r="J116">
        <v>0.22</v>
      </c>
      <c r="K116">
        <v>0.21210000000000001</v>
      </c>
      <c r="L116">
        <v>0.44</v>
      </c>
      <c r="M116">
        <v>0.25369999999999998</v>
      </c>
      <c r="N116">
        <v>5</v>
      </c>
      <c r="O116">
        <v>35</v>
      </c>
      <c r="P116">
        <v>40</v>
      </c>
      <c r="Q116" t="s">
        <v>36</v>
      </c>
      <c r="R116" t="s">
        <v>32</v>
      </c>
    </row>
    <row r="117" spans="1:18" x14ac:dyDescent="0.3">
      <c r="A117">
        <v>735</v>
      </c>
      <c r="B117" s="1">
        <v>40576</v>
      </c>
      <c r="C117">
        <v>1</v>
      </c>
      <c r="D117">
        <v>23</v>
      </c>
      <c r="E117" t="b">
        <v>0</v>
      </c>
      <c r="F117">
        <v>3</v>
      </c>
      <c r="G117">
        <v>1</v>
      </c>
      <c r="H117" t="s">
        <v>38</v>
      </c>
      <c r="I117" t="s">
        <v>19</v>
      </c>
      <c r="J117">
        <v>0.2</v>
      </c>
      <c r="K117">
        <v>0.16669999999999999</v>
      </c>
      <c r="L117">
        <v>0.44</v>
      </c>
      <c r="M117">
        <v>0.44779999999999998</v>
      </c>
      <c r="N117">
        <v>3</v>
      </c>
      <c r="O117">
        <v>29</v>
      </c>
      <c r="P117">
        <v>32</v>
      </c>
      <c r="Q117" t="s">
        <v>32</v>
      </c>
      <c r="R117" t="s">
        <v>32</v>
      </c>
    </row>
    <row r="118" spans="1:18" x14ac:dyDescent="0.3">
      <c r="A118">
        <v>736</v>
      </c>
      <c r="B118" s="1">
        <v>40577</v>
      </c>
      <c r="C118">
        <v>1</v>
      </c>
      <c r="D118">
        <v>0</v>
      </c>
      <c r="E118" t="b">
        <v>0</v>
      </c>
      <c r="F118">
        <v>4</v>
      </c>
      <c r="G118">
        <v>1</v>
      </c>
      <c r="H118" t="s">
        <v>39</v>
      </c>
      <c r="I118" t="s">
        <v>19</v>
      </c>
      <c r="J118">
        <v>0.2</v>
      </c>
      <c r="K118">
        <v>0.16669999999999999</v>
      </c>
      <c r="L118">
        <v>0.4</v>
      </c>
      <c r="M118">
        <v>0.44779999999999998</v>
      </c>
      <c r="N118">
        <v>1</v>
      </c>
      <c r="O118">
        <v>11</v>
      </c>
      <c r="P118">
        <v>12</v>
      </c>
      <c r="Q118" t="s">
        <v>32</v>
      </c>
      <c r="R118" t="s">
        <v>34</v>
      </c>
    </row>
    <row r="119" spans="1:18" x14ac:dyDescent="0.3">
      <c r="A119">
        <v>737</v>
      </c>
      <c r="B119" s="1">
        <v>40577</v>
      </c>
      <c r="C119">
        <v>1</v>
      </c>
      <c r="D119">
        <v>1</v>
      </c>
      <c r="E119" t="b">
        <v>0</v>
      </c>
      <c r="F119">
        <v>4</v>
      </c>
      <c r="G119">
        <v>1</v>
      </c>
      <c r="H119" t="s">
        <v>39</v>
      </c>
      <c r="I119" t="s">
        <v>19</v>
      </c>
      <c r="J119">
        <v>0.2</v>
      </c>
      <c r="K119">
        <v>0.1515</v>
      </c>
      <c r="L119">
        <v>0.44</v>
      </c>
      <c r="M119">
        <v>0.52239999999999998</v>
      </c>
      <c r="N119">
        <v>0</v>
      </c>
      <c r="O119">
        <v>5</v>
      </c>
      <c r="P119">
        <v>5</v>
      </c>
      <c r="Q119" t="s">
        <v>30</v>
      </c>
      <c r="R119" t="s">
        <v>32</v>
      </c>
    </row>
    <row r="120" spans="1:18" x14ac:dyDescent="0.3">
      <c r="A120">
        <v>738</v>
      </c>
      <c r="B120" s="1">
        <v>40577</v>
      </c>
      <c r="C120">
        <v>1</v>
      </c>
      <c r="D120">
        <v>2</v>
      </c>
      <c r="E120" t="b">
        <v>0</v>
      </c>
      <c r="F120">
        <v>4</v>
      </c>
      <c r="G120">
        <v>1</v>
      </c>
      <c r="H120" t="s">
        <v>39</v>
      </c>
      <c r="I120" t="s">
        <v>19</v>
      </c>
      <c r="J120">
        <v>0.18</v>
      </c>
      <c r="K120">
        <v>0.16669999999999999</v>
      </c>
      <c r="L120">
        <v>0.43</v>
      </c>
      <c r="M120">
        <v>0.25369999999999998</v>
      </c>
      <c r="N120">
        <v>0</v>
      </c>
      <c r="O120">
        <v>2</v>
      </c>
      <c r="P120">
        <v>2</v>
      </c>
      <c r="Q120" t="s">
        <v>36</v>
      </c>
      <c r="R120" t="s">
        <v>32</v>
      </c>
    </row>
    <row r="121" spans="1:18" x14ac:dyDescent="0.3">
      <c r="A121">
        <v>739</v>
      </c>
      <c r="B121" s="1">
        <v>40577</v>
      </c>
      <c r="C121">
        <v>1</v>
      </c>
      <c r="D121">
        <v>3</v>
      </c>
      <c r="E121" t="b">
        <v>0</v>
      </c>
      <c r="F121">
        <v>4</v>
      </c>
      <c r="G121">
        <v>1</v>
      </c>
      <c r="H121" t="s">
        <v>39</v>
      </c>
      <c r="I121" t="s">
        <v>19</v>
      </c>
      <c r="J121">
        <v>0.18</v>
      </c>
      <c r="K121">
        <v>0.16669999999999999</v>
      </c>
      <c r="L121">
        <v>0.43</v>
      </c>
      <c r="M121">
        <v>0.25369999999999998</v>
      </c>
      <c r="N121">
        <v>0</v>
      </c>
      <c r="O121">
        <v>1</v>
      </c>
      <c r="P121">
        <v>1</v>
      </c>
      <c r="Q121" t="s">
        <v>36</v>
      </c>
      <c r="R121" t="s">
        <v>32</v>
      </c>
    </row>
    <row r="122" spans="1:18" x14ac:dyDescent="0.3">
      <c r="A122">
        <v>740</v>
      </c>
      <c r="B122" s="1">
        <v>40577</v>
      </c>
      <c r="C122">
        <v>1</v>
      </c>
      <c r="D122">
        <v>5</v>
      </c>
      <c r="E122" t="b">
        <v>0</v>
      </c>
      <c r="F122">
        <v>4</v>
      </c>
      <c r="G122">
        <v>1</v>
      </c>
      <c r="H122" t="s">
        <v>39</v>
      </c>
      <c r="I122" t="s">
        <v>19</v>
      </c>
      <c r="J122">
        <v>0.16</v>
      </c>
      <c r="K122">
        <v>0.13639999999999999</v>
      </c>
      <c r="L122">
        <v>0.5</v>
      </c>
      <c r="M122">
        <v>0.29849999999999999</v>
      </c>
      <c r="N122">
        <v>0</v>
      </c>
      <c r="O122">
        <v>2</v>
      </c>
      <c r="P122">
        <v>2</v>
      </c>
      <c r="Q122" t="s">
        <v>36</v>
      </c>
      <c r="R122" t="s">
        <v>32</v>
      </c>
    </row>
    <row r="123" spans="1:18" x14ac:dyDescent="0.3">
      <c r="A123">
        <v>741</v>
      </c>
      <c r="B123" s="1">
        <v>40577</v>
      </c>
      <c r="C123">
        <v>1</v>
      </c>
      <c r="D123">
        <v>6</v>
      </c>
      <c r="E123" t="b">
        <v>0</v>
      </c>
      <c r="F123">
        <v>4</v>
      </c>
      <c r="G123">
        <v>1</v>
      </c>
      <c r="H123" t="s">
        <v>39</v>
      </c>
      <c r="I123" t="s">
        <v>19</v>
      </c>
      <c r="J123">
        <v>0.16</v>
      </c>
      <c r="K123">
        <v>0.13639999999999999</v>
      </c>
      <c r="L123">
        <v>0.43</v>
      </c>
      <c r="M123">
        <v>0.35820000000000002</v>
      </c>
      <c r="N123">
        <v>0</v>
      </c>
      <c r="O123">
        <v>39</v>
      </c>
      <c r="P123">
        <v>39</v>
      </c>
      <c r="Q123" t="s">
        <v>34</v>
      </c>
      <c r="R123" t="s">
        <v>32</v>
      </c>
    </row>
    <row r="124" spans="1:18" x14ac:dyDescent="0.3">
      <c r="A124">
        <v>742</v>
      </c>
      <c r="B124" s="1">
        <v>40577</v>
      </c>
      <c r="C124">
        <v>1</v>
      </c>
      <c r="D124">
        <v>7</v>
      </c>
      <c r="E124" t="b">
        <v>0</v>
      </c>
      <c r="F124">
        <v>4</v>
      </c>
      <c r="G124">
        <v>1</v>
      </c>
      <c r="H124" t="s">
        <v>39</v>
      </c>
      <c r="I124" t="s">
        <v>19</v>
      </c>
      <c r="J124">
        <v>0.14000000000000001</v>
      </c>
      <c r="K124">
        <v>0.1212</v>
      </c>
      <c r="L124">
        <v>0.5</v>
      </c>
      <c r="M124">
        <v>0.32840000000000003</v>
      </c>
      <c r="N124">
        <v>1</v>
      </c>
      <c r="O124">
        <v>86</v>
      </c>
      <c r="P124">
        <v>87</v>
      </c>
      <c r="Q124" t="s">
        <v>34</v>
      </c>
      <c r="R124" t="s">
        <v>32</v>
      </c>
    </row>
    <row r="125" spans="1:18" x14ac:dyDescent="0.3">
      <c r="A125">
        <v>743</v>
      </c>
      <c r="B125" s="1">
        <v>40577</v>
      </c>
      <c r="C125">
        <v>1</v>
      </c>
      <c r="D125">
        <v>8</v>
      </c>
      <c r="E125" t="b">
        <v>0</v>
      </c>
      <c r="F125">
        <v>4</v>
      </c>
      <c r="G125">
        <v>1</v>
      </c>
      <c r="H125" t="s">
        <v>39</v>
      </c>
      <c r="I125" t="s">
        <v>19</v>
      </c>
      <c r="J125">
        <v>0.14000000000000001</v>
      </c>
      <c r="K125">
        <v>0.1212</v>
      </c>
      <c r="L125">
        <v>0.5</v>
      </c>
      <c r="M125">
        <v>0.35820000000000002</v>
      </c>
      <c r="N125">
        <v>4</v>
      </c>
      <c r="O125">
        <v>184</v>
      </c>
      <c r="P125">
        <v>188</v>
      </c>
      <c r="Q125" t="s">
        <v>34</v>
      </c>
      <c r="R125" t="s">
        <v>32</v>
      </c>
    </row>
    <row r="126" spans="1:18" x14ac:dyDescent="0.3">
      <c r="A126">
        <v>744</v>
      </c>
      <c r="B126" s="1">
        <v>40577</v>
      </c>
      <c r="C126">
        <v>1</v>
      </c>
      <c r="D126">
        <v>9</v>
      </c>
      <c r="E126" t="b">
        <v>0</v>
      </c>
      <c r="F126">
        <v>4</v>
      </c>
      <c r="G126">
        <v>1</v>
      </c>
      <c r="H126" t="s">
        <v>39</v>
      </c>
      <c r="I126" t="s">
        <v>19</v>
      </c>
      <c r="J126">
        <v>0.16</v>
      </c>
      <c r="K126">
        <v>0.13639999999999999</v>
      </c>
      <c r="L126">
        <v>0.47</v>
      </c>
      <c r="M126">
        <v>0.29849999999999999</v>
      </c>
      <c r="N126">
        <v>6</v>
      </c>
      <c r="O126">
        <v>127</v>
      </c>
      <c r="P126">
        <v>133</v>
      </c>
      <c r="Q126" t="s">
        <v>36</v>
      </c>
      <c r="R126" t="s">
        <v>32</v>
      </c>
    </row>
    <row r="127" spans="1:18" x14ac:dyDescent="0.3">
      <c r="A127">
        <v>745</v>
      </c>
      <c r="B127" s="1">
        <v>40577</v>
      </c>
      <c r="C127">
        <v>1</v>
      </c>
      <c r="D127">
        <v>10</v>
      </c>
      <c r="E127" t="b">
        <v>0</v>
      </c>
      <c r="F127">
        <v>4</v>
      </c>
      <c r="G127">
        <v>1</v>
      </c>
      <c r="H127" t="s">
        <v>39</v>
      </c>
      <c r="I127" t="s">
        <v>19</v>
      </c>
      <c r="J127">
        <v>0.18</v>
      </c>
      <c r="K127">
        <v>0.1515</v>
      </c>
      <c r="L127">
        <v>0.43</v>
      </c>
      <c r="M127">
        <v>0.32840000000000003</v>
      </c>
      <c r="N127">
        <v>2</v>
      </c>
      <c r="O127">
        <v>50</v>
      </c>
      <c r="P127">
        <v>52</v>
      </c>
      <c r="Q127" t="s">
        <v>34</v>
      </c>
      <c r="R127" t="s">
        <v>32</v>
      </c>
    </row>
    <row r="128" spans="1:18" x14ac:dyDescent="0.3">
      <c r="A128">
        <v>746</v>
      </c>
      <c r="B128" s="1">
        <v>40577</v>
      </c>
      <c r="C128">
        <v>1</v>
      </c>
      <c r="D128">
        <v>11</v>
      </c>
      <c r="E128" t="b">
        <v>0</v>
      </c>
      <c r="F128">
        <v>4</v>
      </c>
      <c r="G128">
        <v>1</v>
      </c>
      <c r="H128" t="s">
        <v>39</v>
      </c>
      <c r="I128" t="s">
        <v>19</v>
      </c>
      <c r="J128">
        <v>0.18</v>
      </c>
      <c r="K128">
        <v>0.13639999999999999</v>
      </c>
      <c r="L128">
        <v>0.43</v>
      </c>
      <c r="M128">
        <v>0.44779999999999998</v>
      </c>
      <c r="N128">
        <v>9</v>
      </c>
      <c r="O128">
        <v>55</v>
      </c>
      <c r="P128">
        <v>64</v>
      </c>
      <c r="Q128" t="s">
        <v>32</v>
      </c>
      <c r="R128" t="s">
        <v>32</v>
      </c>
    </row>
    <row r="129" spans="1:18" x14ac:dyDescent="0.3">
      <c r="A129">
        <v>747</v>
      </c>
      <c r="B129" s="1">
        <v>40577</v>
      </c>
      <c r="C129">
        <v>1</v>
      </c>
      <c r="D129">
        <v>12</v>
      </c>
      <c r="E129" t="b">
        <v>0</v>
      </c>
      <c r="F129">
        <v>4</v>
      </c>
      <c r="G129">
        <v>1</v>
      </c>
      <c r="H129" t="s">
        <v>39</v>
      </c>
      <c r="I129" t="s">
        <v>19</v>
      </c>
      <c r="J129">
        <v>0.2</v>
      </c>
      <c r="K129">
        <v>0.18179999999999999</v>
      </c>
      <c r="L129">
        <v>0.4</v>
      </c>
      <c r="M129">
        <v>0.35820000000000002</v>
      </c>
      <c r="N129">
        <v>2</v>
      </c>
      <c r="O129">
        <v>67</v>
      </c>
      <c r="P129">
        <v>69</v>
      </c>
      <c r="Q129" t="s">
        <v>34</v>
      </c>
      <c r="R129" t="s">
        <v>34</v>
      </c>
    </row>
    <row r="130" spans="1:18" x14ac:dyDescent="0.3">
      <c r="A130">
        <v>748</v>
      </c>
      <c r="B130" s="1">
        <v>40577</v>
      </c>
      <c r="C130">
        <v>1</v>
      </c>
      <c r="D130">
        <v>13</v>
      </c>
      <c r="E130" t="b">
        <v>0</v>
      </c>
      <c r="F130">
        <v>4</v>
      </c>
      <c r="G130">
        <v>1</v>
      </c>
      <c r="H130" t="s">
        <v>39</v>
      </c>
      <c r="I130" t="s">
        <v>19</v>
      </c>
      <c r="J130">
        <v>0.2</v>
      </c>
      <c r="K130">
        <v>0.16669999999999999</v>
      </c>
      <c r="L130">
        <v>0.4</v>
      </c>
      <c r="M130">
        <v>0.41789999999999999</v>
      </c>
      <c r="N130">
        <v>4</v>
      </c>
      <c r="O130">
        <v>47</v>
      </c>
      <c r="P130">
        <v>51</v>
      </c>
      <c r="Q130" t="s">
        <v>32</v>
      </c>
      <c r="R130" t="s">
        <v>34</v>
      </c>
    </row>
    <row r="131" spans="1:18" x14ac:dyDescent="0.3">
      <c r="A131">
        <v>749</v>
      </c>
      <c r="B131" s="1">
        <v>40577</v>
      </c>
      <c r="C131">
        <v>1</v>
      </c>
      <c r="D131">
        <v>14</v>
      </c>
      <c r="E131" t="b">
        <v>0</v>
      </c>
      <c r="F131">
        <v>4</v>
      </c>
      <c r="G131">
        <v>1</v>
      </c>
      <c r="H131" t="s">
        <v>39</v>
      </c>
      <c r="I131" t="s">
        <v>19</v>
      </c>
      <c r="J131">
        <v>0.22</v>
      </c>
      <c r="K131">
        <v>0.19700000000000001</v>
      </c>
      <c r="L131">
        <v>0.37</v>
      </c>
      <c r="M131">
        <v>0.3881</v>
      </c>
      <c r="N131">
        <v>4</v>
      </c>
      <c r="O131">
        <v>43</v>
      </c>
      <c r="P131">
        <v>47</v>
      </c>
      <c r="Q131" t="s">
        <v>34</v>
      </c>
      <c r="R131" t="s">
        <v>34</v>
      </c>
    </row>
    <row r="132" spans="1:18" x14ac:dyDescent="0.3">
      <c r="A132">
        <v>750</v>
      </c>
      <c r="B132" s="1">
        <v>40577</v>
      </c>
      <c r="C132">
        <v>1</v>
      </c>
      <c r="D132">
        <v>15</v>
      </c>
      <c r="E132" t="b">
        <v>0</v>
      </c>
      <c r="F132">
        <v>4</v>
      </c>
      <c r="G132">
        <v>1</v>
      </c>
      <c r="H132" t="s">
        <v>39</v>
      </c>
      <c r="I132" t="s">
        <v>19</v>
      </c>
      <c r="J132">
        <v>0.22</v>
      </c>
      <c r="K132">
        <v>0.19700000000000001</v>
      </c>
      <c r="L132">
        <v>0.37</v>
      </c>
      <c r="M132">
        <v>0.32840000000000003</v>
      </c>
      <c r="N132">
        <v>4</v>
      </c>
      <c r="O132">
        <v>56</v>
      </c>
      <c r="P132">
        <v>60</v>
      </c>
      <c r="Q132" t="s">
        <v>34</v>
      </c>
      <c r="R132" t="s">
        <v>34</v>
      </c>
    </row>
    <row r="133" spans="1:18" x14ac:dyDescent="0.3">
      <c r="A133">
        <v>751</v>
      </c>
      <c r="B133" s="1">
        <v>40577</v>
      </c>
      <c r="C133">
        <v>1</v>
      </c>
      <c r="D133">
        <v>16</v>
      </c>
      <c r="E133" t="b">
        <v>0</v>
      </c>
      <c r="F133">
        <v>4</v>
      </c>
      <c r="G133">
        <v>1</v>
      </c>
      <c r="H133" t="s">
        <v>39</v>
      </c>
      <c r="I133" t="s">
        <v>19</v>
      </c>
      <c r="J133">
        <v>0.22</v>
      </c>
      <c r="K133">
        <v>0.21210000000000001</v>
      </c>
      <c r="L133">
        <v>0.37</v>
      </c>
      <c r="M133">
        <v>0.25369999999999998</v>
      </c>
      <c r="N133">
        <v>5</v>
      </c>
      <c r="O133">
        <v>73</v>
      </c>
      <c r="P133">
        <v>78</v>
      </c>
      <c r="Q133" t="s">
        <v>36</v>
      </c>
      <c r="R133" t="s">
        <v>34</v>
      </c>
    </row>
    <row r="134" spans="1:18" x14ac:dyDescent="0.3">
      <c r="A134">
        <v>752</v>
      </c>
      <c r="B134" s="1">
        <v>40577</v>
      </c>
      <c r="C134">
        <v>1</v>
      </c>
      <c r="D134">
        <v>17</v>
      </c>
      <c r="E134" t="b">
        <v>0</v>
      </c>
      <c r="F134">
        <v>4</v>
      </c>
      <c r="G134">
        <v>1</v>
      </c>
      <c r="H134" t="s">
        <v>39</v>
      </c>
      <c r="I134" t="s">
        <v>19</v>
      </c>
      <c r="J134">
        <v>0.2</v>
      </c>
      <c r="K134">
        <v>0.19700000000000001</v>
      </c>
      <c r="L134">
        <v>0.4</v>
      </c>
      <c r="M134">
        <v>0.19400000000000001</v>
      </c>
      <c r="N134">
        <v>5</v>
      </c>
      <c r="O134">
        <v>170</v>
      </c>
      <c r="P134">
        <v>175</v>
      </c>
      <c r="Q134" t="s">
        <v>43</v>
      </c>
      <c r="R134" t="s">
        <v>34</v>
      </c>
    </row>
    <row r="135" spans="1:18" x14ac:dyDescent="0.3">
      <c r="A135">
        <v>753</v>
      </c>
      <c r="B135" s="1">
        <v>40577</v>
      </c>
      <c r="C135">
        <v>1</v>
      </c>
      <c r="D135">
        <v>18</v>
      </c>
      <c r="E135" t="b">
        <v>0</v>
      </c>
      <c r="F135">
        <v>4</v>
      </c>
      <c r="G135">
        <v>1</v>
      </c>
      <c r="H135" t="s">
        <v>39</v>
      </c>
      <c r="I135" t="s">
        <v>19</v>
      </c>
      <c r="J135">
        <v>0.2</v>
      </c>
      <c r="K135">
        <v>0.21210000000000001</v>
      </c>
      <c r="L135">
        <v>0.4</v>
      </c>
      <c r="M135">
        <v>0.16420000000000001</v>
      </c>
      <c r="N135">
        <v>2</v>
      </c>
      <c r="O135">
        <v>145</v>
      </c>
      <c r="P135">
        <v>147</v>
      </c>
      <c r="Q135" t="s">
        <v>43</v>
      </c>
      <c r="R135" t="s">
        <v>34</v>
      </c>
    </row>
    <row r="136" spans="1:18" x14ac:dyDescent="0.3">
      <c r="A136">
        <v>754</v>
      </c>
      <c r="B136" s="1">
        <v>40577</v>
      </c>
      <c r="C136">
        <v>1</v>
      </c>
      <c r="D136">
        <v>19</v>
      </c>
      <c r="E136" t="b">
        <v>0</v>
      </c>
      <c r="F136">
        <v>4</v>
      </c>
      <c r="G136">
        <v>1</v>
      </c>
      <c r="H136" t="s">
        <v>39</v>
      </c>
      <c r="I136" t="s">
        <v>19</v>
      </c>
      <c r="J136">
        <v>0.2</v>
      </c>
      <c r="K136">
        <v>0.2576</v>
      </c>
      <c r="L136">
        <v>0.4</v>
      </c>
      <c r="M136">
        <v>0</v>
      </c>
      <c r="N136">
        <v>4</v>
      </c>
      <c r="O136">
        <v>92</v>
      </c>
      <c r="P136">
        <v>96</v>
      </c>
      <c r="Q136" t="s">
        <v>67</v>
      </c>
      <c r="R136" t="s">
        <v>34</v>
      </c>
    </row>
    <row r="137" spans="1:18" x14ac:dyDescent="0.3">
      <c r="A137">
        <v>755</v>
      </c>
      <c r="B137" s="1">
        <v>40577</v>
      </c>
      <c r="C137">
        <v>1</v>
      </c>
      <c r="D137">
        <v>20</v>
      </c>
      <c r="E137" t="b">
        <v>0</v>
      </c>
      <c r="F137">
        <v>4</v>
      </c>
      <c r="G137">
        <v>1</v>
      </c>
      <c r="H137" t="s">
        <v>39</v>
      </c>
      <c r="I137" t="s">
        <v>19</v>
      </c>
      <c r="J137">
        <v>0.2</v>
      </c>
      <c r="K137">
        <v>0.2273</v>
      </c>
      <c r="L137">
        <v>0.47</v>
      </c>
      <c r="M137">
        <v>8.9599999999999999E-2</v>
      </c>
      <c r="N137">
        <v>1</v>
      </c>
      <c r="O137">
        <v>108</v>
      </c>
      <c r="P137">
        <v>109</v>
      </c>
      <c r="Q137" t="s">
        <v>67</v>
      </c>
      <c r="R137" t="s">
        <v>32</v>
      </c>
    </row>
    <row r="138" spans="1:18" x14ac:dyDescent="0.3">
      <c r="A138">
        <v>756</v>
      </c>
      <c r="B138" s="1">
        <v>40577</v>
      </c>
      <c r="C138">
        <v>1</v>
      </c>
      <c r="D138">
        <v>21</v>
      </c>
      <c r="E138" t="b">
        <v>0</v>
      </c>
      <c r="F138">
        <v>4</v>
      </c>
      <c r="G138">
        <v>1</v>
      </c>
      <c r="H138" t="s">
        <v>39</v>
      </c>
      <c r="I138" t="s">
        <v>19</v>
      </c>
      <c r="J138">
        <v>0.18</v>
      </c>
      <c r="K138">
        <v>0.21210000000000001</v>
      </c>
      <c r="L138">
        <v>0.55000000000000004</v>
      </c>
      <c r="M138">
        <v>0.1045</v>
      </c>
      <c r="N138">
        <v>1</v>
      </c>
      <c r="O138">
        <v>53</v>
      </c>
      <c r="P138">
        <v>54</v>
      </c>
      <c r="Q138" t="s">
        <v>43</v>
      </c>
      <c r="R138" t="s">
        <v>30</v>
      </c>
    </row>
    <row r="139" spans="1:18" x14ac:dyDescent="0.3">
      <c r="A139">
        <v>757</v>
      </c>
      <c r="B139" s="1">
        <v>40577</v>
      </c>
      <c r="C139">
        <v>1</v>
      </c>
      <c r="D139">
        <v>22</v>
      </c>
      <c r="E139" t="b">
        <v>0</v>
      </c>
      <c r="F139">
        <v>4</v>
      </c>
      <c r="G139">
        <v>1</v>
      </c>
      <c r="H139" t="s">
        <v>39</v>
      </c>
      <c r="I139" t="s">
        <v>19</v>
      </c>
      <c r="J139">
        <v>0.18</v>
      </c>
      <c r="K139">
        <v>0.21210000000000001</v>
      </c>
      <c r="L139">
        <v>0.51</v>
      </c>
      <c r="M139">
        <v>8.9599999999999999E-2</v>
      </c>
      <c r="N139">
        <v>2</v>
      </c>
      <c r="O139">
        <v>39</v>
      </c>
      <c r="P139">
        <v>41</v>
      </c>
      <c r="Q139" t="s">
        <v>67</v>
      </c>
      <c r="R139" t="s">
        <v>30</v>
      </c>
    </row>
    <row r="140" spans="1:18" x14ac:dyDescent="0.3">
      <c r="A140">
        <v>758</v>
      </c>
      <c r="B140" s="1">
        <v>40577</v>
      </c>
      <c r="C140">
        <v>1</v>
      </c>
      <c r="D140">
        <v>23</v>
      </c>
      <c r="E140" t="b">
        <v>0</v>
      </c>
      <c r="F140">
        <v>4</v>
      </c>
      <c r="G140">
        <v>1</v>
      </c>
      <c r="H140" t="s">
        <v>39</v>
      </c>
      <c r="I140" t="s">
        <v>19</v>
      </c>
      <c r="J140">
        <v>0.2</v>
      </c>
      <c r="K140">
        <v>0.2273</v>
      </c>
      <c r="L140">
        <v>0.47</v>
      </c>
      <c r="M140">
        <v>0.1045</v>
      </c>
      <c r="N140">
        <v>4</v>
      </c>
      <c r="O140">
        <v>34</v>
      </c>
      <c r="P140">
        <v>38</v>
      </c>
      <c r="Q140" t="s">
        <v>43</v>
      </c>
      <c r="R140" t="s">
        <v>32</v>
      </c>
    </row>
    <row r="141" spans="1:18" x14ac:dyDescent="0.3">
      <c r="A141">
        <v>759</v>
      </c>
      <c r="B141" s="1">
        <v>40578</v>
      </c>
      <c r="C141">
        <v>1</v>
      </c>
      <c r="D141">
        <v>0</v>
      </c>
      <c r="E141" t="b">
        <v>0</v>
      </c>
      <c r="F141">
        <v>5</v>
      </c>
      <c r="G141">
        <v>2</v>
      </c>
      <c r="H141" t="s">
        <v>40</v>
      </c>
      <c r="I141" t="s">
        <v>23</v>
      </c>
      <c r="J141">
        <v>0.2</v>
      </c>
      <c r="K141">
        <v>0.2576</v>
      </c>
      <c r="L141">
        <v>0.44</v>
      </c>
      <c r="M141">
        <v>0</v>
      </c>
      <c r="N141">
        <v>3</v>
      </c>
      <c r="O141">
        <v>10</v>
      </c>
      <c r="P141">
        <v>13</v>
      </c>
      <c r="Q141" t="s">
        <v>67</v>
      </c>
      <c r="R141" t="s">
        <v>32</v>
      </c>
    </row>
    <row r="142" spans="1:18" x14ac:dyDescent="0.3">
      <c r="A142">
        <v>760</v>
      </c>
      <c r="B142" s="1">
        <v>40578</v>
      </c>
      <c r="C142">
        <v>1</v>
      </c>
      <c r="D142">
        <v>1</v>
      </c>
      <c r="E142" t="b">
        <v>0</v>
      </c>
      <c r="F142">
        <v>5</v>
      </c>
      <c r="G142">
        <v>2</v>
      </c>
      <c r="H142" t="s">
        <v>40</v>
      </c>
      <c r="I142" t="s">
        <v>23</v>
      </c>
      <c r="J142">
        <v>0.16</v>
      </c>
      <c r="K142">
        <v>0.2273</v>
      </c>
      <c r="L142">
        <v>0.59</v>
      </c>
      <c r="M142">
        <v>0</v>
      </c>
      <c r="N142">
        <v>0</v>
      </c>
      <c r="O142">
        <v>7</v>
      </c>
      <c r="P142">
        <v>7</v>
      </c>
      <c r="Q142" t="s">
        <v>67</v>
      </c>
      <c r="R142" t="s">
        <v>30</v>
      </c>
    </row>
    <row r="143" spans="1:18" x14ac:dyDescent="0.3">
      <c r="A143">
        <v>761</v>
      </c>
      <c r="B143" s="1">
        <v>40578</v>
      </c>
      <c r="C143">
        <v>1</v>
      </c>
      <c r="D143">
        <v>2</v>
      </c>
      <c r="E143" t="b">
        <v>0</v>
      </c>
      <c r="F143">
        <v>5</v>
      </c>
      <c r="G143">
        <v>2</v>
      </c>
      <c r="H143" t="s">
        <v>40</v>
      </c>
      <c r="I143" t="s">
        <v>23</v>
      </c>
      <c r="J143">
        <v>0.14000000000000001</v>
      </c>
      <c r="K143">
        <v>0.16669999999999999</v>
      </c>
      <c r="L143">
        <v>0.63</v>
      </c>
      <c r="M143">
        <v>0.1045</v>
      </c>
      <c r="N143">
        <v>0</v>
      </c>
      <c r="O143">
        <v>1</v>
      </c>
      <c r="P143">
        <v>1</v>
      </c>
      <c r="Q143" t="s">
        <v>43</v>
      </c>
      <c r="R143" t="s">
        <v>29</v>
      </c>
    </row>
    <row r="144" spans="1:18" x14ac:dyDescent="0.3">
      <c r="A144">
        <v>762</v>
      </c>
      <c r="B144" s="1">
        <v>40578</v>
      </c>
      <c r="C144">
        <v>1</v>
      </c>
      <c r="D144">
        <v>3</v>
      </c>
      <c r="E144" t="b">
        <v>0</v>
      </c>
      <c r="F144">
        <v>5</v>
      </c>
      <c r="G144">
        <v>2</v>
      </c>
      <c r="H144" t="s">
        <v>40</v>
      </c>
      <c r="I144" t="s">
        <v>23</v>
      </c>
      <c r="J144">
        <v>0.14000000000000001</v>
      </c>
      <c r="K144">
        <v>0.16669999999999999</v>
      </c>
      <c r="L144">
        <v>0.63</v>
      </c>
      <c r="M144">
        <v>0.1045</v>
      </c>
      <c r="N144">
        <v>0</v>
      </c>
      <c r="O144">
        <v>1</v>
      </c>
      <c r="P144">
        <v>1</v>
      </c>
      <c r="Q144" t="s">
        <v>43</v>
      </c>
      <c r="R144" t="s">
        <v>29</v>
      </c>
    </row>
    <row r="145" spans="1:18" x14ac:dyDescent="0.3">
      <c r="A145">
        <v>763</v>
      </c>
      <c r="B145" s="1">
        <v>40578</v>
      </c>
      <c r="C145">
        <v>1</v>
      </c>
      <c r="D145">
        <v>5</v>
      </c>
      <c r="E145" t="b">
        <v>0</v>
      </c>
      <c r="F145">
        <v>5</v>
      </c>
      <c r="G145">
        <v>2</v>
      </c>
      <c r="H145" t="s">
        <v>40</v>
      </c>
      <c r="I145" t="s">
        <v>23</v>
      </c>
      <c r="J145">
        <v>0.14000000000000001</v>
      </c>
      <c r="K145">
        <v>0.1515</v>
      </c>
      <c r="L145">
        <v>0.63</v>
      </c>
      <c r="M145">
        <v>0.1343</v>
      </c>
      <c r="N145">
        <v>0</v>
      </c>
      <c r="O145">
        <v>7</v>
      </c>
      <c r="P145">
        <v>7</v>
      </c>
      <c r="Q145" t="s">
        <v>43</v>
      </c>
      <c r="R145" t="s">
        <v>29</v>
      </c>
    </row>
    <row r="146" spans="1:18" x14ac:dyDescent="0.3">
      <c r="A146">
        <v>764</v>
      </c>
      <c r="B146" s="1">
        <v>40578</v>
      </c>
      <c r="C146">
        <v>1</v>
      </c>
      <c r="D146">
        <v>6</v>
      </c>
      <c r="E146" t="b">
        <v>0</v>
      </c>
      <c r="F146">
        <v>5</v>
      </c>
      <c r="G146">
        <v>2</v>
      </c>
      <c r="H146" t="s">
        <v>40</v>
      </c>
      <c r="I146" t="s">
        <v>23</v>
      </c>
      <c r="J146">
        <v>0.16</v>
      </c>
      <c r="K146">
        <v>0.2273</v>
      </c>
      <c r="L146">
        <v>0.55000000000000004</v>
      </c>
      <c r="M146">
        <v>0</v>
      </c>
      <c r="N146">
        <v>2</v>
      </c>
      <c r="O146">
        <v>26</v>
      </c>
      <c r="P146">
        <v>28</v>
      </c>
      <c r="Q146" t="s">
        <v>67</v>
      </c>
      <c r="R146" t="s">
        <v>30</v>
      </c>
    </row>
    <row r="147" spans="1:18" x14ac:dyDescent="0.3">
      <c r="A147">
        <v>765</v>
      </c>
      <c r="B147" s="1">
        <v>40578</v>
      </c>
      <c r="C147">
        <v>1</v>
      </c>
      <c r="D147">
        <v>7</v>
      </c>
      <c r="E147" t="b">
        <v>0</v>
      </c>
      <c r="F147">
        <v>5</v>
      </c>
      <c r="G147">
        <v>1</v>
      </c>
      <c r="H147" t="s">
        <v>40</v>
      </c>
      <c r="I147" t="s">
        <v>19</v>
      </c>
      <c r="J147">
        <v>0.14000000000000001</v>
      </c>
      <c r="K147">
        <v>0.21210000000000001</v>
      </c>
      <c r="L147">
        <v>0.59</v>
      </c>
      <c r="M147">
        <v>0</v>
      </c>
      <c r="N147">
        <v>0</v>
      </c>
      <c r="O147">
        <v>87</v>
      </c>
      <c r="P147">
        <v>87</v>
      </c>
      <c r="Q147" t="s">
        <v>67</v>
      </c>
      <c r="R147" t="s">
        <v>30</v>
      </c>
    </row>
    <row r="148" spans="1:18" x14ac:dyDescent="0.3">
      <c r="A148">
        <v>766</v>
      </c>
      <c r="B148" s="1">
        <v>40578</v>
      </c>
      <c r="C148">
        <v>1</v>
      </c>
      <c r="D148">
        <v>8</v>
      </c>
      <c r="E148" t="b">
        <v>0</v>
      </c>
      <c r="F148">
        <v>5</v>
      </c>
      <c r="G148">
        <v>1</v>
      </c>
      <c r="H148" t="s">
        <v>40</v>
      </c>
      <c r="I148" t="s">
        <v>19</v>
      </c>
      <c r="J148">
        <v>0.14000000000000001</v>
      </c>
      <c r="K148">
        <v>0.1515</v>
      </c>
      <c r="L148">
        <v>0.74</v>
      </c>
      <c r="M148">
        <v>0.1343</v>
      </c>
      <c r="N148">
        <v>3</v>
      </c>
      <c r="O148">
        <v>217</v>
      </c>
      <c r="P148">
        <v>220</v>
      </c>
      <c r="Q148" t="s">
        <v>43</v>
      </c>
      <c r="R148" t="s">
        <v>22</v>
      </c>
    </row>
    <row r="149" spans="1:18" x14ac:dyDescent="0.3">
      <c r="A149">
        <v>767</v>
      </c>
      <c r="B149" s="1">
        <v>40578</v>
      </c>
      <c r="C149">
        <v>1</v>
      </c>
      <c r="D149">
        <v>9</v>
      </c>
      <c r="E149" t="b">
        <v>0</v>
      </c>
      <c r="F149">
        <v>5</v>
      </c>
      <c r="G149">
        <v>2</v>
      </c>
      <c r="H149" t="s">
        <v>40</v>
      </c>
      <c r="I149" t="s">
        <v>23</v>
      </c>
      <c r="J149">
        <v>0.16</v>
      </c>
      <c r="K149">
        <v>0.18179999999999999</v>
      </c>
      <c r="L149">
        <v>0.8</v>
      </c>
      <c r="M149">
        <v>0.1343</v>
      </c>
      <c r="N149">
        <v>3</v>
      </c>
      <c r="O149">
        <v>124</v>
      </c>
      <c r="P149">
        <v>127</v>
      </c>
      <c r="Q149" t="s">
        <v>43</v>
      </c>
      <c r="R149" t="s">
        <v>22</v>
      </c>
    </row>
    <row r="150" spans="1:18" x14ac:dyDescent="0.3">
      <c r="A150">
        <v>768</v>
      </c>
      <c r="B150" s="1">
        <v>40578</v>
      </c>
      <c r="C150">
        <v>1</v>
      </c>
      <c r="D150">
        <v>10</v>
      </c>
      <c r="E150" t="b">
        <v>0</v>
      </c>
      <c r="F150">
        <v>5</v>
      </c>
      <c r="G150">
        <v>2</v>
      </c>
      <c r="H150" t="s">
        <v>40</v>
      </c>
      <c r="I150" t="s">
        <v>23</v>
      </c>
      <c r="J150">
        <v>0.2</v>
      </c>
      <c r="K150">
        <v>0.21210000000000001</v>
      </c>
      <c r="L150">
        <v>0.51</v>
      </c>
      <c r="M150">
        <v>0.1343</v>
      </c>
      <c r="N150">
        <v>5</v>
      </c>
      <c r="O150">
        <v>46</v>
      </c>
      <c r="P150">
        <v>51</v>
      </c>
      <c r="Q150" t="s">
        <v>43</v>
      </c>
      <c r="R150" t="s">
        <v>30</v>
      </c>
    </row>
    <row r="151" spans="1:18" x14ac:dyDescent="0.3">
      <c r="A151">
        <v>769</v>
      </c>
      <c r="B151" s="1">
        <v>40578</v>
      </c>
      <c r="C151">
        <v>1</v>
      </c>
      <c r="D151">
        <v>11</v>
      </c>
      <c r="E151" t="b">
        <v>0</v>
      </c>
      <c r="F151">
        <v>5</v>
      </c>
      <c r="G151">
        <v>1</v>
      </c>
      <c r="H151" t="s">
        <v>40</v>
      </c>
      <c r="I151" t="s">
        <v>19</v>
      </c>
      <c r="J151">
        <v>0.22</v>
      </c>
      <c r="K151">
        <v>0.2273</v>
      </c>
      <c r="L151">
        <v>0.51</v>
      </c>
      <c r="M151">
        <v>0.16420000000000001</v>
      </c>
      <c r="N151">
        <v>3</v>
      </c>
      <c r="O151">
        <v>61</v>
      </c>
      <c r="P151">
        <v>64</v>
      </c>
      <c r="Q151" t="s">
        <v>43</v>
      </c>
      <c r="R151" t="s">
        <v>30</v>
      </c>
    </row>
    <row r="152" spans="1:18" x14ac:dyDescent="0.3">
      <c r="A152">
        <v>770</v>
      </c>
      <c r="B152" s="1">
        <v>40578</v>
      </c>
      <c r="C152">
        <v>1</v>
      </c>
      <c r="D152">
        <v>12</v>
      </c>
      <c r="E152" t="b">
        <v>0</v>
      </c>
      <c r="F152">
        <v>5</v>
      </c>
      <c r="G152">
        <v>2</v>
      </c>
      <c r="H152" t="s">
        <v>40</v>
      </c>
      <c r="I152" t="s">
        <v>23</v>
      </c>
      <c r="J152">
        <v>0.24</v>
      </c>
      <c r="K152">
        <v>0.2424</v>
      </c>
      <c r="L152">
        <v>0.48</v>
      </c>
      <c r="M152">
        <v>0.16420000000000001</v>
      </c>
      <c r="N152">
        <v>8</v>
      </c>
      <c r="O152">
        <v>78</v>
      </c>
      <c r="P152">
        <v>86</v>
      </c>
      <c r="Q152" t="s">
        <v>43</v>
      </c>
      <c r="R152" t="s">
        <v>32</v>
      </c>
    </row>
    <row r="153" spans="1:18" x14ac:dyDescent="0.3">
      <c r="A153">
        <v>771</v>
      </c>
      <c r="B153" s="1">
        <v>40578</v>
      </c>
      <c r="C153">
        <v>1</v>
      </c>
      <c r="D153">
        <v>13</v>
      </c>
      <c r="E153" t="b">
        <v>0</v>
      </c>
      <c r="F153">
        <v>5</v>
      </c>
      <c r="G153">
        <v>2</v>
      </c>
      <c r="H153" t="s">
        <v>40</v>
      </c>
      <c r="I153" t="s">
        <v>23</v>
      </c>
      <c r="J153">
        <v>0.26</v>
      </c>
      <c r="K153">
        <v>0.2576</v>
      </c>
      <c r="L153">
        <v>0.5</v>
      </c>
      <c r="M153">
        <v>0.22389999999999999</v>
      </c>
      <c r="N153">
        <v>9</v>
      </c>
      <c r="O153">
        <v>73</v>
      </c>
      <c r="P153">
        <v>82</v>
      </c>
      <c r="Q153" t="s">
        <v>36</v>
      </c>
      <c r="R153" t="s">
        <v>32</v>
      </c>
    </row>
    <row r="154" spans="1:18" x14ac:dyDescent="0.3">
      <c r="A154">
        <v>772</v>
      </c>
      <c r="B154" s="1">
        <v>40578</v>
      </c>
      <c r="C154">
        <v>1</v>
      </c>
      <c r="D154">
        <v>14</v>
      </c>
      <c r="E154" t="b">
        <v>0</v>
      </c>
      <c r="F154">
        <v>5</v>
      </c>
      <c r="G154">
        <v>2</v>
      </c>
      <c r="H154" t="s">
        <v>40</v>
      </c>
      <c r="I154" t="s">
        <v>23</v>
      </c>
      <c r="J154">
        <v>0.28000000000000003</v>
      </c>
      <c r="K154">
        <v>0.2727</v>
      </c>
      <c r="L154">
        <v>0.45</v>
      </c>
      <c r="M154">
        <v>0.16420000000000001</v>
      </c>
      <c r="N154">
        <v>15</v>
      </c>
      <c r="O154">
        <v>76</v>
      </c>
      <c r="P154">
        <v>91</v>
      </c>
      <c r="Q154" t="s">
        <v>43</v>
      </c>
      <c r="R154" t="s">
        <v>32</v>
      </c>
    </row>
    <row r="155" spans="1:18" x14ac:dyDescent="0.3">
      <c r="A155">
        <v>773</v>
      </c>
      <c r="B155" s="1">
        <v>40578</v>
      </c>
      <c r="C155">
        <v>1</v>
      </c>
      <c r="D155">
        <v>15</v>
      </c>
      <c r="E155" t="b">
        <v>0</v>
      </c>
      <c r="F155">
        <v>5</v>
      </c>
      <c r="G155">
        <v>2</v>
      </c>
      <c r="H155" t="s">
        <v>40</v>
      </c>
      <c r="I155" t="s">
        <v>23</v>
      </c>
      <c r="J155">
        <v>0.28000000000000003</v>
      </c>
      <c r="K155">
        <v>0.2727</v>
      </c>
      <c r="L155">
        <v>0.48</v>
      </c>
      <c r="M155">
        <v>0.25369999999999998</v>
      </c>
      <c r="N155">
        <v>9</v>
      </c>
      <c r="O155">
        <v>81</v>
      </c>
      <c r="P155">
        <v>90</v>
      </c>
      <c r="Q155" t="s">
        <v>36</v>
      </c>
      <c r="R155" t="s">
        <v>32</v>
      </c>
    </row>
    <row r="156" spans="1:18" x14ac:dyDescent="0.3">
      <c r="A156">
        <v>774</v>
      </c>
      <c r="B156" s="1">
        <v>40578</v>
      </c>
      <c r="C156">
        <v>1</v>
      </c>
      <c r="D156">
        <v>16</v>
      </c>
      <c r="E156" t="b">
        <v>0</v>
      </c>
      <c r="F156">
        <v>5</v>
      </c>
      <c r="G156">
        <v>2</v>
      </c>
      <c r="H156" t="s">
        <v>40</v>
      </c>
      <c r="I156" t="s">
        <v>23</v>
      </c>
      <c r="J156">
        <v>0.3</v>
      </c>
      <c r="K156">
        <v>0.28789999999999999</v>
      </c>
      <c r="L156">
        <v>0.42</v>
      </c>
      <c r="M156">
        <v>0.22389999999999999</v>
      </c>
      <c r="N156">
        <v>8</v>
      </c>
      <c r="O156">
        <v>91</v>
      </c>
      <c r="P156">
        <v>99</v>
      </c>
      <c r="Q156" t="s">
        <v>36</v>
      </c>
      <c r="R156" t="s">
        <v>32</v>
      </c>
    </row>
    <row r="157" spans="1:18" x14ac:dyDescent="0.3">
      <c r="A157">
        <v>775</v>
      </c>
      <c r="B157" s="1">
        <v>40578</v>
      </c>
      <c r="C157">
        <v>1</v>
      </c>
      <c r="D157">
        <v>17</v>
      </c>
      <c r="E157" t="b">
        <v>0</v>
      </c>
      <c r="F157">
        <v>5</v>
      </c>
      <c r="G157">
        <v>2</v>
      </c>
      <c r="H157" t="s">
        <v>40</v>
      </c>
      <c r="I157" t="s">
        <v>23</v>
      </c>
      <c r="J157">
        <v>0.26</v>
      </c>
      <c r="K157">
        <v>0.2727</v>
      </c>
      <c r="L157">
        <v>0.56000000000000005</v>
      </c>
      <c r="M157">
        <v>0.1343</v>
      </c>
      <c r="N157">
        <v>10</v>
      </c>
      <c r="O157">
        <v>195</v>
      </c>
      <c r="P157">
        <v>205</v>
      </c>
      <c r="Q157" t="s">
        <v>43</v>
      </c>
      <c r="R157" t="s">
        <v>30</v>
      </c>
    </row>
    <row r="158" spans="1:18" x14ac:dyDescent="0.3">
      <c r="A158">
        <v>776</v>
      </c>
      <c r="B158" s="1">
        <v>40578</v>
      </c>
      <c r="C158">
        <v>1</v>
      </c>
      <c r="D158">
        <v>18</v>
      </c>
      <c r="E158" t="b">
        <v>0</v>
      </c>
      <c r="F158">
        <v>5</v>
      </c>
      <c r="G158">
        <v>2</v>
      </c>
      <c r="H158" t="s">
        <v>40</v>
      </c>
      <c r="I158" t="s">
        <v>23</v>
      </c>
      <c r="J158">
        <v>0.24</v>
      </c>
      <c r="K158">
        <v>0.2576</v>
      </c>
      <c r="L158">
        <v>0.6</v>
      </c>
      <c r="M158">
        <v>0.1045</v>
      </c>
      <c r="N158">
        <v>3</v>
      </c>
      <c r="O158">
        <v>152</v>
      </c>
      <c r="P158">
        <v>155</v>
      </c>
      <c r="Q158" t="s">
        <v>43</v>
      </c>
      <c r="R158" t="s">
        <v>30</v>
      </c>
    </row>
    <row r="159" spans="1:18" x14ac:dyDescent="0.3">
      <c r="A159">
        <v>777</v>
      </c>
      <c r="B159" s="1">
        <v>40578</v>
      </c>
      <c r="C159">
        <v>1</v>
      </c>
      <c r="D159">
        <v>19</v>
      </c>
      <c r="E159" t="b">
        <v>0</v>
      </c>
      <c r="F159">
        <v>5</v>
      </c>
      <c r="G159">
        <v>2</v>
      </c>
      <c r="H159" t="s">
        <v>40</v>
      </c>
      <c r="I159" t="s">
        <v>23</v>
      </c>
      <c r="J159">
        <v>0.24</v>
      </c>
      <c r="K159">
        <v>0.2424</v>
      </c>
      <c r="L159">
        <v>0.65</v>
      </c>
      <c r="M159">
        <v>0.1343</v>
      </c>
      <c r="N159">
        <v>1</v>
      </c>
      <c r="O159">
        <v>102</v>
      </c>
      <c r="P159">
        <v>103</v>
      </c>
      <c r="Q159" t="s">
        <v>43</v>
      </c>
      <c r="R159" t="s">
        <v>29</v>
      </c>
    </row>
    <row r="160" spans="1:18" x14ac:dyDescent="0.3">
      <c r="A160">
        <v>778</v>
      </c>
      <c r="B160" s="1">
        <v>40578</v>
      </c>
      <c r="C160">
        <v>1</v>
      </c>
      <c r="D160">
        <v>20</v>
      </c>
      <c r="E160" t="b">
        <v>0</v>
      </c>
      <c r="F160">
        <v>5</v>
      </c>
      <c r="G160">
        <v>2</v>
      </c>
      <c r="H160" t="s">
        <v>40</v>
      </c>
      <c r="I160" t="s">
        <v>23</v>
      </c>
      <c r="J160">
        <v>0.24</v>
      </c>
      <c r="K160">
        <v>0.2424</v>
      </c>
      <c r="L160">
        <v>0.65</v>
      </c>
      <c r="M160">
        <v>0.16420000000000001</v>
      </c>
      <c r="N160">
        <v>2</v>
      </c>
      <c r="O160">
        <v>69</v>
      </c>
      <c r="P160">
        <v>71</v>
      </c>
      <c r="Q160" t="s">
        <v>43</v>
      </c>
      <c r="R160" t="s">
        <v>29</v>
      </c>
    </row>
    <row r="161" spans="1:18" x14ac:dyDescent="0.3">
      <c r="A161">
        <v>779</v>
      </c>
      <c r="B161" s="1">
        <v>40578</v>
      </c>
      <c r="C161">
        <v>1</v>
      </c>
      <c r="D161">
        <v>21</v>
      </c>
      <c r="E161" t="b">
        <v>0</v>
      </c>
      <c r="F161">
        <v>5</v>
      </c>
      <c r="G161">
        <v>2</v>
      </c>
      <c r="H161" t="s">
        <v>40</v>
      </c>
      <c r="I161" t="s">
        <v>23</v>
      </c>
      <c r="J161">
        <v>0.24</v>
      </c>
      <c r="K161">
        <v>0.2424</v>
      </c>
      <c r="L161">
        <v>0.7</v>
      </c>
      <c r="M161">
        <v>0.16420000000000001</v>
      </c>
      <c r="N161">
        <v>2</v>
      </c>
      <c r="O161">
        <v>41</v>
      </c>
      <c r="P161">
        <v>43</v>
      </c>
      <c r="Q161" t="s">
        <v>43</v>
      </c>
      <c r="R161" t="s">
        <v>29</v>
      </c>
    </row>
    <row r="162" spans="1:18" x14ac:dyDescent="0.3">
      <c r="A162">
        <v>780</v>
      </c>
      <c r="B162" s="1">
        <v>40578</v>
      </c>
      <c r="C162">
        <v>1</v>
      </c>
      <c r="D162">
        <v>22</v>
      </c>
      <c r="E162" t="b">
        <v>0</v>
      </c>
      <c r="F162">
        <v>5</v>
      </c>
      <c r="G162">
        <v>2</v>
      </c>
      <c r="H162" t="s">
        <v>40</v>
      </c>
      <c r="I162" t="s">
        <v>23</v>
      </c>
      <c r="J162">
        <v>0.24</v>
      </c>
      <c r="K162">
        <v>0.2424</v>
      </c>
      <c r="L162">
        <v>0.65</v>
      </c>
      <c r="M162">
        <v>0.16420000000000001</v>
      </c>
      <c r="N162">
        <v>1</v>
      </c>
      <c r="O162">
        <v>45</v>
      </c>
      <c r="P162">
        <v>46</v>
      </c>
      <c r="Q162" t="s">
        <v>43</v>
      </c>
      <c r="R162" t="s">
        <v>29</v>
      </c>
    </row>
    <row r="163" spans="1:18" x14ac:dyDescent="0.3">
      <c r="A163">
        <v>781</v>
      </c>
      <c r="B163" s="1">
        <v>40578</v>
      </c>
      <c r="C163">
        <v>1</v>
      </c>
      <c r="D163">
        <v>23</v>
      </c>
      <c r="E163" t="b">
        <v>0</v>
      </c>
      <c r="F163">
        <v>5</v>
      </c>
      <c r="G163">
        <v>2</v>
      </c>
      <c r="H163" t="s">
        <v>40</v>
      </c>
      <c r="I163" t="s">
        <v>23</v>
      </c>
      <c r="J163">
        <v>0.24</v>
      </c>
      <c r="K163">
        <v>0.2424</v>
      </c>
      <c r="L163">
        <v>0.7</v>
      </c>
      <c r="M163">
        <v>0.1343</v>
      </c>
      <c r="N163">
        <v>1</v>
      </c>
      <c r="O163">
        <v>30</v>
      </c>
      <c r="P163">
        <v>31</v>
      </c>
      <c r="Q163" t="s">
        <v>43</v>
      </c>
      <c r="R163" t="s">
        <v>29</v>
      </c>
    </row>
    <row r="164" spans="1:18" x14ac:dyDescent="0.3">
      <c r="A164">
        <v>782</v>
      </c>
      <c r="B164" s="1">
        <v>40579</v>
      </c>
      <c r="C164">
        <v>1</v>
      </c>
      <c r="D164">
        <v>0</v>
      </c>
      <c r="E164" t="b">
        <v>0</v>
      </c>
      <c r="F164">
        <v>6</v>
      </c>
      <c r="G164">
        <v>2</v>
      </c>
      <c r="H164" t="s">
        <v>18</v>
      </c>
      <c r="I164" t="s">
        <v>23</v>
      </c>
      <c r="J164">
        <v>0.24</v>
      </c>
      <c r="K164">
        <v>0.2424</v>
      </c>
      <c r="L164">
        <v>0.7</v>
      </c>
      <c r="M164">
        <v>0.16420000000000001</v>
      </c>
      <c r="N164">
        <v>3</v>
      </c>
      <c r="O164">
        <v>36</v>
      </c>
      <c r="P164">
        <v>39</v>
      </c>
      <c r="Q164" t="s">
        <v>43</v>
      </c>
      <c r="R164" t="s">
        <v>29</v>
      </c>
    </row>
    <row r="165" spans="1:18" x14ac:dyDescent="0.3">
      <c r="A165">
        <v>783</v>
      </c>
      <c r="B165" s="1">
        <v>40579</v>
      </c>
      <c r="C165">
        <v>1</v>
      </c>
      <c r="D165">
        <v>1</v>
      </c>
      <c r="E165" t="b">
        <v>0</v>
      </c>
      <c r="F165">
        <v>6</v>
      </c>
      <c r="G165">
        <v>2</v>
      </c>
      <c r="H165" t="s">
        <v>18</v>
      </c>
      <c r="I165" t="s">
        <v>23</v>
      </c>
      <c r="J165">
        <v>0.24</v>
      </c>
      <c r="K165">
        <v>0.2424</v>
      </c>
      <c r="L165">
        <v>0.65</v>
      </c>
      <c r="M165">
        <v>0.16420000000000001</v>
      </c>
      <c r="N165">
        <v>1</v>
      </c>
      <c r="O165">
        <v>17</v>
      </c>
      <c r="P165">
        <v>18</v>
      </c>
      <c r="Q165" t="s">
        <v>43</v>
      </c>
      <c r="R165" t="s">
        <v>29</v>
      </c>
    </row>
    <row r="166" spans="1:18" x14ac:dyDescent="0.3">
      <c r="A166">
        <v>784</v>
      </c>
      <c r="B166" s="1">
        <v>40579</v>
      </c>
      <c r="C166">
        <v>1</v>
      </c>
      <c r="D166">
        <v>2</v>
      </c>
      <c r="E166" t="b">
        <v>0</v>
      </c>
      <c r="F166">
        <v>6</v>
      </c>
      <c r="G166">
        <v>2</v>
      </c>
      <c r="H166" t="s">
        <v>18</v>
      </c>
      <c r="I166" t="s">
        <v>23</v>
      </c>
      <c r="J166">
        <v>0.24</v>
      </c>
      <c r="K166">
        <v>0.2424</v>
      </c>
      <c r="L166">
        <v>0.75</v>
      </c>
      <c r="M166">
        <v>0.16420000000000001</v>
      </c>
      <c r="N166">
        <v>5</v>
      </c>
      <c r="O166">
        <v>12</v>
      </c>
      <c r="P166">
        <v>17</v>
      </c>
      <c r="Q166" t="s">
        <v>43</v>
      </c>
      <c r="R166" t="s">
        <v>22</v>
      </c>
    </row>
    <row r="167" spans="1:18" x14ac:dyDescent="0.3">
      <c r="A167">
        <v>785</v>
      </c>
      <c r="B167" s="1">
        <v>40579</v>
      </c>
      <c r="C167">
        <v>1</v>
      </c>
      <c r="D167">
        <v>3</v>
      </c>
      <c r="E167" t="b">
        <v>0</v>
      </c>
      <c r="F167">
        <v>6</v>
      </c>
      <c r="G167">
        <v>2</v>
      </c>
      <c r="H167" t="s">
        <v>18</v>
      </c>
      <c r="I167" t="s">
        <v>23</v>
      </c>
      <c r="J167">
        <v>0.24</v>
      </c>
      <c r="K167">
        <v>0.2424</v>
      </c>
      <c r="L167">
        <v>0.75</v>
      </c>
      <c r="M167">
        <v>0.16420000000000001</v>
      </c>
      <c r="N167">
        <v>1</v>
      </c>
      <c r="O167">
        <v>10</v>
      </c>
      <c r="P167">
        <v>11</v>
      </c>
      <c r="Q167" t="s">
        <v>43</v>
      </c>
      <c r="R167" t="s">
        <v>22</v>
      </c>
    </row>
    <row r="168" spans="1:18" x14ac:dyDescent="0.3">
      <c r="A168">
        <v>786</v>
      </c>
      <c r="B168" s="1">
        <v>40579</v>
      </c>
      <c r="C168">
        <v>1</v>
      </c>
      <c r="D168">
        <v>4</v>
      </c>
      <c r="E168" t="b">
        <v>0</v>
      </c>
      <c r="F168">
        <v>6</v>
      </c>
      <c r="G168">
        <v>3</v>
      </c>
      <c r="H168" t="s">
        <v>18</v>
      </c>
      <c r="I168" t="s">
        <v>25</v>
      </c>
      <c r="J168">
        <v>0.22</v>
      </c>
      <c r="K168">
        <v>0.2273</v>
      </c>
      <c r="L168">
        <v>0.93</v>
      </c>
      <c r="M168">
        <v>0.1343</v>
      </c>
      <c r="N168">
        <v>0</v>
      </c>
      <c r="O168">
        <v>8</v>
      </c>
      <c r="P168">
        <v>8</v>
      </c>
      <c r="Q168" t="s">
        <v>43</v>
      </c>
      <c r="R168" t="s">
        <v>27</v>
      </c>
    </row>
    <row r="169" spans="1:18" x14ac:dyDescent="0.3">
      <c r="A169">
        <v>787</v>
      </c>
      <c r="B169" s="1">
        <v>40579</v>
      </c>
      <c r="C169">
        <v>1</v>
      </c>
      <c r="D169">
        <v>5</v>
      </c>
      <c r="E169" t="b">
        <v>0</v>
      </c>
      <c r="F169">
        <v>6</v>
      </c>
      <c r="G169">
        <v>3</v>
      </c>
      <c r="H169" t="s">
        <v>18</v>
      </c>
      <c r="I169" t="s">
        <v>25</v>
      </c>
      <c r="J169">
        <v>0.2</v>
      </c>
      <c r="K169">
        <v>0.2273</v>
      </c>
      <c r="L169">
        <v>1</v>
      </c>
      <c r="M169">
        <v>8.9599999999999999E-2</v>
      </c>
      <c r="N169">
        <v>0</v>
      </c>
      <c r="O169">
        <v>9</v>
      </c>
      <c r="P169">
        <v>9</v>
      </c>
      <c r="Q169" t="s">
        <v>67</v>
      </c>
      <c r="R169" t="s">
        <v>27</v>
      </c>
    </row>
    <row r="170" spans="1:18" x14ac:dyDescent="0.3">
      <c r="A170">
        <v>788</v>
      </c>
      <c r="B170" s="1">
        <v>40579</v>
      </c>
      <c r="C170">
        <v>1</v>
      </c>
      <c r="D170">
        <v>6</v>
      </c>
      <c r="E170" t="b">
        <v>0</v>
      </c>
      <c r="F170">
        <v>6</v>
      </c>
      <c r="G170">
        <v>3</v>
      </c>
      <c r="H170" t="s">
        <v>18</v>
      </c>
      <c r="I170" t="s">
        <v>25</v>
      </c>
      <c r="J170">
        <v>0.2</v>
      </c>
      <c r="K170">
        <v>0.2576</v>
      </c>
      <c r="L170">
        <v>1</v>
      </c>
      <c r="M170">
        <v>0</v>
      </c>
      <c r="N170">
        <v>0</v>
      </c>
      <c r="O170">
        <v>4</v>
      </c>
      <c r="P170">
        <v>4</v>
      </c>
      <c r="Q170" t="s">
        <v>67</v>
      </c>
      <c r="R170" t="s">
        <v>27</v>
      </c>
    </row>
    <row r="171" spans="1:18" x14ac:dyDescent="0.3">
      <c r="A171">
        <v>789</v>
      </c>
      <c r="B171" s="1">
        <v>40579</v>
      </c>
      <c r="C171">
        <v>1</v>
      </c>
      <c r="D171">
        <v>7</v>
      </c>
      <c r="E171" t="b">
        <v>0</v>
      </c>
      <c r="F171">
        <v>6</v>
      </c>
      <c r="G171">
        <v>3</v>
      </c>
      <c r="H171" t="s">
        <v>18</v>
      </c>
      <c r="I171" t="s">
        <v>25</v>
      </c>
      <c r="J171">
        <v>0.22</v>
      </c>
      <c r="K171">
        <v>0.2576</v>
      </c>
      <c r="L171">
        <v>0.93</v>
      </c>
      <c r="M171">
        <v>8.9599999999999999E-2</v>
      </c>
      <c r="N171">
        <v>0</v>
      </c>
      <c r="O171">
        <v>4</v>
      </c>
      <c r="P171">
        <v>4</v>
      </c>
      <c r="Q171" t="s">
        <v>67</v>
      </c>
      <c r="R171" t="s">
        <v>27</v>
      </c>
    </row>
    <row r="172" spans="1:18" x14ac:dyDescent="0.3">
      <c r="A172">
        <v>790</v>
      </c>
      <c r="B172" s="1">
        <v>40579</v>
      </c>
      <c r="C172">
        <v>1</v>
      </c>
      <c r="D172">
        <v>8</v>
      </c>
      <c r="E172" t="b">
        <v>0</v>
      </c>
      <c r="F172">
        <v>6</v>
      </c>
      <c r="G172">
        <v>3</v>
      </c>
      <c r="H172" t="s">
        <v>18</v>
      </c>
      <c r="I172" t="s">
        <v>25</v>
      </c>
      <c r="J172">
        <v>0.2</v>
      </c>
      <c r="K172">
        <v>0.2273</v>
      </c>
      <c r="L172">
        <v>1</v>
      </c>
      <c r="M172">
        <v>8.9599999999999999E-2</v>
      </c>
      <c r="N172">
        <v>0</v>
      </c>
      <c r="O172">
        <v>10</v>
      </c>
      <c r="P172">
        <v>10</v>
      </c>
      <c r="Q172" t="s">
        <v>67</v>
      </c>
      <c r="R172" t="s">
        <v>27</v>
      </c>
    </row>
    <row r="173" spans="1:18" x14ac:dyDescent="0.3">
      <c r="A173">
        <v>791</v>
      </c>
      <c r="B173" s="1">
        <v>40579</v>
      </c>
      <c r="C173">
        <v>1</v>
      </c>
      <c r="D173">
        <v>9</v>
      </c>
      <c r="E173" t="b">
        <v>0</v>
      </c>
      <c r="F173">
        <v>6</v>
      </c>
      <c r="G173">
        <v>3</v>
      </c>
      <c r="H173" t="s">
        <v>18</v>
      </c>
      <c r="I173" t="s">
        <v>25</v>
      </c>
      <c r="J173">
        <v>0.2</v>
      </c>
      <c r="K173">
        <v>0.2273</v>
      </c>
      <c r="L173">
        <v>1</v>
      </c>
      <c r="M173">
        <v>8.9599999999999999E-2</v>
      </c>
      <c r="N173">
        <v>3</v>
      </c>
      <c r="O173">
        <v>17</v>
      </c>
      <c r="P173">
        <v>20</v>
      </c>
      <c r="Q173" t="s">
        <v>67</v>
      </c>
      <c r="R173" t="s">
        <v>27</v>
      </c>
    </row>
    <row r="174" spans="1:18" x14ac:dyDescent="0.3">
      <c r="A174">
        <v>792</v>
      </c>
      <c r="B174" s="1">
        <v>40579</v>
      </c>
      <c r="C174">
        <v>1</v>
      </c>
      <c r="D174">
        <v>10</v>
      </c>
      <c r="E174" t="b">
        <v>0</v>
      </c>
      <c r="F174">
        <v>6</v>
      </c>
      <c r="G174">
        <v>3</v>
      </c>
      <c r="H174" t="s">
        <v>18</v>
      </c>
      <c r="I174" t="s">
        <v>25</v>
      </c>
      <c r="J174">
        <v>0.2</v>
      </c>
      <c r="K174">
        <v>0.21210000000000001</v>
      </c>
      <c r="L174">
        <v>1</v>
      </c>
      <c r="M174">
        <v>0.1343</v>
      </c>
      <c r="N174">
        <v>3</v>
      </c>
      <c r="O174">
        <v>31</v>
      </c>
      <c r="P174">
        <v>34</v>
      </c>
      <c r="Q174" t="s">
        <v>43</v>
      </c>
      <c r="R174" t="s">
        <v>27</v>
      </c>
    </row>
    <row r="175" spans="1:18" x14ac:dyDescent="0.3">
      <c r="A175">
        <v>793</v>
      </c>
      <c r="B175" s="1">
        <v>40579</v>
      </c>
      <c r="C175">
        <v>1</v>
      </c>
      <c r="D175">
        <v>11</v>
      </c>
      <c r="E175" t="b">
        <v>0</v>
      </c>
      <c r="F175">
        <v>6</v>
      </c>
      <c r="G175">
        <v>3</v>
      </c>
      <c r="H175" t="s">
        <v>18</v>
      </c>
      <c r="I175" t="s">
        <v>25</v>
      </c>
      <c r="J175">
        <v>0.22</v>
      </c>
      <c r="K175">
        <v>0.2273</v>
      </c>
      <c r="L175">
        <v>1</v>
      </c>
      <c r="M175">
        <v>0.1343</v>
      </c>
      <c r="N175">
        <v>1</v>
      </c>
      <c r="O175">
        <v>46</v>
      </c>
      <c r="P175">
        <v>47</v>
      </c>
      <c r="Q175" t="s">
        <v>43</v>
      </c>
      <c r="R175" t="s">
        <v>27</v>
      </c>
    </row>
    <row r="176" spans="1:18" x14ac:dyDescent="0.3">
      <c r="A176">
        <v>794</v>
      </c>
      <c r="B176" s="1">
        <v>40579</v>
      </c>
      <c r="C176">
        <v>1</v>
      </c>
      <c r="D176">
        <v>12</v>
      </c>
      <c r="E176" t="b">
        <v>0</v>
      </c>
      <c r="F176">
        <v>6</v>
      </c>
      <c r="G176">
        <v>3</v>
      </c>
      <c r="H176" t="s">
        <v>18</v>
      </c>
      <c r="I176" t="s">
        <v>25</v>
      </c>
      <c r="J176">
        <v>0.22</v>
      </c>
      <c r="K176">
        <v>0.2273</v>
      </c>
      <c r="L176">
        <v>1</v>
      </c>
      <c r="M176">
        <v>0.16420000000000001</v>
      </c>
      <c r="N176">
        <v>10</v>
      </c>
      <c r="O176">
        <v>42</v>
      </c>
      <c r="P176">
        <v>52</v>
      </c>
      <c r="Q176" t="s">
        <v>43</v>
      </c>
      <c r="R176" t="s">
        <v>27</v>
      </c>
    </row>
    <row r="177" spans="1:18" x14ac:dyDescent="0.3">
      <c r="A177">
        <v>795</v>
      </c>
      <c r="B177" s="1">
        <v>40579</v>
      </c>
      <c r="C177">
        <v>1</v>
      </c>
      <c r="D177">
        <v>13</v>
      </c>
      <c r="E177" t="b">
        <v>0</v>
      </c>
      <c r="F177">
        <v>6</v>
      </c>
      <c r="G177">
        <v>3</v>
      </c>
      <c r="H177" t="s">
        <v>18</v>
      </c>
      <c r="I177" t="s">
        <v>25</v>
      </c>
      <c r="J177">
        <v>0.22</v>
      </c>
      <c r="K177">
        <v>0.2273</v>
      </c>
      <c r="L177">
        <v>1</v>
      </c>
      <c r="M177">
        <v>0.16420000000000001</v>
      </c>
      <c r="N177">
        <v>10</v>
      </c>
      <c r="O177">
        <v>62</v>
      </c>
      <c r="P177">
        <v>72</v>
      </c>
      <c r="Q177" t="s">
        <v>43</v>
      </c>
      <c r="R177" t="s">
        <v>27</v>
      </c>
    </row>
    <row r="178" spans="1:18" x14ac:dyDescent="0.3">
      <c r="A178">
        <v>796</v>
      </c>
      <c r="B178" s="1">
        <v>40579</v>
      </c>
      <c r="C178">
        <v>1</v>
      </c>
      <c r="D178">
        <v>14</v>
      </c>
      <c r="E178" t="b">
        <v>0</v>
      </c>
      <c r="F178">
        <v>6</v>
      </c>
      <c r="G178">
        <v>3</v>
      </c>
      <c r="H178" t="s">
        <v>18</v>
      </c>
      <c r="I178" t="s">
        <v>25</v>
      </c>
      <c r="J178">
        <v>0.22</v>
      </c>
      <c r="K178">
        <v>0.2727</v>
      </c>
      <c r="L178">
        <v>1</v>
      </c>
      <c r="M178">
        <v>0</v>
      </c>
      <c r="N178">
        <v>5</v>
      </c>
      <c r="O178">
        <v>50</v>
      </c>
      <c r="P178">
        <v>55</v>
      </c>
      <c r="Q178" t="s">
        <v>67</v>
      </c>
      <c r="R178" t="s">
        <v>27</v>
      </c>
    </row>
    <row r="179" spans="1:18" x14ac:dyDescent="0.3">
      <c r="A179">
        <v>797</v>
      </c>
      <c r="B179" s="1">
        <v>40579</v>
      </c>
      <c r="C179">
        <v>1</v>
      </c>
      <c r="D179">
        <v>15</v>
      </c>
      <c r="E179" t="b">
        <v>0</v>
      </c>
      <c r="F179">
        <v>6</v>
      </c>
      <c r="G179">
        <v>3</v>
      </c>
      <c r="H179" t="s">
        <v>18</v>
      </c>
      <c r="I179" t="s">
        <v>25</v>
      </c>
      <c r="J179">
        <v>0.22</v>
      </c>
      <c r="K179">
        <v>0.2727</v>
      </c>
      <c r="L179">
        <v>1</v>
      </c>
      <c r="M179">
        <v>0</v>
      </c>
      <c r="N179">
        <v>11</v>
      </c>
      <c r="O179">
        <v>49</v>
      </c>
      <c r="P179">
        <v>60</v>
      </c>
      <c r="Q179" t="s">
        <v>67</v>
      </c>
      <c r="R179" t="s">
        <v>27</v>
      </c>
    </row>
    <row r="180" spans="1:18" x14ac:dyDescent="0.3">
      <c r="A180">
        <v>798</v>
      </c>
      <c r="B180" s="1">
        <v>40579</v>
      </c>
      <c r="C180">
        <v>1</v>
      </c>
      <c r="D180">
        <v>16</v>
      </c>
      <c r="E180" t="b">
        <v>0</v>
      </c>
      <c r="F180">
        <v>6</v>
      </c>
      <c r="G180">
        <v>3</v>
      </c>
      <c r="H180" t="s">
        <v>18</v>
      </c>
      <c r="I180" t="s">
        <v>25</v>
      </c>
      <c r="J180">
        <v>0.22</v>
      </c>
      <c r="K180">
        <v>0.2273</v>
      </c>
      <c r="L180">
        <v>1</v>
      </c>
      <c r="M180">
        <v>0.1343</v>
      </c>
      <c r="N180">
        <v>8</v>
      </c>
      <c r="O180">
        <v>63</v>
      </c>
      <c r="P180">
        <v>71</v>
      </c>
      <c r="Q180" t="s">
        <v>43</v>
      </c>
      <c r="R180" t="s">
        <v>27</v>
      </c>
    </row>
    <row r="181" spans="1:18" x14ac:dyDescent="0.3">
      <c r="A181">
        <v>799</v>
      </c>
      <c r="B181" s="1">
        <v>40579</v>
      </c>
      <c r="C181">
        <v>1</v>
      </c>
      <c r="D181">
        <v>17</v>
      </c>
      <c r="E181" t="b">
        <v>0</v>
      </c>
      <c r="F181">
        <v>6</v>
      </c>
      <c r="G181">
        <v>2</v>
      </c>
      <c r="H181" t="s">
        <v>18</v>
      </c>
      <c r="I181" t="s">
        <v>23</v>
      </c>
      <c r="J181">
        <v>0.24</v>
      </c>
      <c r="K181">
        <v>0.21210000000000001</v>
      </c>
      <c r="L181">
        <v>1</v>
      </c>
      <c r="M181">
        <v>0.28360000000000002</v>
      </c>
      <c r="N181">
        <v>14</v>
      </c>
      <c r="O181">
        <v>64</v>
      </c>
      <c r="P181">
        <v>78</v>
      </c>
      <c r="Q181" t="s">
        <v>36</v>
      </c>
      <c r="R181" t="s">
        <v>27</v>
      </c>
    </row>
    <row r="182" spans="1:18" x14ac:dyDescent="0.3">
      <c r="A182">
        <v>800</v>
      </c>
      <c r="B182" s="1">
        <v>40579</v>
      </c>
      <c r="C182">
        <v>1</v>
      </c>
      <c r="D182">
        <v>18</v>
      </c>
      <c r="E182" t="b">
        <v>0</v>
      </c>
      <c r="F182">
        <v>6</v>
      </c>
      <c r="G182">
        <v>2</v>
      </c>
      <c r="H182" t="s">
        <v>18</v>
      </c>
      <c r="I182" t="s">
        <v>23</v>
      </c>
      <c r="J182">
        <v>0.28000000000000003</v>
      </c>
      <c r="K182">
        <v>0.2424</v>
      </c>
      <c r="L182">
        <v>0.93</v>
      </c>
      <c r="M182">
        <v>0.44779999999999998</v>
      </c>
      <c r="N182">
        <v>2</v>
      </c>
      <c r="O182">
        <v>81</v>
      </c>
      <c r="P182">
        <v>83</v>
      </c>
      <c r="Q182" t="s">
        <v>32</v>
      </c>
      <c r="R182" t="s">
        <v>27</v>
      </c>
    </row>
    <row r="183" spans="1:18" x14ac:dyDescent="0.3">
      <c r="A183">
        <v>801</v>
      </c>
      <c r="B183" s="1">
        <v>40579</v>
      </c>
      <c r="C183">
        <v>1</v>
      </c>
      <c r="D183">
        <v>19</v>
      </c>
      <c r="E183" t="b">
        <v>0</v>
      </c>
      <c r="F183">
        <v>6</v>
      </c>
      <c r="G183">
        <v>2</v>
      </c>
      <c r="H183" t="s">
        <v>18</v>
      </c>
      <c r="I183" t="s">
        <v>23</v>
      </c>
      <c r="J183">
        <v>0.28000000000000003</v>
      </c>
      <c r="K183">
        <v>0.2424</v>
      </c>
      <c r="L183">
        <v>0.93</v>
      </c>
      <c r="M183">
        <v>0.44779999999999998</v>
      </c>
      <c r="N183">
        <v>6</v>
      </c>
      <c r="O183">
        <v>78</v>
      </c>
      <c r="P183">
        <v>84</v>
      </c>
      <c r="Q183" t="s">
        <v>32</v>
      </c>
      <c r="R183" t="s">
        <v>27</v>
      </c>
    </row>
    <row r="184" spans="1:18" x14ac:dyDescent="0.3">
      <c r="A184">
        <v>802</v>
      </c>
      <c r="B184" s="1">
        <v>40579</v>
      </c>
      <c r="C184">
        <v>1</v>
      </c>
      <c r="D184">
        <v>20</v>
      </c>
      <c r="E184" t="b">
        <v>0</v>
      </c>
      <c r="F184">
        <v>6</v>
      </c>
      <c r="G184">
        <v>1</v>
      </c>
      <c r="H184" t="s">
        <v>18</v>
      </c>
      <c r="I184" t="s">
        <v>19</v>
      </c>
      <c r="J184">
        <v>0.3</v>
      </c>
      <c r="K184">
        <v>0.28789999999999999</v>
      </c>
      <c r="L184">
        <v>0.87</v>
      </c>
      <c r="M184">
        <v>0.25369999999999998</v>
      </c>
      <c r="N184">
        <v>5</v>
      </c>
      <c r="O184">
        <v>64</v>
      </c>
      <c r="P184">
        <v>69</v>
      </c>
      <c r="Q184" t="s">
        <v>36</v>
      </c>
      <c r="R184" t="s">
        <v>21</v>
      </c>
    </row>
    <row r="185" spans="1:18" x14ac:dyDescent="0.3">
      <c r="A185">
        <v>803</v>
      </c>
      <c r="B185" s="1">
        <v>40579</v>
      </c>
      <c r="C185">
        <v>1</v>
      </c>
      <c r="D185">
        <v>21</v>
      </c>
      <c r="E185" t="b">
        <v>0</v>
      </c>
      <c r="F185">
        <v>6</v>
      </c>
      <c r="G185">
        <v>1</v>
      </c>
      <c r="H185" t="s">
        <v>18</v>
      </c>
      <c r="I185" t="s">
        <v>19</v>
      </c>
      <c r="J185">
        <v>0.26</v>
      </c>
      <c r="K185">
        <v>0.2576</v>
      </c>
      <c r="L185">
        <v>1</v>
      </c>
      <c r="M185">
        <v>0.19400000000000001</v>
      </c>
      <c r="N185">
        <v>3</v>
      </c>
      <c r="O185">
        <v>53</v>
      </c>
      <c r="P185">
        <v>56</v>
      </c>
      <c r="Q185" t="s">
        <v>43</v>
      </c>
      <c r="R185" t="s">
        <v>27</v>
      </c>
    </row>
    <row r="186" spans="1:18" x14ac:dyDescent="0.3">
      <c r="A186">
        <v>804</v>
      </c>
      <c r="B186" s="1">
        <v>40579</v>
      </c>
      <c r="C186">
        <v>1</v>
      </c>
      <c r="D186">
        <v>22</v>
      </c>
      <c r="E186" t="b">
        <v>0</v>
      </c>
      <c r="F186">
        <v>6</v>
      </c>
      <c r="G186">
        <v>1</v>
      </c>
      <c r="H186" t="s">
        <v>18</v>
      </c>
      <c r="I186" t="s">
        <v>19</v>
      </c>
      <c r="J186">
        <v>0.26</v>
      </c>
      <c r="K186">
        <v>0.2727</v>
      </c>
      <c r="L186">
        <v>0.93</v>
      </c>
      <c r="M186">
        <v>0.1343</v>
      </c>
      <c r="N186">
        <v>2</v>
      </c>
      <c r="O186">
        <v>43</v>
      </c>
      <c r="P186">
        <v>45</v>
      </c>
      <c r="Q186" t="s">
        <v>43</v>
      </c>
      <c r="R186" t="s">
        <v>27</v>
      </c>
    </row>
    <row r="187" spans="1:18" x14ac:dyDescent="0.3">
      <c r="A187">
        <v>805</v>
      </c>
      <c r="B187" s="1">
        <v>40579</v>
      </c>
      <c r="C187">
        <v>1</v>
      </c>
      <c r="D187">
        <v>23</v>
      </c>
      <c r="E187" t="b">
        <v>0</v>
      </c>
      <c r="F187">
        <v>6</v>
      </c>
      <c r="G187">
        <v>1</v>
      </c>
      <c r="H187" t="s">
        <v>18</v>
      </c>
      <c r="I187" t="s">
        <v>19</v>
      </c>
      <c r="J187">
        <v>0.26</v>
      </c>
      <c r="K187">
        <v>0.2576</v>
      </c>
      <c r="L187">
        <v>0.93</v>
      </c>
      <c r="M187">
        <v>0.22389999999999999</v>
      </c>
      <c r="N187">
        <v>7</v>
      </c>
      <c r="O187">
        <v>52</v>
      </c>
      <c r="P187">
        <v>59</v>
      </c>
      <c r="Q187" t="s">
        <v>36</v>
      </c>
      <c r="R187" t="s">
        <v>27</v>
      </c>
    </row>
    <row r="188" spans="1:18" x14ac:dyDescent="0.3">
      <c r="A188">
        <v>806</v>
      </c>
      <c r="B188" s="1">
        <v>40580</v>
      </c>
      <c r="C188">
        <v>1</v>
      </c>
      <c r="D188">
        <v>0</v>
      </c>
      <c r="E188" t="b">
        <v>0</v>
      </c>
      <c r="F188">
        <v>0</v>
      </c>
      <c r="G188">
        <v>1</v>
      </c>
      <c r="H188" t="s">
        <v>28</v>
      </c>
      <c r="I188" t="s">
        <v>19</v>
      </c>
      <c r="J188">
        <v>0.26</v>
      </c>
      <c r="K188">
        <v>0.2576</v>
      </c>
      <c r="L188">
        <v>0.7</v>
      </c>
      <c r="M188">
        <v>0.19400000000000001</v>
      </c>
      <c r="N188">
        <v>2</v>
      </c>
      <c r="O188">
        <v>37</v>
      </c>
      <c r="P188">
        <v>39</v>
      </c>
      <c r="Q188" t="s">
        <v>43</v>
      </c>
      <c r="R188" t="s">
        <v>29</v>
      </c>
    </row>
    <row r="189" spans="1:18" x14ac:dyDescent="0.3">
      <c r="A189">
        <v>807</v>
      </c>
      <c r="B189" s="1">
        <v>40580</v>
      </c>
      <c r="C189">
        <v>1</v>
      </c>
      <c r="D189">
        <v>1</v>
      </c>
      <c r="E189" t="b">
        <v>0</v>
      </c>
      <c r="F189">
        <v>0</v>
      </c>
      <c r="G189">
        <v>1</v>
      </c>
      <c r="H189" t="s">
        <v>28</v>
      </c>
      <c r="I189" t="s">
        <v>19</v>
      </c>
      <c r="J189">
        <v>0.26</v>
      </c>
      <c r="K189">
        <v>0.2273</v>
      </c>
      <c r="L189">
        <v>0.65</v>
      </c>
      <c r="M189">
        <v>0.41789999999999999</v>
      </c>
      <c r="N189">
        <v>4</v>
      </c>
      <c r="O189">
        <v>40</v>
      </c>
      <c r="P189">
        <v>44</v>
      </c>
      <c r="Q189" t="s">
        <v>32</v>
      </c>
      <c r="R189" t="s">
        <v>29</v>
      </c>
    </row>
    <row r="190" spans="1:18" x14ac:dyDescent="0.3">
      <c r="A190">
        <v>808</v>
      </c>
      <c r="B190" s="1">
        <v>40580</v>
      </c>
      <c r="C190">
        <v>1</v>
      </c>
      <c r="D190">
        <v>2</v>
      </c>
      <c r="E190" t="b">
        <v>0</v>
      </c>
      <c r="F190">
        <v>0</v>
      </c>
      <c r="G190">
        <v>1</v>
      </c>
      <c r="H190" t="s">
        <v>28</v>
      </c>
      <c r="I190" t="s">
        <v>19</v>
      </c>
      <c r="J190">
        <v>0.26</v>
      </c>
      <c r="K190">
        <v>0.2273</v>
      </c>
      <c r="L190">
        <v>0.6</v>
      </c>
      <c r="M190">
        <v>0.32840000000000003</v>
      </c>
      <c r="N190">
        <v>0</v>
      </c>
      <c r="O190">
        <v>20</v>
      </c>
      <c r="P190">
        <v>20</v>
      </c>
      <c r="Q190" t="s">
        <v>34</v>
      </c>
      <c r="R190" t="s">
        <v>30</v>
      </c>
    </row>
    <row r="191" spans="1:18" x14ac:dyDescent="0.3">
      <c r="A191">
        <v>809</v>
      </c>
      <c r="B191" s="1">
        <v>40580</v>
      </c>
      <c r="C191">
        <v>1</v>
      </c>
      <c r="D191">
        <v>3</v>
      </c>
      <c r="E191" t="b">
        <v>0</v>
      </c>
      <c r="F191">
        <v>0</v>
      </c>
      <c r="G191">
        <v>1</v>
      </c>
      <c r="H191" t="s">
        <v>28</v>
      </c>
      <c r="I191" t="s">
        <v>19</v>
      </c>
      <c r="J191">
        <v>0.26</v>
      </c>
      <c r="K191">
        <v>0.28789999999999999</v>
      </c>
      <c r="L191">
        <v>0.6</v>
      </c>
      <c r="M191">
        <v>8.9599999999999999E-2</v>
      </c>
      <c r="N191">
        <v>3</v>
      </c>
      <c r="O191">
        <v>10</v>
      </c>
      <c r="P191">
        <v>13</v>
      </c>
      <c r="Q191" t="s">
        <v>67</v>
      </c>
      <c r="R191" t="s">
        <v>30</v>
      </c>
    </row>
    <row r="192" spans="1:18" x14ac:dyDescent="0.3">
      <c r="A192">
        <v>810</v>
      </c>
      <c r="B192" s="1">
        <v>40580</v>
      </c>
      <c r="C192">
        <v>1</v>
      </c>
      <c r="D192">
        <v>4</v>
      </c>
      <c r="E192" t="b">
        <v>0</v>
      </c>
      <c r="F192">
        <v>0</v>
      </c>
      <c r="G192">
        <v>1</v>
      </c>
      <c r="H192" t="s">
        <v>28</v>
      </c>
      <c r="I192" t="s">
        <v>19</v>
      </c>
      <c r="J192">
        <v>0.26</v>
      </c>
      <c r="K192">
        <v>0.2273</v>
      </c>
      <c r="L192">
        <v>0.6</v>
      </c>
      <c r="M192">
        <v>0.35820000000000002</v>
      </c>
      <c r="N192">
        <v>0</v>
      </c>
      <c r="O192">
        <v>2</v>
      </c>
      <c r="P192">
        <v>2</v>
      </c>
      <c r="Q192" t="s">
        <v>34</v>
      </c>
      <c r="R192" t="s">
        <v>30</v>
      </c>
    </row>
    <row r="193" spans="1:18" x14ac:dyDescent="0.3">
      <c r="A193">
        <v>811</v>
      </c>
      <c r="B193" s="1">
        <v>40580</v>
      </c>
      <c r="C193">
        <v>1</v>
      </c>
      <c r="D193">
        <v>5</v>
      </c>
      <c r="E193" t="b">
        <v>0</v>
      </c>
      <c r="F193">
        <v>0</v>
      </c>
      <c r="G193">
        <v>1</v>
      </c>
      <c r="H193" t="s">
        <v>28</v>
      </c>
      <c r="I193" t="s">
        <v>19</v>
      </c>
      <c r="J193">
        <v>0.26</v>
      </c>
      <c r="K193">
        <v>0.2576</v>
      </c>
      <c r="L193">
        <v>0.6</v>
      </c>
      <c r="M193">
        <v>0.22389999999999999</v>
      </c>
      <c r="N193">
        <v>0</v>
      </c>
      <c r="O193">
        <v>1</v>
      </c>
      <c r="P193">
        <v>1</v>
      </c>
      <c r="Q193" t="s">
        <v>36</v>
      </c>
      <c r="R193" t="s">
        <v>30</v>
      </c>
    </row>
    <row r="194" spans="1:18" x14ac:dyDescent="0.3">
      <c r="A194">
        <v>812</v>
      </c>
      <c r="B194" s="1">
        <v>40580</v>
      </c>
      <c r="C194">
        <v>1</v>
      </c>
      <c r="D194">
        <v>6</v>
      </c>
      <c r="E194" t="b">
        <v>0</v>
      </c>
      <c r="F194">
        <v>0</v>
      </c>
      <c r="G194">
        <v>1</v>
      </c>
      <c r="H194" t="s">
        <v>28</v>
      </c>
      <c r="I194" t="s">
        <v>19</v>
      </c>
      <c r="J194">
        <v>0.26</v>
      </c>
      <c r="K194">
        <v>0.2576</v>
      </c>
      <c r="L194">
        <v>0.6</v>
      </c>
      <c r="M194">
        <v>0.22389999999999999</v>
      </c>
      <c r="N194">
        <v>0</v>
      </c>
      <c r="O194">
        <v>1</v>
      </c>
      <c r="P194">
        <v>1</v>
      </c>
      <c r="Q194" t="s">
        <v>36</v>
      </c>
      <c r="R194" t="s">
        <v>30</v>
      </c>
    </row>
    <row r="195" spans="1:18" x14ac:dyDescent="0.3">
      <c r="A195">
        <v>813</v>
      </c>
      <c r="B195" s="1">
        <v>40580</v>
      </c>
      <c r="C195">
        <v>1</v>
      </c>
      <c r="D195">
        <v>7</v>
      </c>
      <c r="E195" t="b">
        <v>0</v>
      </c>
      <c r="F195">
        <v>0</v>
      </c>
      <c r="G195">
        <v>1</v>
      </c>
      <c r="H195" t="s">
        <v>28</v>
      </c>
      <c r="I195" t="s">
        <v>19</v>
      </c>
      <c r="J195">
        <v>0.24</v>
      </c>
      <c r="K195">
        <v>0.2424</v>
      </c>
      <c r="L195">
        <v>0.65</v>
      </c>
      <c r="M195">
        <v>0.16420000000000001</v>
      </c>
      <c r="N195">
        <v>0</v>
      </c>
      <c r="O195">
        <v>8</v>
      </c>
      <c r="P195">
        <v>8</v>
      </c>
      <c r="Q195" t="s">
        <v>43</v>
      </c>
      <c r="R195" t="s">
        <v>29</v>
      </c>
    </row>
    <row r="196" spans="1:18" x14ac:dyDescent="0.3">
      <c r="A196">
        <v>814</v>
      </c>
      <c r="B196" s="1">
        <v>40580</v>
      </c>
      <c r="C196">
        <v>1</v>
      </c>
      <c r="D196">
        <v>8</v>
      </c>
      <c r="E196" t="b">
        <v>0</v>
      </c>
      <c r="F196">
        <v>0</v>
      </c>
      <c r="G196">
        <v>1</v>
      </c>
      <c r="H196" t="s">
        <v>28</v>
      </c>
      <c r="I196" t="s">
        <v>19</v>
      </c>
      <c r="J196">
        <v>0.24</v>
      </c>
      <c r="K196">
        <v>0.2576</v>
      </c>
      <c r="L196">
        <v>0.65</v>
      </c>
      <c r="M196">
        <v>0.1045</v>
      </c>
      <c r="N196">
        <v>2</v>
      </c>
      <c r="O196">
        <v>21</v>
      </c>
      <c r="P196">
        <v>23</v>
      </c>
      <c r="Q196" t="s">
        <v>43</v>
      </c>
      <c r="R196" t="s">
        <v>29</v>
      </c>
    </row>
    <row r="197" spans="1:18" x14ac:dyDescent="0.3">
      <c r="A197">
        <v>815</v>
      </c>
      <c r="B197" s="1">
        <v>40580</v>
      </c>
      <c r="C197">
        <v>1</v>
      </c>
      <c r="D197">
        <v>9</v>
      </c>
      <c r="E197" t="b">
        <v>0</v>
      </c>
      <c r="F197">
        <v>0</v>
      </c>
      <c r="G197">
        <v>1</v>
      </c>
      <c r="H197" t="s">
        <v>28</v>
      </c>
      <c r="I197" t="s">
        <v>19</v>
      </c>
      <c r="J197">
        <v>0.28000000000000003</v>
      </c>
      <c r="K197">
        <v>0.28789999999999999</v>
      </c>
      <c r="L197">
        <v>0.56000000000000005</v>
      </c>
      <c r="M197">
        <v>0.1045</v>
      </c>
      <c r="N197">
        <v>7</v>
      </c>
      <c r="O197">
        <v>38</v>
      </c>
      <c r="P197">
        <v>45</v>
      </c>
      <c r="Q197" t="s">
        <v>43</v>
      </c>
      <c r="R197" t="s">
        <v>30</v>
      </c>
    </row>
    <row r="198" spans="1:18" x14ac:dyDescent="0.3">
      <c r="A198">
        <v>816</v>
      </c>
      <c r="B198" s="1">
        <v>40580</v>
      </c>
      <c r="C198">
        <v>1</v>
      </c>
      <c r="D198">
        <v>10</v>
      </c>
      <c r="E198" t="b">
        <v>0</v>
      </c>
      <c r="F198">
        <v>0</v>
      </c>
      <c r="G198">
        <v>1</v>
      </c>
      <c r="H198" t="s">
        <v>28</v>
      </c>
      <c r="I198" t="s">
        <v>19</v>
      </c>
      <c r="J198">
        <v>0.3</v>
      </c>
      <c r="K198">
        <v>0.28789999999999999</v>
      </c>
      <c r="L198">
        <v>0.52</v>
      </c>
      <c r="M198">
        <v>0.25369999999999998</v>
      </c>
      <c r="N198">
        <v>15</v>
      </c>
      <c r="O198">
        <v>74</v>
      </c>
      <c r="P198">
        <v>89</v>
      </c>
      <c r="Q198" t="s">
        <v>36</v>
      </c>
      <c r="R198" t="s">
        <v>30</v>
      </c>
    </row>
    <row r="199" spans="1:18" x14ac:dyDescent="0.3">
      <c r="A199">
        <v>817</v>
      </c>
      <c r="B199" s="1">
        <v>40580</v>
      </c>
      <c r="C199">
        <v>1</v>
      </c>
      <c r="D199">
        <v>11</v>
      </c>
      <c r="E199" t="b">
        <v>0</v>
      </c>
      <c r="F199">
        <v>0</v>
      </c>
      <c r="G199">
        <v>1</v>
      </c>
      <c r="H199" t="s">
        <v>28</v>
      </c>
      <c r="I199" t="s">
        <v>19</v>
      </c>
      <c r="J199">
        <v>0.32</v>
      </c>
      <c r="K199">
        <v>0.30299999999999999</v>
      </c>
      <c r="L199">
        <v>0.49</v>
      </c>
      <c r="M199">
        <v>0.25369999999999998</v>
      </c>
      <c r="N199">
        <v>28</v>
      </c>
      <c r="O199">
        <v>89</v>
      </c>
      <c r="P199">
        <v>117</v>
      </c>
      <c r="Q199" t="s">
        <v>36</v>
      </c>
      <c r="R199" t="s">
        <v>32</v>
      </c>
    </row>
    <row r="200" spans="1:18" x14ac:dyDescent="0.3">
      <c r="A200">
        <v>818</v>
      </c>
      <c r="B200" s="1">
        <v>40580</v>
      </c>
      <c r="C200">
        <v>1</v>
      </c>
      <c r="D200">
        <v>12</v>
      </c>
      <c r="E200" t="b">
        <v>0</v>
      </c>
      <c r="F200">
        <v>0</v>
      </c>
      <c r="G200">
        <v>1</v>
      </c>
      <c r="H200" t="s">
        <v>28</v>
      </c>
      <c r="I200" t="s">
        <v>19</v>
      </c>
      <c r="J200">
        <v>0.34</v>
      </c>
      <c r="K200">
        <v>0.33329999999999999</v>
      </c>
      <c r="L200">
        <v>0.46</v>
      </c>
      <c r="M200">
        <v>0</v>
      </c>
      <c r="N200">
        <v>48</v>
      </c>
      <c r="O200">
        <v>126</v>
      </c>
      <c r="P200">
        <v>174</v>
      </c>
      <c r="Q200" t="s">
        <v>67</v>
      </c>
      <c r="R200" t="s">
        <v>32</v>
      </c>
    </row>
    <row r="201" spans="1:18" x14ac:dyDescent="0.3">
      <c r="A201">
        <v>819</v>
      </c>
      <c r="B201" s="1">
        <v>40580</v>
      </c>
      <c r="C201">
        <v>1</v>
      </c>
      <c r="D201">
        <v>13</v>
      </c>
      <c r="E201" t="b">
        <v>0</v>
      </c>
      <c r="F201">
        <v>0</v>
      </c>
      <c r="G201">
        <v>1</v>
      </c>
      <c r="H201" t="s">
        <v>28</v>
      </c>
      <c r="I201" t="s">
        <v>19</v>
      </c>
      <c r="J201">
        <v>0.34</v>
      </c>
      <c r="K201">
        <v>0.36359999999999998</v>
      </c>
      <c r="L201">
        <v>0.46</v>
      </c>
      <c r="M201">
        <v>0</v>
      </c>
      <c r="N201">
        <v>47</v>
      </c>
      <c r="O201">
        <v>135</v>
      </c>
      <c r="P201">
        <v>182</v>
      </c>
      <c r="Q201" t="s">
        <v>67</v>
      </c>
      <c r="R201" t="s">
        <v>32</v>
      </c>
    </row>
    <row r="202" spans="1:18" x14ac:dyDescent="0.3">
      <c r="A202">
        <v>820</v>
      </c>
      <c r="B202" s="1">
        <v>40580</v>
      </c>
      <c r="C202">
        <v>1</v>
      </c>
      <c r="D202">
        <v>14</v>
      </c>
      <c r="E202" t="b">
        <v>0</v>
      </c>
      <c r="F202">
        <v>0</v>
      </c>
      <c r="G202">
        <v>1</v>
      </c>
      <c r="H202" t="s">
        <v>28</v>
      </c>
      <c r="I202" t="s">
        <v>19</v>
      </c>
      <c r="J202">
        <v>0.34</v>
      </c>
      <c r="K202">
        <v>0.34849999999999998</v>
      </c>
      <c r="L202">
        <v>0.46</v>
      </c>
      <c r="M202">
        <v>8.9599999999999999E-2</v>
      </c>
      <c r="N202">
        <v>47</v>
      </c>
      <c r="O202">
        <v>114</v>
      </c>
      <c r="P202">
        <v>161</v>
      </c>
      <c r="Q202" t="s">
        <v>67</v>
      </c>
      <c r="R202" t="s">
        <v>32</v>
      </c>
    </row>
    <row r="203" spans="1:18" x14ac:dyDescent="0.3">
      <c r="A203">
        <v>821</v>
      </c>
      <c r="B203" s="1">
        <v>40580</v>
      </c>
      <c r="C203">
        <v>1</v>
      </c>
      <c r="D203">
        <v>15</v>
      </c>
      <c r="E203" t="b">
        <v>0</v>
      </c>
      <c r="F203">
        <v>0</v>
      </c>
      <c r="G203">
        <v>1</v>
      </c>
      <c r="H203" t="s">
        <v>28</v>
      </c>
      <c r="I203" t="s">
        <v>19</v>
      </c>
      <c r="J203">
        <v>0.34</v>
      </c>
      <c r="K203">
        <v>0.34849999999999998</v>
      </c>
      <c r="L203">
        <v>0.46</v>
      </c>
      <c r="M203">
        <v>8.9599999999999999E-2</v>
      </c>
      <c r="N203">
        <v>52</v>
      </c>
      <c r="O203">
        <v>130</v>
      </c>
      <c r="P203">
        <v>182</v>
      </c>
      <c r="Q203" t="s">
        <v>67</v>
      </c>
      <c r="R203" t="s">
        <v>32</v>
      </c>
    </row>
    <row r="204" spans="1:18" x14ac:dyDescent="0.3">
      <c r="A204">
        <v>822</v>
      </c>
      <c r="B204" s="1">
        <v>40580</v>
      </c>
      <c r="C204">
        <v>1</v>
      </c>
      <c r="D204">
        <v>16</v>
      </c>
      <c r="E204" t="b">
        <v>0</v>
      </c>
      <c r="F204">
        <v>0</v>
      </c>
      <c r="G204">
        <v>1</v>
      </c>
      <c r="H204" t="s">
        <v>28</v>
      </c>
      <c r="I204" t="s">
        <v>19</v>
      </c>
      <c r="J204">
        <v>0.34</v>
      </c>
      <c r="K204">
        <v>0.34849999999999998</v>
      </c>
      <c r="L204">
        <v>0.49</v>
      </c>
      <c r="M204">
        <v>0.1045</v>
      </c>
      <c r="N204">
        <v>42</v>
      </c>
      <c r="O204">
        <v>115</v>
      </c>
      <c r="P204">
        <v>157</v>
      </c>
      <c r="Q204" t="s">
        <v>43</v>
      </c>
      <c r="R204" t="s">
        <v>32</v>
      </c>
    </row>
    <row r="205" spans="1:18" x14ac:dyDescent="0.3">
      <c r="A205">
        <v>823</v>
      </c>
      <c r="B205" s="1">
        <v>40580</v>
      </c>
      <c r="C205">
        <v>1</v>
      </c>
      <c r="D205">
        <v>17</v>
      </c>
      <c r="E205" t="b">
        <v>0</v>
      </c>
      <c r="F205">
        <v>0</v>
      </c>
      <c r="G205">
        <v>1</v>
      </c>
      <c r="H205" t="s">
        <v>28</v>
      </c>
      <c r="I205" t="s">
        <v>19</v>
      </c>
      <c r="J205">
        <v>0.34</v>
      </c>
      <c r="K205">
        <v>0.36359999999999998</v>
      </c>
      <c r="L205">
        <v>0.46</v>
      </c>
      <c r="M205">
        <v>0</v>
      </c>
      <c r="N205">
        <v>24</v>
      </c>
      <c r="O205">
        <v>97</v>
      </c>
      <c r="P205">
        <v>121</v>
      </c>
      <c r="Q205" t="s">
        <v>67</v>
      </c>
      <c r="R205" t="s">
        <v>32</v>
      </c>
    </row>
    <row r="206" spans="1:18" x14ac:dyDescent="0.3">
      <c r="A206">
        <v>824</v>
      </c>
      <c r="B206" s="1">
        <v>40580</v>
      </c>
      <c r="C206">
        <v>1</v>
      </c>
      <c r="D206">
        <v>18</v>
      </c>
      <c r="E206" t="b">
        <v>0</v>
      </c>
      <c r="F206">
        <v>0</v>
      </c>
      <c r="G206">
        <v>1</v>
      </c>
      <c r="H206" t="s">
        <v>28</v>
      </c>
      <c r="I206" t="s">
        <v>19</v>
      </c>
      <c r="J206">
        <v>0.3</v>
      </c>
      <c r="K206">
        <v>0.30299999999999999</v>
      </c>
      <c r="L206">
        <v>0.56000000000000005</v>
      </c>
      <c r="M206">
        <v>0.16420000000000001</v>
      </c>
      <c r="N206">
        <v>13</v>
      </c>
      <c r="O206">
        <v>65</v>
      </c>
      <c r="P206">
        <v>78</v>
      </c>
      <c r="Q206" t="s">
        <v>43</v>
      </c>
      <c r="R206" t="s">
        <v>30</v>
      </c>
    </row>
    <row r="207" spans="1:18" x14ac:dyDescent="0.3">
      <c r="A207">
        <v>825</v>
      </c>
      <c r="B207" s="1">
        <v>40580</v>
      </c>
      <c r="C207">
        <v>1</v>
      </c>
      <c r="D207">
        <v>19</v>
      </c>
      <c r="E207" t="b">
        <v>0</v>
      </c>
      <c r="F207">
        <v>0</v>
      </c>
      <c r="G207">
        <v>1</v>
      </c>
      <c r="H207" t="s">
        <v>28</v>
      </c>
      <c r="I207" t="s">
        <v>19</v>
      </c>
      <c r="J207">
        <v>0.28000000000000003</v>
      </c>
      <c r="K207">
        <v>0.28789999999999999</v>
      </c>
      <c r="L207">
        <v>0.61</v>
      </c>
      <c r="M207">
        <v>0.1343</v>
      </c>
      <c r="N207">
        <v>1</v>
      </c>
      <c r="O207">
        <v>20</v>
      </c>
      <c r="P207">
        <v>21</v>
      </c>
      <c r="Q207" t="s">
        <v>43</v>
      </c>
      <c r="R207" t="s">
        <v>29</v>
      </c>
    </row>
    <row r="208" spans="1:18" x14ac:dyDescent="0.3">
      <c r="A208">
        <v>826</v>
      </c>
      <c r="B208" s="1">
        <v>40580</v>
      </c>
      <c r="C208">
        <v>1</v>
      </c>
      <c r="D208">
        <v>20</v>
      </c>
      <c r="E208" t="b">
        <v>0</v>
      </c>
      <c r="F208">
        <v>0</v>
      </c>
      <c r="G208">
        <v>1</v>
      </c>
      <c r="H208" t="s">
        <v>28</v>
      </c>
      <c r="I208" t="s">
        <v>19</v>
      </c>
      <c r="J208">
        <v>0.28000000000000003</v>
      </c>
      <c r="K208">
        <v>0.28789999999999999</v>
      </c>
      <c r="L208">
        <v>0.61</v>
      </c>
      <c r="M208">
        <v>0.1045</v>
      </c>
      <c r="N208">
        <v>5</v>
      </c>
      <c r="O208">
        <v>21</v>
      </c>
      <c r="P208">
        <v>26</v>
      </c>
      <c r="Q208" t="s">
        <v>43</v>
      </c>
      <c r="R208" t="s">
        <v>29</v>
      </c>
    </row>
    <row r="209" spans="1:18" x14ac:dyDescent="0.3">
      <c r="A209">
        <v>827</v>
      </c>
      <c r="B209" s="1">
        <v>40580</v>
      </c>
      <c r="C209">
        <v>1</v>
      </c>
      <c r="D209">
        <v>21</v>
      </c>
      <c r="E209" t="b">
        <v>0</v>
      </c>
      <c r="F209">
        <v>0</v>
      </c>
      <c r="G209">
        <v>1</v>
      </c>
      <c r="H209" t="s">
        <v>28</v>
      </c>
      <c r="I209" t="s">
        <v>19</v>
      </c>
      <c r="J209">
        <v>0.26</v>
      </c>
      <c r="K209">
        <v>0.30299999999999999</v>
      </c>
      <c r="L209">
        <v>0.6</v>
      </c>
      <c r="M209">
        <v>0</v>
      </c>
      <c r="N209">
        <v>5</v>
      </c>
      <c r="O209">
        <v>22</v>
      </c>
      <c r="P209">
        <v>27</v>
      </c>
      <c r="Q209" t="s">
        <v>67</v>
      </c>
      <c r="R209" t="s">
        <v>30</v>
      </c>
    </row>
    <row r="210" spans="1:18" x14ac:dyDescent="0.3">
      <c r="A210">
        <v>828</v>
      </c>
      <c r="B210" s="1">
        <v>40580</v>
      </c>
      <c r="C210">
        <v>1</v>
      </c>
      <c r="D210">
        <v>22</v>
      </c>
      <c r="E210" t="b">
        <v>0</v>
      </c>
      <c r="F210">
        <v>0</v>
      </c>
      <c r="G210">
        <v>1</v>
      </c>
      <c r="H210" t="s">
        <v>28</v>
      </c>
      <c r="I210" t="s">
        <v>19</v>
      </c>
      <c r="J210">
        <v>0.26</v>
      </c>
      <c r="K210">
        <v>0.30299999999999999</v>
      </c>
      <c r="L210">
        <v>0.6</v>
      </c>
      <c r="M210">
        <v>0</v>
      </c>
      <c r="N210">
        <v>5</v>
      </c>
      <c r="O210">
        <v>57</v>
      </c>
      <c r="P210">
        <v>62</v>
      </c>
      <c r="Q210" t="s">
        <v>67</v>
      </c>
      <c r="R210" t="s">
        <v>30</v>
      </c>
    </row>
    <row r="211" spans="1:18" x14ac:dyDescent="0.3">
      <c r="A211">
        <v>829</v>
      </c>
      <c r="B211" s="1">
        <v>40580</v>
      </c>
      <c r="C211">
        <v>1</v>
      </c>
      <c r="D211">
        <v>23</v>
      </c>
      <c r="E211" t="b">
        <v>0</v>
      </c>
      <c r="F211">
        <v>0</v>
      </c>
      <c r="G211">
        <v>1</v>
      </c>
      <c r="H211" t="s">
        <v>28</v>
      </c>
      <c r="I211" t="s">
        <v>19</v>
      </c>
      <c r="J211">
        <v>0.24</v>
      </c>
      <c r="K211">
        <v>0.28789999999999999</v>
      </c>
      <c r="L211">
        <v>0.65</v>
      </c>
      <c r="M211">
        <v>0</v>
      </c>
      <c r="N211">
        <v>4</v>
      </c>
      <c r="O211">
        <v>26</v>
      </c>
      <c r="P211">
        <v>30</v>
      </c>
      <c r="Q211" t="s">
        <v>67</v>
      </c>
      <c r="R211" t="s">
        <v>29</v>
      </c>
    </row>
    <row r="212" spans="1:18" x14ac:dyDescent="0.3">
      <c r="A212">
        <v>830</v>
      </c>
      <c r="B212" s="1">
        <v>40581</v>
      </c>
      <c r="C212">
        <v>1</v>
      </c>
      <c r="D212">
        <v>0</v>
      </c>
      <c r="E212" t="b">
        <v>0</v>
      </c>
      <c r="F212">
        <v>1</v>
      </c>
      <c r="G212">
        <v>1</v>
      </c>
      <c r="H212" t="s">
        <v>35</v>
      </c>
      <c r="I212" t="s">
        <v>19</v>
      </c>
      <c r="J212">
        <v>0.24</v>
      </c>
      <c r="K212">
        <v>0.28789999999999999</v>
      </c>
      <c r="L212">
        <v>0.65</v>
      </c>
      <c r="M212">
        <v>0</v>
      </c>
      <c r="N212">
        <v>1</v>
      </c>
      <c r="O212">
        <v>14</v>
      </c>
      <c r="P212">
        <v>15</v>
      </c>
      <c r="Q212" t="s">
        <v>67</v>
      </c>
      <c r="R212" t="s">
        <v>29</v>
      </c>
    </row>
    <row r="213" spans="1:18" x14ac:dyDescent="0.3">
      <c r="A213">
        <v>831</v>
      </c>
      <c r="B213" s="1">
        <v>40581</v>
      </c>
      <c r="C213">
        <v>1</v>
      </c>
      <c r="D213">
        <v>1</v>
      </c>
      <c r="E213" t="b">
        <v>0</v>
      </c>
      <c r="F213">
        <v>1</v>
      </c>
      <c r="G213">
        <v>1</v>
      </c>
      <c r="H213" t="s">
        <v>35</v>
      </c>
      <c r="I213" t="s">
        <v>19</v>
      </c>
      <c r="J213">
        <v>0.22</v>
      </c>
      <c r="K213">
        <v>0.2727</v>
      </c>
      <c r="L213">
        <v>0.75</v>
      </c>
      <c r="M213">
        <v>0</v>
      </c>
      <c r="N213">
        <v>1</v>
      </c>
      <c r="O213">
        <v>4</v>
      </c>
      <c r="P213">
        <v>5</v>
      </c>
      <c r="Q213" t="s">
        <v>67</v>
      </c>
      <c r="R213" t="s">
        <v>22</v>
      </c>
    </row>
    <row r="214" spans="1:18" x14ac:dyDescent="0.3">
      <c r="A214">
        <v>832</v>
      </c>
      <c r="B214" s="1">
        <v>40581</v>
      </c>
      <c r="C214">
        <v>1</v>
      </c>
      <c r="D214">
        <v>2</v>
      </c>
      <c r="E214" t="b">
        <v>0</v>
      </c>
      <c r="F214">
        <v>1</v>
      </c>
      <c r="G214">
        <v>1</v>
      </c>
      <c r="H214" t="s">
        <v>35</v>
      </c>
      <c r="I214" t="s">
        <v>19</v>
      </c>
      <c r="J214">
        <v>0.2</v>
      </c>
      <c r="K214">
        <v>0.2576</v>
      </c>
      <c r="L214">
        <v>0.8</v>
      </c>
      <c r="M214">
        <v>0</v>
      </c>
      <c r="N214">
        <v>0</v>
      </c>
      <c r="O214">
        <v>3</v>
      </c>
      <c r="P214">
        <v>3</v>
      </c>
      <c r="Q214" t="s">
        <v>67</v>
      </c>
      <c r="R214" t="s">
        <v>22</v>
      </c>
    </row>
    <row r="215" spans="1:18" x14ac:dyDescent="0.3">
      <c r="A215">
        <v>833</v>
      </c>
      <c r="B215" s="1">
        <v>40581</v>
      </c>
      <c r="C215">
        <v>1</v>
      </c>
      <c r="D215">
        <v>3</v>
      </c>
      <c r="E215" t="b">
        <v>0</v>
      </c>
      <c r="F215">
        <v>1</v>
      </c>
      <c r="G215">
        <v>1</v>
      </c>
      <c r="H215" t="s">
        <v>35</v>
      </c>
      <c r="I215" t="s">
        <v>19</v>
      </c>
      <c r="J215">
        <v>0.2</v>
      </c>
      <c r="K215">
        <v>0.2576</v>
      </c>
      <c r="L215">
        <v>0.86</v>
      </c>
      <c r="M215">
        <v>0</v>
      </c>
      <c r="N215">
        <v>0</v>
      </c>
      <c r="O215">
        <v>1</v>
      </c>
      <c r="P215">
        <v>1</v>
      </c>
      <c r="Q215" t="s">
        <v>67</v>
      </c>
      <c r="R215" t="s">
        <v>21</v>
      </c>
    </row>
    <row r="216" spans="1:18" x14ac:dyDescent="0.3">
      <c r="A216">
        <v>834</v>
      </c>
      <c r="B216" s="1">
        <v>40581</v>
      </c>
      <c r="C216">
        <v>1</v>
      </c>
      <c r="D216">
        <v>4</v>
      </c>
      <c r="E216" t="b">
        <v>0</v>
      </c>
      <c r="F216">
        <v>1</v>
      </c>
      <c r="G216">
        <v>1</v>
      </c>
      <c r="H216" t="s">
        <v>35</v>
      </c>
      <c r="I216" t="s">
        <v>19</v>
      </c>
      <c r="J216">
        <v>0.2</v>
      </c>
      <c r="K216">
        <v>0.2576</v>
      </c>
      <c r="L216">
        <v>0.86</v>
      </c>
      <c r="M216">
        <v>0</v>
      </c>
      <c r="N216">
        <v>1</v>
      </c>
      <c r="O216">
        <v>1</v>
      </c>
      <c r="P216">
        <v>2</v>
      </c>
      <c r="Q216" t="s">
        <v>67</v>
      </c>
      <c r="R216" t="s">
        <v>21</v>
      </c>
    </row>
    <row r="217" spans="1:18" x14ac:dyDescent="0.3">
      <c r="A217">
        <v>835</v>
      </c>
      <c r="B217" s="1">
        <v>40581</v>
      </c>
      <c r="C217">
        <v>1</v>
      </c>
      <c r="D217">
        <v>5</v>
      </c>
      <c r="E217" t="b">
        <v>0</v>
      </c>
      <c r="F217">
        <v>1</v>
      </c>
      <c r="G217">
        <v>1</v>
      </c>
      <c r="H217" t="s">
        <v>35</v>
      </c>
      <c r="I217" t="s">
        <v>19</v>
      </c>
      <c r="J217">
        <v>0.2</v>
      </c>
      <c r="K217">
        <v>0.2576</v>
      </c>
      <c r="L217">
        <v>0.86</v>
      </c>
      <c r="M217">
        <v>0</v>
      </c>
      <c r="N217">
        <v>1</v>
      </c>
      <c r="O217">
        <v>9</v>
      </c>
      <c r="P217">
        <v>10</v>
      </c>
      <c r="Q217" t="s">
        <v>67</v>
      </c>
      <c r="R217" t="s">
        <v>21</v>
      </c>
    </row>
    <row r="218" spans="1:18" x14ac:dyDescent="0.3">
      <c r="A218">
        <v>836</v>
      </c>
      <c r="B218" s="1">
        <v>40581</v>
      </c>
      <c r="C218">
        <v>1</v>
      </c>
      <c r="D218">
        <v>6</v>
      </c>
      <c r="E218" t="b">
        <v>0</v>
      </c>
      <c r="F218">
        <v>1</v>
      </c>
      <c r="G218">
        <v>1</v>
      </c>
      <c r="H218" t="s">
        <v>35</v>
      </c>
      <c r="I218" t="s">
        <v>19</v>
      </c>
      <c r="J218">
        <v>0.18</v>
      </c>
      <c r="K218">
        <v>0.2424</v>
      </c>
      <c r="L218">
        <v>0.93</v>
      </c>
      <c r="M218">
        <v>0</v>
      </c>
      <c r="N218">
        <v>1</v>
      </c>
      <c r="O218">
        <v>29</v>
      </c>
      <c r="P218">
        <v>30</v>
      </c>
      <c r="Q218" t="s">
        <v>67</v>
      </c>
      <c r="R218" t="s">
        <v>27</v>
      </c>
    </row>
    <row r="219" spans="1:18" x14ac:dyDescent="0.3">
      <c r="A219">
        <v>837</v>
      </c>
      <c r="B219" s="1">
        <v>40581</v>
      </c>
      <c r="C219">
        <v>1</v>
      </c>
      <c r="D219">
        <v>7</v>
      </c>
      <c r="E219" t="b">
        <v>0</v>
      </c>
      <c r="F219">
        <v>1</v>
      </c>
      <c r="G219">
        <v>1</v>
      </c>
      <c r="H219" t="s">
        <v>35</v>
      </c>
      <c r="I219" t="s">
        <v>19</v>
      </c>
      <c r="J219">
        <v>0.18</v>
      </c>
      <c r="K219">
        <v>0.2424</v>
      </c>
      <c r="L219">
        <v>0.86</v>
      </c>
      <c r="M219">
        <v>0</v>
      </c>
      <c r="N219">
        <v>6</v>
      </c>
      <c r="O219">
        <v>89</v>
      </c>
      <c r="P219">
        <v>95</v>
      </c>
      <c r="Q219" t="s">
        <v>67</v>
      </c>
      <c r="R219" t="s">
        <v>21</v>
      </c>
    </row>
    <row r="220" spans="1:18" x14ac:dyDescent="0.3">
      <c r="A220">
        <v>838</v>
      </c>
      <c r="B220" s="1">
        <v>40581</v>
      </c>
      <c r="C220">
        <v>1</v>
      </c>
      <c r="D220">
        <v>8</v>
      </c>
      <c r="E220" t="b">
        <v>0</v>
      </c>
      <c r="F220">
        <v>1</v>
      </c>
      <c r="G220">
        <v>2</v>
      </c>
      <c r="H220" t="s">
        <v>35</v>
      </c>
      <c r="I220" t="s">
        <v>23</v>
      </c>
      <c r="J220">
        <v>0.16</v>
      </c>
      <c r="K220">
        <v>0.2273</v>
      </c>
      <c r="L220">
        <v>1</v>
      </c>
      <c r="M220">
        <v>0</v>
      </c>
      <c r="N220">
        <v>7</v>
      </c>
      <c r="O220">
        <v>223</v>
      </c>
      <c r="P220">
        <v>230</v>
      </c>
      <c r="Q220" t="s">
        <v>67</v>
      </c>
      <c r="R220" t="s">
        <v>27</v>
      </c>
    </row>
    <row r="221" spans="1:18" x14ac:dyDescent="0.3">
      <c r="A221">
        <v>839</v>
      </c>
      <c r="B221" s="1">
        <v>40581</v>
      </c>
      <c r="C221">
        <v>1</v>
      </c>
      <c r="D221">
        <v>9</v>
      </c>
      <c r="E221" t="b">
        <v>0</v>
      </c>
      <c r="F221">
        <v>1</v>
      </c>
      <c r="G221">
        <v>1</v>
      </c>
      <c r="H221" t="s">
        <v>35</v>
      </c>
      <c r="I221" t="s">
        <v>19</v>
      </c>
      <c r="J221">
        <v>0.22</v>
      </c>
      <c r="K221">
        <v>0.2727</v>
      </c>
      <c r="L221">
        <v>0.8</v>
      </c>
      <c r="M221">
        <v>0</v>
      </c>
      <c r="N221">
        <v>3</v>
      </c>
      <c r="O221">
        <v>115</v>
      </c>
      <c r="P221">
        <v>118</v>
      </c>
      <c r="Q221" t="s">
        <v>67</v>
      </c>
      <c r="R221" t="s">
        <v>22</v>
      </c>
    </row>
    <row r="222" spans="1:18" x14ac:dyDescent="0.3">
      <c r="A222">
        <v>840</v>
      </c>
      <c r="B222" s="1">
        <v>40581</v>
      </c>
      <c r="C222">
        <v>1</v>
      </c>
      <c r="D222">
        <v>10</v>
      </c>
      <c r="E222" t="b">
        <v>0</v>
      </c>
      <c r="F222">
        <v>1</v>
      </c>
      <c r="G222">
        <v>1</v>
      </c>
      <c r="H222" t="s">
        <v>35</v>
      </c>
      <c r="I222" t="s">
        <v>19</v>
      </c>
      <c r="J222">
        <v>0.24</v>
      </c>
      <c r="K222">
        <v>0.2576</v>
      </c>
      <c r="L222">
        <v>0.75</v>
      </c>
      <c r="M222">
        <v>0.1045</v>
      </c>
      <c r="N222">
        <v>6</v>
      </c>
      <c r="O222">
        <v>49</v>
      </c>
      <c r="P222">
        <v>55</v>
      </c>
      <c r="Q222" t="s">
        <v>43</v>
      </c>
      <c r="R222" t="s">
        <v>22</v>
      </c>
    </row>
    <row r="223" spans="1:18" x14ac:dyDescent="0.3">
      <c r="A223">
        <v>841</v>
      </c>
      <c r="B223" s="1">
        <v>40581</v>
      </c>
      <c r="C223">
        <v>1</v>
      </c>
      <c r="D223">
        <v>11</v>
      </c>
      <c r="E223" t="b">
        <v>0</v>
      </c>
      <c r="F223">
        <v>1</v>
      </c>
      <c r="G223">
        <v>1</v>
      </c>
      <c r="H223" t="s">
        <v>35</v>
      </c>
      <c r="I223" t="s">
        <v>19</v>
      </c>
      <c r="J223">
        <v>0.3</v>
      </c>
      <c r="K223">
        <v>0.31819999999999998</v>
      </c>
      <c r="L223">
        <v>0.65</v>
      </c>
      <c r="M223">
        <v>8.9599999999999999E-2</v>
      </c>
      <c r="N223">
        <v>11</v>
      </c>
      <c r="O223">
        <v>36</v>
      </c>
      <c r="P223">
        <v>47</v>
      </c>
      <c r="Q223" t="s">
        <v>67</v>
      </c>
      <c r="R223" t="s">
        <v>29</v>
      </c>
    </row>
    <row r="224" spans="1:18" x14ac:dyDescent="0.3">
      <c r="A224">
        <v>842</v>
      </c>
      <c r="B224" s="1">
        <v>40581</v>
      </c>
      <c r="C224">
        <v>1</v>
      </c>
      <c r="D224">
        <v>12</v>
      </c>
      <c r="E224" t="b">
        <v>0</v>
      </c>
      <c r="F224">
        <v>1</v>
      </c>
      <c r="G224">
        <v>2</v>
      </c>
      <c r="H224" t="s">
        <v>35</v>
      </c>
      <c r="I224" t="s">
        <v>23</v>
      </c>
      <c r="J224">
        <v>0.32</v>
      </c>
      <c r="K224">
        <v>0.34849999999999998</v>
      </c>
      <c r="L224">
        <v>0.62</v>
      </c>
      <c r="M224">
        <v>0</v>
      </c>
      <c r="N224">
        <v>7</v>
      </c>
      <c r="O224">
        <v>59</v>
      </c>
      <c r="P224">
        <v>66</v>
      </c>
      <c r="Q224" t="s">
        <v>67</v>
      </c>
      <c r="R224" t="s">
        <v>29</v>
      </c>
    </row>
    <row r="225" spans="1:18" x14ac:dyDescent="0.3">
      <c r="A225">
        <v>843</v>
      </c>
      <c r="B225" s="1">
        <v>40581</v>
      </c>
      <c r="C225">
        <v>1</v>
      </c>
      <c r="D225">
        <v>13</v>
      </c>
      <c r="E225" t="b">
        <v>0</v>
      </c>
      <c r="F225">
        <v>1</v>
      </c>
      <c r="G225">
        <v>2</v>
      </c>
      <c r="H225" t="s">
        <v>35</v>
      </c>
      <c r="I225" t="s">
        <v>23</v>
      </c>
      <c r="J225">
        <v>0.36</v>
      </c>
      <c r="K225">
        <v>0.36359999999999998</v>
      </c>
      <c r="L225">
        <v>0.56999999999999995</v>
      </c>
      <c r="M225">
        <v>8.9599999999999999E-2</v>
      </c>
      <c r="N225">
        <v>10</v>
      </c>
      <c r="O225">
        <v>54</v>
      </c>
      <c r="P225">
        <v>64</v>
      </c>
      <c r="Q225" t="s">
        <v>67</v>
      </c>
      <c r="R225" t="s">
        <v>30</v>
      </c>
    </row>
    <row r="226" spans="1:18" x14ac:dyDescent="0.3">
      <c r="A226">
        <v>844</v>
      </c>
      <c r="B226" s="1">
        <v>40581</v>
      </c>
      <c r="C226">
        <v>1</v>
      </c>
      <c r="D226">
        <v>14</v>
      </c>
      <c r="E226" t="b">
        <v>0</v>
      </c>
      <c r="F226">
        <v>1</v>
      </c>
      <c r="G226">
        <v>2</v>
      </c>
      <c r="H226" t="s">
        <v>35</v>
      </c>
      <c r="I226" t="s">
        <v>23</v>
      </c>
      <c r="J226">
        <v>0.36</v>
      </c>
      <c r="K226">
        <v>0.36359999999999998</v>
      </c>
      <c r="L226">
        <v>0.56999999999999995</v>
      </c>
      <c r="M226">
        <v>8.9599999999999999E-2</v>
      </c>
      <c r="N226">
        <v>8</v>
      </c>
      <c r="O226">
        <v>52</v>
      </c>
      <c r="P226">
        <v>60</v>
      </c>
      <c r="Q226" t="s">
        <v>67</v>
      </c>
      <c r="R226" t="s">
        <v>30</v>
      </c>
    </row>
    <row r="227" spans="1:18" x14ac:dyDescent="0.3">
      <c r="A227">
        <v>845</v>
      </c>
      <c r="B227" s="1">
        <v>40581</v>
      </c>
      <c r="C227">
        <v>1</v>
      </c>
      <c r="D227">
        <v>15</v>
      </c>
      <c r="E227" t="b">
        <v>0</v>
      </c>
      <c r="F227">
        <v>1</v>
      </c>
      <c r="G227">
        <v>2</v>
      </c>
      <c r="H227" t="s">
        <v>35</v>
      </c>
      <c r="I227" t="s">
        <v>23</v>
      </c>
      <c r="J227">
        <v>0.38</v>
      </c>
      <c r="K227">
        <v>0.39389999999999997</v>
      </c>
      <c r="L227">
        <v>0.54</v>
      </c>
      <c r="M227">
        <v>8.9599999999999999E-2</v>
      </c>
      <c r="N227">
        <v>4</v>
      </c>
      <c r="O227">
        <v>46</v>
      </c>
      <c r="P227">
        <v>50</v>
      </c>
      <c r="Q227" t="s">
        <v>67</v>
      </c>
      <c r="R227" t="s">
        <v>30</v>
      </c>
    </row>
    <row r="228" spans="1:18" x14ac:dyDescent="0.3">
      <c r="A228">
        <v>846</v>
      </c>
      <c r="B228" s="1">
        <v>40581</v>
      </c>
      <c r="C228">
        <v>1</v>
      </c>
      <c r="D228">
        <v>16</v>
      </c>
      <c r="E228" t="b">
        <v>0</v>
      </c>
      <c r="F228">
        <v>1</v>
      </c>
      <c r="G228">
        <v>2</v>
      </c>
      <c r="H228" t="s">
        <v>35</v>
      </c>
      <c r="I228" t="s">
        <v>23</v>
      </c>
      <c r="J228">
        <v>0.36</v>
      </c>
      <c r="K228">
        <v>0.34849999999999998</v>
      </c>
      <c r="L228">
        <v>0.56999999999999995</v>
      </c>
      <c r="M228">
        <v>0.1343</v>
      </c>
      <c r="N228">
        <v>16</v>
      </c>
      <c r="O228">
        <v>98</v>
      </c>
      <c r="P228">
        <v>114</v>
      </c>
      <c r="Q228" t="s">
        <v>43</v>
      </c>
      <c r="R228" t="s">
        <v>30</v>
      </c>
    </row>
    <row r="229" spans="1:18" x14ac:dyDescent="0.3">
      <c r="A229">
        <v>847</v>
      </c>
      <c r="B229" s="1">
        <v>40581</v>
      </c>
      <c r="C229">
        <v>1</v>
      </c>
      <c r="D229">
        <v>17</v>
      </c>
      <c r="E229" t="b">
        <v>0</v>
      </c>
      <c r="F229">
        <v>1</v>
      </c>
      <c r="G229">
        <v>2</v>
      </c>
      <c r="H229" t="s">
        <v>35</v>
      </c>
      <c r="I229" t="s">
        <v>23</v>
      </c>
      <c r="J229">
        <v>0.32</v>
      </c>
      <c r="K229">
        <v>0.31819999999999998</v>
      </c>
      <c r="L229">
        <v>0.7</v>
      </c>
      <c r="M229">
        <v>0.16420000000000001</v>
      </c>
      <c r="N229">
        <v>9</v>
      </c>
      <c r="O229">
        <v>207</v>
      </c>
      <c r="P229">
        <v>216</v>
      </c>
      <c r="Q229" t="s">
        <v>43</v>
      </c>
      <c r="R229" t="s">
        <v>29</v>
      </c>
    </row>
    <row r="230" spans="1:18" x14ac:dyDescent="0.3">
      <c r="A230">
        <v>848</v>
      </c>
      <c r="B230" s="1">
        <v>40581</v>
      </c>
      <c r="C230">
        <v>1</v>
      </c>
      <c r="D230">
        <v>18</v>
      </c>
      <c r="E230" t="b">
        <v>0</v>
      </c>
      <c r="F230">
        <v>1</v>
      </c>
      <c r="G230">
        <v>2</v>
      </c>
      <c r="H230" t="s">
        <v>35</v>
      </c>
      <c r="I230" t="s">
        <v>23</v>
      </c>
      <c r="J230">
        <v>0.34</v>
      </c>
      <c r="K230">
        <v>0.33329999999999999</v>
      </c>
      <c r="L230">
        <v>0.66</v>
      </c>
      <c r="M230">
        <v>0.1343</v>
      </c>
      <c r="N230">
        <v>5</v>
      </c>
      <c r="O230">
        <v>170</v>
      </c>
      <c r="P230">
        <v>175</v>
      </c>
      <c r="Q230" t="s">
        <v>43</v>
      </c>
      <c r="R230" t="s">
        <v>29</v>
      </c>
    </row>
    <row r="231" spans="1:18" x14ac:dyDescent="0.3">
      <c r="A231">
        <v>849</v>
      </c>
      <c r="B231" s="1">
        <v>40581</v>
      </c>
      <c r="C231">
        <v>1</v>
      </c>
      <c r="D231">
        <v>19</v>
      </c>
      <c r="E231" t="b">
        <v>0</v>
      </c>
      <c r="F231">
        <v>1</v>
      </c>
      <c r="G231">
        <v>2</v>
      </c>
      <c r="H231" t="s">
        <v>35</v>
      </c>
      <c r="I231" t="s">
        <v>23</v>
      </c>
      <c r="J231">
        <v>0.32</v>
      </c>
      <c r="K231">
        <v>0.34849999999999998</v>
      </c>
      <c r="L231">
        <v>0.7</v>
      </c>
      <c r="M231">
        <v>0</v>
      </c>
      <c r="N231">
        <v>5</v>
      </c>
      <c r="O231">
        <v>123</v>
      </c>
      <c r="P231">
        <v>128</v>
      </c>
      <c r="Q231" t="s">
        <v>67</v>
      </c>
      <c r="R231" t="s">
        <v>29</v>
      </c>
    </row>
    <row r="232" spans="1:18" x14ac:dyDescent="0.3">
      <c r="A232">
        <v>850</v>
      </c>
      <c r="B232" s="1">
        <v>40581</v>
      </c>
      <c r="C232">
        <v>1</v>
      </c>
      <c r="D232">
        <v>20</v>
      </c>
      <c r="E232" t="b">
        <v>0</v>
      </c>
      <c r="F232">
        <v>1</v>
      </c>
      <c r="G232">
        <v>2</v>
      </c>
      <c r="H232" t="s">
        <v>35</v>
      </c>
      <c r="I232" t="s">
        <v>23</v>
      </c>
      <c r="J232">
        <v>0.32</v>
      </c>
      <c r="K232">
        <v>0.33329999999999999</v>
      </c>
      <c r="L232">
        <v>0.7</v>
      </c>
      <c r="M232">
        <v>0.1045</v>
      </c>
      <c r="N232">
        <v>6</v>
      </c>
      <c r="O232">
        <v>82</v>
      </c>
      <c r="P232">
        <v>88</v>
      </c>
      <c r="Q232" t="s">
        <v>43</v>
      </c>
      <c r="R232" t="s">
        <v>29</v>
      </c>
    </row>
    <row r="233" spans="1:18" x14ac:dyDescent="0.3">
      <c r="A233">
        <v>851</v>
      </c>
      <c r="B233" s="1">
        <v>40581</v>
      </c>
      <c r="C233">
        <v>1</v>
      </c>
      <c r="D233">
        <v>21</v>
      </c>
      <c r="E233" t="b">
        <v>0</v>
      </c>
      <c r="F233">
        <v>1</v>
      </c>
      <c r="G233">
        <v>1</v>
      </c>
      <c r="H233" t="s">
        <v>35</v>
      </c>
      <c r="I233" t="s">
        <v>19</v>
      </c>
      <c r="J233">
        <v>0.32</v>
      </c>
      <c r="K233">
        <v>0.34849999999999998</v>
      </c>
      <c r="L233">
        <v>0.7</v>
      </c>
      <c r="M233">
        <v>0</v>
      </c>
      <c r="N233">
        <v>3</v>
      </c>
      <c r="O233">
        <v>75</v>
      </c>
      <c r="P233">
        <v>78</v>
      </c>
      <c r="Q233" t="s">
        <v>67</v>
      </c>
      <c r="R233" t="s">
        <v>29</v>
      </c>
    </row>
    <row r="234" spans="1:18" x14ac:dyDescent="0.3">
      <c r="A234">
        <v>852</v>
      </c>
      <c r="B234" s="1">
        <v>40581</v>
      </c>
      <c r="C234">
        <v>1</v>
      </c>
      <c r="D234">
        <v>22</v>
      </c>
      <c r="E234" t="b">
        <v>0</v>
      </c>
      <c r="F234">
        <v>1</v>
      </c>
      <c r="G234">
        <v>1</v>
      </c>
      <c r="H234" t="s">
        <v>35</v>
      </c>
      <c r="I234" t="s">
        <v>19</v>
      </c>
      <c r="J234">
        <v>0.28000000000000003</v>
      </c>
      <c r="K234">
        <v>0.30299999999999999</v>
      </c>
      <c r="L234">
        <v>0.81</v>
      </c>
      <c r="M234">
        <v>8.9599999999999999E-2</v>
      </c>
      <c r="N234">
        <v>3</v>
      </c>
      <c r="O234">
        <v>34</v>
      </c>
      <c r="P234">
        <v>37</v>
      </c>
      <c r="Q234" t="s">
        <v>67</v>
      </c>
      <c r="R234" t="s">
        <v>21</v>
      </c>
    </row>
    <row r="235" spans="1:18" x14ac:dyDescent="0.3">
      <c r="A235">
        <v>853</v>
      </c>
      <c r="B235" s="1">
        <v>40581</v>
      </c>
      <c r="C235">
        <v>1</v>
      </c>
      <c r="D235">
        <v>23</v>
      </c>
      <c r="E235" t="b">
        <v>0</v>
      </c>
      <c r="F235">
        <v>1</v>
      </c>
      <c r="G235">
        <v>2</v>
      </c>
      <c r="H235" t="s">
        <v>35</v>
      </c>
      <c r="I235" t="s">
        <v>23</v>
      </c>
      <c r="J235">
        <v>0.3</v>
      </c>
      <c r="K235">
        <v>0.33329999999999999</v>
      </c>
      <c r="L235">
        <v>0.81</v>
      </c>
      <c r="M235">
        <v>0</v>
      </c>
      <c r="N235">
        <v>6</v>
      </c>
      <c r="O235">
        <v>19</v>
      </c>
      <c r="P235">
        <v>25</v>
      </c>
      <c r="Q235" t="s">
        <v>67</v>
      </c>
      <c r="R235" t="s">
        <v>21</v>
      </c>
    </row>
    <row r="236" spans="1:18" x14ac:dyDescent="0.3">
      <c r="A236">
        <v>854</v>
      </c>
      <c r="B236" s="1">
        <v>40582</v>
      </c>
      <c r="C236">
        <v>1</v>
      </c>
      <c r="D236">
        <v>0</v>
      </c>
      <c r="E236" t="b">
        <v>0</v>
      </c>
      <c r="F236">
        <v>2</v>
      </c>
      <c r="G236">
        <v>2</v>
      </c>
      <c r="H236" t="s">
        <v>37</v>
      </c>
      <c r="I236" t="s">
        <v>23</v>
      </c>
      <c r="J236">
        <v>0.28000000000000003</v>
      </c>
      <c r="K236">
        <v>0.31819999999999998</v>
      </c>
      <c r="L236">
        <v>0.87</v>
      </c>
      <c r="M236">
        <v>0</v>
      </c>
      <c r="N236">
        <v>4</v>
      </c>
      <c r="O236">
        <v>6</v>
      </c>
      <c r="P236">
        <v>10</v>
      </c>
      <c r="Q236" t="s">
        <v>67</v>
      </c>
      <c r="R236" t="s">
        <v>21</v>
      </c>
    </row>
    <row r="237" spans="1:18" x14ac:dyDescent="0.3">
      <c r="A237">
        <v>855</v>
      </c>
      <c r="B237" s="1">
        <v>40582</v>
      </c>
      <c r="C237">
        <v>1</v>
      </c>
      <c r="D237">
        <v>1</v>
      </c>
      <c r="E237" t="b">
        <v>0</v>
      </c>
      <c r="F237">
        <v>2</v>
      </c>
      <c r="G237">
        <v>2</v>
      </c>
      <c r="H237" t="s">
        <v>37</v>
      </c>
      <c r="I237" t="s">
        <v>23</v>
      </c>
      <c r="J237">
        <v>0.28000000000000003</v>
      </c>
      <c r="K237">
        <v>0.31819999999999998</v>
      </c>
      <c r="L237">
        <v>0.87</v>
      </c>
      <c r="M237">
        <v>0</v>
      </c>
      <c r="N237">
        <v>0</v>
      </c>
      <c r="O237">
        <v>4</v>
      </c>
      <c r="P237">
        <v>4</v>
      </c>
      <c r="Q237" t="s">
        <v>67</v>
      </c>
      <c r="R237" t="s">
        <v>21</v>
      </c>
    </row>
    <row r="238" spans="1:18" x14ac:dyDescent="0.3">
      <c r="A238">
        <v>856</v>
      </c>
      <c r="B238" s="1">
        <v>40582</v>
      </c>
      <c r="C238">
        <v>1</v>
      </c>
      <c r="D238">
        <v>2</v>
      </c>
      <c r="E238" t="b">
        <v>0</v>
      </c>
      <c r="F238">
        <v>2</v>
      </c>
      <c r="G238">
        <v>2</v>
      </c>
      <c r="H238" t="s">
        <v>37</v>
      </c>
      <c r="I238" t="s">
        <v>23</v>
      </c>
      <c r="J238">
        <v>0.26</v>
      </c>
      <c r="K238">
        <v>0.2727</v>
      </c>
      <c r="L238">
        <v>0.93</v>
      </c>
      <c r="M238">
        <v>0.1045</v>
      </c>
      <c r="N238">
        <v>1</v>
      </c>
      <c r="O238">
        <v>1</v>
      </c>
      <c r="P238">
        <v>2</v>
      </c>
      <c r="Q238" t="s">
        <v>43</v>
      </c>
      <c r="R238" t="s">
        <v>27</v>
      </c>
    </row>
    <row r="239" spans="1:18" x14ac:dyDescent="0.3">
      <c r="A239">
        <v>857</v>
      </c>
      <c r="B239" s="1">
        <v>40582</v>
      </c>
      <c r="C239">
        <v>1</v>
      </c>
      <c r="D239">
        <v>3</v>
      </c>
      <c r="E239" t="b">
        <v>0</v>
      </c>
      <c r="F239">
        <v>2</v>
      </c>
      <c r="G239">
        <v>3</v>
      </c>
      <c r="H239" t="s">
        <v>37</v>
      </c>
      <c r="I239" t="s">
        <v>25</v>
      </c>
      <c r="J239">
        <v>0.28000000000000003</v>
      </c>
      <c r="K239">
        <v>0.2727</v>
      </c>
      <c r="L239">
        <v>0.93</v>
      </c>
      <c r="M239">
        <v>0.16420000000000001</v>
      </c>
      <c r="N239">
        <v>0</v>
      </c>
      <c r="O239">
        <v>1</v>
      </c>
      <c r="P239">
        <v>1</v>
      </c>
      <c r="Q239" t="s">
        <v>43</v>
      </c>
      <c r="R239" t="s">
        <v>27</v>
      </c>
    </row>
    <row r="240" spans="1:18" x14ac:dyDescent="0.3">
      <c r="A240">
        <v>858</v>
      </c>
      <c r="B240" s="1">
        <v>40582</v>
      </c>
      <c r="C240">
        <v>1</v>
      </c>
      <c r="D240">
        <v>4</v>
      </c>
      <c r="E240" t="b">
        <v>0</v>
      </c>
      <c r="F240">
        <v>2</v>
      </c>
      <c r="G240">
        <v>1</v>
      </c>
      <c r="H240" t="s">
        <v>37</v>
      </c>
      <c r="I240" t="s">
        <v>19</v>
      </c>
      <c r="J240">
        <v>0.26</v>
      </c>
      <c r="K240">
        <v>0.2576</v>
      </c>
      <c r="L240">
        <v>0.93</v>
      </c>
      <c r="M240">
        <v>0.16420000000000001</v>
      </c>
      <c r="N240">
        <v>0</v>
      </c>
      <c r="O240">
        <v>3</v>
      </c>
      <c r="P240">
        <v>3</v>
      </c>
      <c r="Q240" t="s">
        <v>43</v>
      </c>
      <c r="R240" t="s">
        <v>27</v>
      </c>
    </row>
    <row r="241" spans="1:18" x14ac:dyDescent="0.3">
      <c r="A241">
        <v>859</v>
      </c>
      <c r="B241" s="1">
        <v>40582</v>
      </c>
      <c r="C241">
        <v>1</v>
      </c>
      <c r="D241">
        <v>5</v>
      </c>
      <c r="E241" t="b">
        <v>0</v>
      </c>
      <c r="F241">
        <v>2</v>
      </c>
      <c r="G241">
        <v>1</v>
      </c>
      <c r="H241" t="s">
        <v>37</v>
      </c>
      <c r="I241" t="s">
        <v>19</v>
      </c>
      <c r="J241">
        <v>0.26</v>
      </c>
      <c r="K241">
        <v>0.2273</v>
      </c>
      <c r="L241">
        <v>0.81</v>
      </c>
      <c r="M241">
        <v>0.32840000000000003</v>
      </c>
      <c r="N241">
        <v>0</v>
      </c>
      <c r="O241">
        <v>2</v>
      </c>
      <c r="P241">
        <v>2</v>
      </c>
      <c r="Q241" t="s">
        <v>34</v>
      </c>
      <c r="R241" t="s">
        <v>21</v>
      </c>
    </row>
    <row r="242" spans="1:18" x14ac:dyDescent="0.3">
      <c r="A242">
        <v>860</v>
      </c>
      <c r="B242" s="1">
        <v>40582</v>
      </c>
      <c r="C242">
        <v>1</v>
      </c>
      <c r="D242">
        <v>6</v>
      </c>
      <c r="E242" t="b">
        <v>0</v>
      </c>
      <c r="F242">
        <v>2</v>
      </c>
      <c r="G242">
        <v>1</v>
      </c>
      <c r="H242" t="s">
        <v>37</v>
      </c>
      <c r="I242" t="s">
        <v>19</v>
      </c>
      <c r="J242">
        <v>0.26</v>
      </c>
      <c r="K242">
        <v>0.2273</v>
      </c>
      <c r="L242">
        <v>0.7</v>
      </c>
      <c r="M242">
        <v>0.32840000000000003</v>
      </c>
      <c r="N242">
        <v>0</v>
      </c>
      <c r="O242">
        <v>39</v>
      </c>
      <c r="P242">
        <v>39</v>
      </c>
      <c r="Q242" t="s">
        <v>34</v>
      </c>
      <c r="R242" t="s">
        <v>29</v>
      </c>
    </row>
    <row r="243" spans="1:18" x14ac:dyDescent="0.3">
      <c r="A243">
        <v>861</v>
      </c>
      <c r="B243" s="1">
        <v>40582</v>
      </c>
      <c r="C243">
        <v>1</v>
      </c>
      <c r="D243">
        <v>7</v>
      </c>
      <c r="E243" t="b">
        <v>0</v>
      </c>
      <c r="F243">
        <v>2</v>
      </c>
      <c r="G243">
        <v>1</v>
      </c>
      <c r="H243" t="s">
        <v>37</v>
      </c>
      <c r="I243" t="s">
        <v>19</v>
      </c>
      <c r="J243">
        <v>0.24</v>
      </c>
      <c r="K243">
        <v>0.19700000000000001</v>
      </c>
      <c r="L243">
        <v>0.65</v>
      </c>
      <c r="M243">
        <v>0.41789999999999999</v>
      </c>
      <c r="N243">
        <v>3</v>
      </c>
      <c r="O243">
        <v>97</v>
      </c>
      <c r="P243">
        <v>100</v>
      </c>
      <c r="Q243" t="s">
        <v>32</v>
      </c>
      <c r="R243" t="s">
        <v>29</v>
      </c>
    </row>
    <row r="244" spans="1:18" x14ac:dyDescent="0.3">
      <c r="A244">
        <v>862</v>
      </c>
      <c r="B244" s="1">
        <v>40582</v>
      </c>
      <c r="C244">
        <v>1</v>
      </c>
      <c r="D244">
        <v>8</v>
      </c>
      <c r="E244" t="b">
        <v>0</v>
      </c>
      <c r="F244">
        <v>2</v>
      </c>
      <c r="G244">
        <v>1</v>
      </c>
      <c r="H244" t="s">
        <v>37</v>
      </c>
      <c r="I244" t="s">
        <v>19</v>
      </c>
      <c r="J244">
        <v>0.24</v>
      </c>
      <c r="K244">
        <v>0.19700000000000001</v>
      </c>
      <c r="L244">
        <v>0.56000000000000005</v>
      </c>
      <c r="M244">
        <v>0.49249999999999999</v>
      </c>
      <c r="N244">
        <v>7</v>
      </c>
      <c r="O244">
        <v>236</v>
      </c>
      <c r="P244">
        <v>243</v>
      </c>
      <c r="Q244" t="s">
        <v>32</v>
      </c>
      <c r="R244" t="s">
        <v>30</v>
      </c>
    </row>
    <row r="245" spans="1:18" x14ac:dyDescent="0.3">
      <c r="A245">
        <v>863</v>
      </c>
      <c r="B245" s="1">
        <v>40582</v>
      </c>
      <c r="C245">
        <v>1</v>
      </c>
      <c r="D245">
        <v>9</v>
      </c>
      <c r="E245" t="b">
        <v>0</v>
      </c>
      <c r="F245">
        <v>2</v>
      </c>
      <c r="G245">
        <v>1</v>
      </c>
      <c r="H245" t="s">
        <v>37</v>
      </c>
      <c r="I245" t="s">
        <v>19</v>
      </c>
      <c r="J245">
        <v>0.24</v>
      </c>
      <c r="K245">
        <v>0.19700000000000001</v>
      </c>
      <c r="L245">
        <v>0.52</v>
      </c>
      <c r="M245">
        <v>0.49249999999999999</v>
      </c>
      <c r="N245">
        <v>7</v>
      </c>
      <c r="O245">
        <v>128</v>
      </c>
      <c r="P245">
        <v>135</v>
      </c>
      <c r="Q245" t="s">
        <v>32</v>
      </c>
      <c r="R245" t="s">
        <v>30</v>
      </c>
    </row>
    <row r="246" spans="1:18" x14ac:dyDescent="0.3">
      <c r="A246">
        <v>864</v>
      </c>
      <c r="B246" s="1">
        <v>40582</v>
      </c>
      <c r="C246">
        <v>1</v>
      </c>
      <c r="D246">
        <v>10</v>
      </c>
      <c r="E246" t="b">
        <v>0</v>
      </c>
      <c r="F246">
        <v>2</v>
      </c>
      <c r="G246">
        <v>1</v>
      </c>
      <c r="H246" t="s">
        <v>37</v>
      </c>
      <c r="I246" t="s">
        <v>19</v>
      </c>
      <c r="J246">
        <v>0.22</v>
      </c>
      <c r="K246">
        <v>0.18179999999999999</v>
      </c>
      <c r="L246">
        <v>0.47</v>
      </c>
      <c r="M246">
        <v>0.55220000000000002</v>
      </c>
      <c r="N246">
        <v>4</v>
      </c>
      <c r="O246">
        <v>44</v>
      </c>
      <c r="P246">
        <v>48</v>
      </c>
      <c r="Q246" t="s">
        <v>30</v>
      </c>
      <c r="R246" t="s">
        <v>32</v>
      </c>
    </row>
    <row r="247" spans="1:18" x14ac:dyDescent="0.3">
      <c r="A247">
        <v>865</v>
      </c>
      <c r="B247" s="1">
        <v>40582</v>
      </c>
      <c r="C247">
        <v>1</v>
      </c>
      <c r="D247">
        <v>11</v>
      </c>
      <c r="E247" t="b">
        <v>0</v>
      </c>
      <c r="F247">
        <v>2</v>
      </c>
      <c r="G247">
        <v>1</v>
      </c>
      <c r="H247" t="s">
        <v>37</v>
      </c>
      <c r="I247" t="s">
        <v>19</v>
      </c>
      <c r="J247">
        <v>0.22</v>
      </c>
      <c r="K247">
        <v>0.18179999999999999</v>
      </c>
      <c r="L247">
        <v>0.47</v>
      </c>
      <c r="M247">
        <v>0.4627</v>
      </c>
      <c r="N247">
        <v>1</v>
      </c>
      <c r="O247">
        <v>49</v>
      </c>
      <c r="P247">
        <v>50</v>
      </c>
      <c r="Q247" t="s">
        <v>32</v>
      </c>
      <c r="R247" t="s">
        <v>32</v>
      </c>
    </row>
    <row r="248" spans="1:18" x14ac:dyDescent="0.3">
      <c r="A248">
        <v>866</v>
      </c>
      <c r="B248" s="1">
        <v>40582</v>
      </c>
      <c r="C248">
        <v>1</v>
      </c>
      <c r="D248">
        <v>12</v>
      </c>
      <c r="E248" t="b">
        <v>0</v>
      </c>
      <c r="F248">
        <v>2</v>
      </c>
      <c r="G248">
        <v>1</v>
      </c>
      <c r="H248" t="s">
        <v>37</v>
      </c>
      <c r="I248" t="s">
        <v>19</v>
      </c>
      <c r="J248">
        <v>0.24</v>
      </c>
      <c r="K248">
        <v>0.19700000000000001</v>
      </c>
      <c r="L248">
        <v>0.38</v>
      </c>
      <c r="M248">
        <v>0.49249999999999999</v>
      </c>
      <c r="N248">
        <v>2</v>
      </c>
      <c r="O248">
        <v>63</v>
      </c>
      <c r="P248">
        <v>65</v>
      </c>
      <c r="Q248" t="s">
        <v>32</v>
      </c>
      <c r="R248" t="s">
        <v>34</v>
      </c>
    </row>
    <row r="249" spans="1:18" x14ac:dyDescent="0.3">
      <c r="A249">
        <v>867</v>
      </c>
      <c r="B249" s="1">
        <v>40582</v>
      </c>
      <c r="C249">
        <v>1</v>
      </c>
      <c r="D249">
        <v>13</v>
      </c>
      <c r="E249" t="b">
        <v>0</v>
      </c>
      <c r="F249">
        <v>2</v>
      </c>
      <c r="G249">
        <v>2</v>
      </c>
      <c r="H249" t="s">
        <v>37</v>
      </c>
      <c r="I249" t="s">
        <v>23</v>
      </c>
      <c r="J249">
        <v>0.24</v>
      </c>
      <c r="K249">
        <v>0.19700000000000001</v>
      </c>
      <c r="L249">
        <v>0.32</v>
      </c>
      <c r="M249">
        <v>0.44779999999999998</v>
      </c>
      <c r="N249">
        <v>2</v>
      </c>
      <c r="O249">
        <v>48</v>
      </c>
      <c r="P249">
        <v>50</v>
      </c>
      <c r="Q249" t="s">
        <v>32</v>
      </c>
      <c r="R249" t="s">
        <v>34</v>
      </c>
    </row>
    <row r="250" spans="1:18" x14ac:dyDescent="0.3">
      <c r="A250">
        <v>868</v>
      </c>
      <c r="B250" s="1">
        <v>40582</v>
      </c>
      <c r="C250">
        <v>1</v>
      </c>
      <c r="D250">
        <v>14</v>
      </c>
      <c r="E250" t="b">
        <v>0</v>
      </c>
      <c r="F250">
        <v>2</v>
      </c>
      <c r="G250">
        <v>1</v>
      </c>
      <c r="H250" t="s">
        <v>37</v>
      </c>
      <c r="I250" t="s">
        <v>19</v>
      </c>
      <c r="J250">
        <v>0.22</v>
      </c>
      <c r="K250">
        <v>0.19700000000000001</v>
      </c>
      <c r="L250">
        <v>0.37</v>
      </c>
      <c r="M250">
        <v>0.41789999999999999</v>
      </c>
      <c r="N250">
        <v>3</v>
      </c>
      <c r="O250">
        <v>61</v>
      </c>
      <c r="P250">
        <v>64</v>
      </c>
      <c r="Q250" t="s">
        <v>32</v>
      </c>
      <c r="R250" t="s">
        <v>34</v>
      </c>
    </row>
    <row r="251" spans="1:18" x14ac:dyDescent="0.3">
      <c r="A251">
        <v>869</v>
      </c>
      <c r="B251" s="1">
        <v>40582</v>
      </c>
      <c r="C251">
        <v>1</v>
      </c>
      <c r="D251">
        <v>15</v>
      </c>
      <c r="E251" t="b">
        <v>0</v>
      </c>
      <c r="F251">
        <v>2</v>
      </c>
      <c r="G251">
        <v>1</v>
      </c>
      <c r="H251" t="s">
        <v>37</v>
      </c>
      <c r="I251" t="s">
        <v>19</v>
      </c>
      <c r="J251">
        <v>0.22</v>
      </c>
      <c r="K251">
        <v>0.19700000000000001</v>
      </c>
      <c r="L251">
        <v>0.35</v>
      </c>
      <c r="M251">
        <v>0.3881</v>
      </c>
      <c r="N251">
        <v>6</v>
      </c>
      <c r="O251">
        <v>45</v>
      </c>
      <c r="P251">
        <v>51</v>
      </c>
      <c r="Q251" t="s">
        <v>34</v>
      </c>
      <c r="R251" t="s">
        <v>34</v>
      </c>
    </row>
    <row r="252" spans="1:18" x14ac:dyDescent="0.3">
      <c r="A252">
        <v>870</v>
      </c>
      <c r="B252" s="1">
        <v>40582</v>
      </c>
      <c r="C252">
        <v>1</v>
      </c>
      <c r="D252">
        <v>16</v>
      </c>
      <c r="E252" t="b">
        <v>0</v>
      </c>
      <c r="F252">
        <v>2</v>
      </c>
      <c r="G252">
        <v>1</v>
      </c>
      <c r="H252" t="s">
        <v>37</v>
      </c>
      <c r="I252" t="s">
        <v>19</v>
      </c>
      <c r="J252">
        <v>0.22</v>
      </c>
      <c r="K252">
        <v>0.18179999999999999</v>
      </c>
      <c r="L252">
        <v>0.35</v>
      </c>
      <c r="M252">
        <v>0.52239999999999998</v>
      </c>
      <c r="N252">
        <v>4</v>
      </c>
      <c r="O252">
        <v>79</v>
      </c>
      <c r="P252">
        <v>83</v>
      </c>
      <c r="Q252" t="s">
        <v>30</v>
      </c>
      <c r="R252" t="s">
        <v>34</v>
      </c>
    </row>
    <row r="253" spans="1:18" x14ac:dyDescent="0.3">
      <c r="A253">
        <v>871</v>
      </c>
      <c r="B253" s="1">
        <v>40582</v>
      </c>
      <c r="C253">
        <v>1</v>
      </c>
      <c r="D253">
        <v>17</v>
      </c>
      <c r="E253" t="b">
        <v>0</v>
      </c>
      <c r="F253">
        <v>2</v>
      </c>
      <c r="G253">
        <v>1</v>
      </c>
      <c r="H253" t="s">
        <v>37</v>
      </c>
      <c r="I253" t="s">
        <v>19</v>
      </c>
      <c r="J253">
        <v>0.22</v>
      </c>
      <c r="K253">
        <v>0.18179999999999999</v>
      </c>
      <c r="L253">
        <v>0.32</v>
      </c>
      <c r="M253">
        <v>0.58209999999999995</v>
      </c>
      <c r="N253">
        <v>4</v>
      </c>
      <c r="O253">
        <v>172</v>
      </c>
      <c r="P253">
        <v>176</v>
      </c>
      <c r="Q253" t="s">
        <v>30</v>
      </c>
      <c r="R253" t="s">
        <v>34</v>
      </c>
    </row>
    <row r="254" spans="1:18" x14ac:dyDescent="0.3">
      <c r="A254">
        <v>872</v>
      </c>
      <c r="B254" s="1">
        <v>40582</v>
      </c>
      <c r="C254">
        <v>1</v>
      </c>
      <c r="D254">
        <v>18</v>
      </c>
      <c r="E254" t="b">
        <v>0</v>
      </c>
      <c r="F254">
        <v>2</v>
      </c>
      <c r="G254">
        <v>1</v>
      </c>
      <c r="H254" t="s">
        <v>37</v>
      </c>
      <c r="I254" t="s">
        <v>19</v>
      </c>
      <c r="J254">
        <v>0.2</v>
      </c>
      <c r="K254">
        <v>0.18179999999999999</v>
      </c>
      <c r="L254">
        <v>0.32</v>
      </c>
      <c r="M254">
        <v>0.3881</v>
      </c>
      <c r="N254">
        <v>1</v>
      </c>
      <c r="O254">
        <v>151</v>
      </c>
      <c r="P254">
        <v>152</v>
      </c>
      <c r="Q254" t="s">
        <v>34</v>
      </c>
      <c r="R254" t="s">
        <v>34</v>
      </c>
    </row>
    <row r="255" spans="1:18" x14ac:dyDescent="0.3">
      <c r="A255">
        <v>873</v>
      </c>
      <c r="B255" s="1">
        <v>40582</v>
      </c>
      <c r="C255">
        <v>1</v>
      </c>
      <c r="D255">
        <v>19</v>
      </c>
      <c r="E255" t="b">
        <v>0</v>
      </c>
      <c r="F255">
        <v>2</v>
      </c>
      <c r="G255">
        <v>1</v>
      </c>
      <c r="H255" t="s">
        <v>37</v>
      </c>
      <c r="I255" t="s">
        <v>19</v>
      </c>
      <c r="J255">
        <v>0.16</v>
      </c>
      <c r="K255">
        <v>0.1212</v>
      </c>
      <c r="L255">
        <v>0.4</v>
      </c>
      <c r="M255">
        <v>0.4627</v>
      </c>
      <c r="N255">
        <v>1</v>
      </c>
      <c r="O255">
        <v>100</v>
      </c>
      <c r="P255">
        <v>101</v>
      </c>
      <c r="Q255" t="s">
        <v>32</v>
      </c>
      <c r="R255" t="s">
        <v>34</v>
      </c>
    </row>
    <row r="256" spans="1:18" x14ac:dyDescent="0.3">
      <c r="A256">
        <v>874</v>
      </c>
      <c r="B256" s="1">
        <v>40582</v>
      </c>
      <c r="C256">
        <v>1</v>
      </c>
      <c r="D256">
        <v>20</v>
      </c>
      <c r="E256" t="b">
        <v>0</v>
      </c>
      <c r="F256">
        <v>2</v>
      </c>
      <c r="G256">
        <v>1</v>
      </c>
      <c r="H256" t="s">
        <v>37</v>
      </c>
      <c r="I256" t="s">
        <v>19</v>
      </c>
      <c r="J256">
        <v>0.16</v>
      </c>
      <c r="K256">
        <v>0.13639999999999999</v>
      </c>
      <c r="L256">
        <v>0.4</v>
      </c>
      <c r="M256">
        <v>0.32840000000000003</v>
      </c>
      <c r="N256">
        <v>3</v>
      </c>
      <c r="O256">
        <v>53</v>
      </c>
      <c r="P256">
        <v>56</v>
      </c>
      <c r="Q256" t="s">
        <v>34</v>
      </c>
      <c r="R256" t="s">
        <v>34</v>
      </c>
    </row>
    <row r="257" spans="1:18" x14ac:dyDescent="0.3">
      <c r="A257">
        <v>875</v>
      </c>
      <c r="B257" s="1">
        <v>40582</v>
      </c>
      <c r="C257">
        <v>1</v>
      </c>
      <c r="D257">
        <v>21</v>
      </c>
      <c r="E257" t="b">
        <v>0</v>
      </c>
      <c r="F257">
        <v>2</v>
      </c>
      <c r="G257">
        <v>1</v>
      </c>
      <c r="H257" t="s">
        <v>37</v>
      </c>
      <c r="I257" t="s">
        <v>19</v>
      </c>
      <c r="J257">
        <v>0.14000000000000001</v>
      </c>
      <c r="K257">
        <v>0.1061</v>
      </c>
      <c r="L257">
        <v>0.33</v>
      </c>
      <c r="M257">
        <v>0.4627</v>
      </c>
      <c r="N257">
        <v>8</v>
      </c>
      <c r="O257">
        <v>46</v>
      </c>
      <c r="P257">
        <v>54</v>
      </c>
      <c r="Q257" t="s">
        <v>32</v>
      </c>
      <c r="R257" t="s">
        <v>34</v>
      </c>
    </row>
    <row r="258" spans="1:18" x14ac:dyDescent="0.3">
      <c r="A258">
        <v>876</v>
      </c>
      <c r="B258" s="1">
        <v>40582</v>
      </c>
      <c r="C258">
        <v>1</v>
      </c>
      <c r="D258">
        <v>22</v>
      </c>
      <c r="E258" t="b">
        <v>0</v>
      </c>
      <c r="F258">
        <v>2</v>
      </c>
      <c r="G258">
        <v>1</v>
      </c>
      <c r="H258" t="s">
        <v>37</v>
      </c>
      <c r="I258" t="s">
        <v>19</v>
      </c>
      <c r="J258">
        <v>0.12</v>
      </c>
      <c r="K258">
        <v>0.1061</v>
      </c>
      <c r="L258">
        <v>0.33</v>
      </c>
      <c r="M258">
        <v>0.35820000000000002</v>
      </c>
      <c r="N258">
        <v>0</v>
      </c>
      <c r="O258">
        <v>29</v>
      </c>
      <c r="P258">
        <v>29</v>
      </c>
      <c r="Q258" t="s">
        <v>34</v>
      </c>
      <c r="R258" t="s">
        <v>34</v>
      </c>
    </row>
    <row r="259" spans="1:18" x14ac:dyDescent="0.3">
      <c r="A259">
        <v>877</v>
      </c>
      <c r="B259" s="1">
        <v>40582</v>
      </c>
      <c r="C259">
        <v>1</v>
      </c>
      <c r="D259">
        <v>23</v>
      </c>
      <c r="E259" t="b">
        <v>0</v>
      </c>
      <c r="F259">
        <v>2</v>
      </c>
      <c r="G259">
        <v>1</v>
      </c>
      <c r="H259" t="s">
        <v>37</v>
      </c>
      <c r="I259" t="s">
        <v>19</v>
      </c>
      <c r="J259">
        <v>0.12</v>
      </c>
      <c r="K259">
        <v>0.1061</v>
      </c>
      <c r="L259">
        <v>0.33</v>
      </c>
      <c r="M259">
        <v>0.32840000000000003</v>
      </c>
      <c r="N259">
        <v>3</v>
      </c>
      <c r="O259">
        <v>9</v>
      </c>
      <c r="P259">
        <v>12</v>
      </c>
      <c r="Q259" t="s">
        <v>34</v>
      </c>
      <c r="R259" t="s">
        <v>34</v>
      </c>
    </row>
    <row r="260" spans="1:18" x14ac:dyDescent="0.3">
      <c r="A260">
        <v>878</v>
      </c>
      <c r="B260" s="1">
        <v>40583</v>
      </c>
      <c r="C260">
        <v>1</v>
      </c>
      <c r="D260">
        <v>0</v>
      </c>
      <c r="E260" t="b">
        <v>0</v>
      </c>
      <c r="F260">
        <v>3</v>
      </c>
      <c r="G260">
        <v>1</v>
      </c>
      <c r="H260" t="s">
        <v>38</v>
      </c>
      <c r="I260" t="s">
        <v>19</v>
      </c>
      <c r="J260">
        <v>0.1</v>
      </c>
      <c r="K260">
        <v>7.5800000000000006E-2</v>
      </c>
      <c r="L260">
        <v>0.36</v>
      </c>
      <c r="M260">
        <v>0.35820000000000002</v>
      </c>
      <c r="N260">
        <v>0</v>
      </c>
      <c r="O260">
        <v>17</v>
      </c>
      <c r="P260">
        <v>17</v>
      </c>
      <c r="Q260" t="s">
        <v>34</v>
      </c>
      <c r="R260" t="s">
        <v>34</v>
      </c>
    </row>
    <row r="261" spans="1:18" x14ac:dyDescent="0.3">
      <c r="A261">
        <v>879</v>
      </c>
      <c r="B261" s="1">
        <v>40583</v>
      </c>
      <c r="C261">
        <v>1</v>
      </c>
      <c r="D261">
        <v>1</v>
      </c>
      <c r="E261" t="b">
        <v>0</v>
      </c>
      <c r="F261">
        <v>3</v>
      </c>
      <c r="G261">
        <v>1</v>
      </c>
      <c r="H261" t="s">
        <v>38</v>
      </c>
      <c r="I261" t="s">
        <v>19</v>
      </c>
      <c r="J261">
        <v>0.1</v>
      </c>
      <c r="K261">
        <v>0.1061</v>
      </c>
      <c r="L261">
        <v>0.36</v>
      </c>
      <c r="M261">
        <v>0.22389999999999999</v>
      </c>
      <c r="N261">
        <v>0</v>
      </c>
      <c r="O261">
        <v>7</v>
      </c>
      <c r="P261">
        <v>7</v>
      </c>
      <c r="Q261" t="s">
        <v>36</v>
      </c>
      <c r="R261" t="s">
        <v>34</v>
      </c>
    </row>
    <row r="262" spans="1:18" x14ac:dyDescent="0.3">
      <c r="A262">
        <v>880</v>
      </c>
      <c r="B262" s="1">
        <v>40583</v>
      </c>
      <c r="C262">
        <v>1</v>
      </c>
      <c r="D262">
        <v>2</v>
      </c>
      <c r="E262" t="b">
        <v>0</v>
      </c>
      <c r="F262">
        <v>3</v>
      </c>
      <c r="G262">
        <v>1</v>
      </c>
      <c r="H262" t="s">
        <v>38</v>
      </c>
      <c r="I262" t="s">
        <v>19</v>
      </c>
      <c r="J262">
        <v>0.08</v>
      </c>
      <c r="K262">
        <v>7.5800000000000006E-2</v>
      </c>
      <c r="L262">
        <v>0.38</v>
      </c>
      <c r="M262">
        <v>0.28360000000000002</v>
      </c>
      <c r="N262">
        <v>1</v>
      </c>
      <c r="O262">
        <v>2</v>
      </c>
      <c r="P262">
        <v>3</v>
      </c>
      <c r="Q262" t="s">
        <v>36</v>
      </c>
      <c r="R262" t="s">
        <v>34</v>
      </c>
    </row>
    <row r="263" spans="1:18" x14ac:dyDescent="0.3">
      <c r="A263">
        <v>881</v>
      </c>
      <c r="B263" s="1">
        <v>40583</v>
      </c>
      <c r="C263">
        <v>1</v>
      </c>
      <c r="D263">
        <v>3</v>
      </c>
      <c r="E263" t="b">
        <v>0</v>
      </c>
      <c r="F263">
        <v>3</v>
      </c>
      <c r="G263">
        <v>1</v>
      </c>
      <c r="H263" t="s">
        <v>38</v>
      </c>
      <c r="I263" t="s">
        <v>19</v>
      </c>
      <c r="J263">
        <v>0.06</v>
      </c>
      <c r="K263">
        <v>7.5800000000000006E-2</v>
      </c>
      <c r="L263">
        <v>0.45</v>
      </c>
      <c r="M263">
        <v>0.1343</v>
      </c>
      <c r="N263">
        <v>0</v>
      </c>
      <c r="O263">
        <v>2</v>
      </c>
      <c r="P263">
        <v>2</v>
      </c>
      <c r="Q263" t="s">
        <v>43</v>
      </c>
      <c r="R263" t="s">
        <v>32</v>
      </c>
    </row>
    <row r="264" spans="1:18" x14ac:dyDescent="0.3">
      <c r="A264">
        <v>882</v>
      </c>
      <c r="B264" s="1">
        <v>40583</v>
      </c>
      <c r="C264">
        <v>1</v>
      </c>
      <c r="D264">
        <v>5</v>
      </c>
      <c r="E264" t="b">
        <v>0</v>
      </c>
      <c r="F264">
        <v>3</v>
      </c>
      <c r="G264">
        <v>1</v>
      </c>
      <c r="H264" t="s">
        <v>38</v>
      </c>
      <c r="I264" t="s">
        <v>19</v>
      </c>
      <c r="J264">
        <v>0.06</v>
      </c>
      <c r="K264">
        <v>0.1061</v>
      </c>
      <c r="L264">
        <v>0.45</v>
      </c>
      <c r="M264">
        <v>0.1045</v>
      </c>
      <c r="N264">
        <v>0</v>
      </c>
      <c r="O264">
        <v>7</v>
      </c>
      <c r="P264">
        <v>7</v>
      </c>
      <c r="Q264" t="s">
        <v>43</v>
      </c>
      <c r="R264" t="s">
        <v>32</v>
      </c>
    </row>
    <row r="265" spans="1:18" x14ac:dyDescent="0.3">
      <c r="A265">
        <v>883</v>
      </c>
      <c r="B265" s="1">
        <v>40583</v>
      </c>
      <c r="C265">
        <v>1</v>
      </c>
      <c r="D265">
        <v>6</v>
      </c>
      <c r="E265" t="b">
        <v>0</v>
      </c>
      <c r="F265">
        <v>3</v>
      </c>
      <c r="G265">
        <v>1</v>
      </c>
      <c r="H265" t="s">
        <v>38</v>
      </c>
      <c r="I265" t="s">
        <v>19</v>
      </c>
      <c r="J265">
        <v>0.06</v>
      </c>
      <c r="K265">
        <v>0.1515</v>
      </c>
      <c r="L265">
        <v>0.45</v>
      </c>
      <c r="M265">
        <v>0</v>
      </c>
      <c r="N265">
        <v>0</v>
      </c>
      <c r="O265">
        <v>43</v>
      </c>
      <c r="P265">
        <v>43</v>
      </c>
      <c r="Q265" t="s">
        <v>67</v>
      </c>
      <c r="R265" t="s">
        <v>32</v>
      </c>
    </row>
    <row r="266" spans="1:18" x14ac:dyDescent="0.3">
      <c r="A266">
        <v>884</v>
      </c>
      <c r="B266" s="1">
        <v>40583</v>
      </c>
      <c r="C266">
        <v>1</v>
      </c>
      <c r="D266">
        <v>7</v>
      </c>
      <c r="E266" t="b">
        <v>0</v>
      </c>
      <c r="F266">
        <v>3</v>
      </c>
      <c r="G266">
        <v>1</v>
      </c>
      <c r="H266" t="s">
        <v>38</v>
      </c>
      <c r="I266" t="s">
        <v>19</v>
      </c>
      <c r="J266">
        <v>0.06</v>
      </c>
      <c r="K266">
        <v>0.1061</v>
      </c>
      <c r="L266">
        <v>0.49</v>
      </c>
      <c r="M266">
        <v>0.1045</v>
      </c>
      <c r="N266">
        <v>4</v>
      </c>
      <c r="O266">
        <v>95</v>
      </c>
      <c r="P266">
        <v>99</v>
      </c>
      <c r="Q266" t="s">
        <v>43</v>
      </c>
      <c r="R266" t="s">
        <v>32</v>
      </c>
    </row>
    <row r="267" spans="1:18" x14ac:dyDescent="0.3">
      <c r="A267">
        <v>885</v>
      </c>
      <c r="B267" s="1">
        <v>40583</v>
      </c>
      <c r="C267">
        <v>1</v>
      </c>
      <c r="D267">
        <v>8</v>
      </c>
      <c r="E267" t="b">
        <v>0</v>
      </c>
      <c r="F267">
        <v>3</v>
      </c>
      <c r="G267">
        <v>1</v>
      </c>
      <c r="H267" t="s">
        <v>38</v>
      </c>
      <c r="I267" t="s">
        <v>19</v>
      </c>
      <c r="J267">
        <v>0.1</v>
      </c>
      <c r="K267">
        <v>0.13639999999999999</v>
      </c>
      <c r="L267">
        <v>0.42</v>
      </c>
      <c r="M267">
        <v>0</v>
      </c>
      <c r="N267">
        <v>1</v>
      </c>
      <c r="O267">
        <v>198</v>
      </c>
      <c r="P267">
        <v>199</v>
      </c>
      <c r="Q267" t="s">
        <v>67</v>
      </c>
      <c r="R267" t="s">
        <v>32</v>
      </c>
    </row>
    <row r="268" spans="1:18" x14ac:dyDescent="0.3">
      <c r="A268">
        <v>886</v>
      </c>
      <c r="B268" s="1">
        <v>40583</v>
      </c>
      <c r="C268">
        <v>1</v>
      </c>
      <c r="D268">
        <v>9</v>
      </c>
      <c r="E268" t="b">
        <v>0</v>
      </c>
      <c r="F268">
        <v>3</v>
      </c>
      <c r="G268">
        <v>1</v>
      </c>
      <c r="H268" t="s">
        <v>38</v>
      </c>
      <c r="I268" t="s">
        <v>19</v>
      </c>
      <c r="J268">
        <v>0.12</v>
      </c>
      <c r="K268">
        <v>0.13639999999999999</v>
      </c>
      <c r="L268">
        <v>0.39</v>
      </c>
      <c r="M268">
        <v>0.16420000000000001</v>
      </c>
      <c r="N268">
        <v>4</v>
      </c>
      <c r="O268">
        <v>119</v>
      </c>
      <c r="P268">
        <v>123</v>
      </c>
      <c r="Q268" t="s">
        <v>43</v>
      </c>
      <c r="R268" t="s">
        <v>34</v>
      </c>
    </row>
    <row r="269" spans="1:18" x14ac:dyDescent="0.3">
      <c r="A269">
        <v>887</v>
      </c>
      <c r="B269" s="1">
        <v>40583</v>
      </c>
      <c r="C269">
        <v>1</v>
      </c>
      <c r="D269">
        <v>10</v>
      </c>
      <c r="E269" t="b">
        <v>0</v>
      </c>
      <c r="F269">
        <v>3</v>
      </c>
      <c r="G269">
        <v>1</v>
      </c>
      <c r="H269" t="s">
        <v>38</v>
      </c>
      <c r="I269" t="s">
        <v>19</v>
      </c>
      <c r="J269">
        <v>0.14000000000000001</v>
      </c>
      <c r="K269">
        <v>0.18179999999999999</v>
      </c>
      <c r="L269">
        <v>0.36</v>
      </c>
      <c r="M269">
        <v>0</v>
      </c>
      <c r="N269">
        <v>8</v>
      </c>
      <c r="O269">
        <v>51</v>
      </c>
      <c r="P269">
        <v>59</v>
      </c>
      <c r="Q269" t="s">
        <v>67</v>
      </c>
      <c r="R269" t="s">
        <v>34</v>
      </c>
    </row>
    <row r="270" spans="1:18" x14ac:dyDescent="0.3">
      <c r="A270">
        <v>888</v>
      </c>
      <c r="B270" s="1">
        <v>40583</v>
      </c>
      <c r="C270">
        <v>1</v>
      </c>
      <c r="D270">
        <v>11</v>
      </c>
      <c r="E270" t="b">
        <v>0</v>
      </c>
      <c r="F270">
        <v>3</v>
      </c>
      <c r="G270">
        <v>2</v>
      </c>
      <c r="H270" t="s">
        <v>38</v>
      </c>
      <c r="I270" t="s">
        <v>23</v>
      </c>
      <c r="J270">
        <v>0.14000000000000001</v>
      </c>
      <c r="K270">
        <v>0.1515</v>
      </c>
      <c r="L270">
        <v>0.43</v>
      </c>
      <c r="M270">
        <v>0.16420000000000001</v>
      </c>
      <c r="N270">
        <v>1</v>
      </c>
      <c r="O270">
        <v>40</v>
      </c>
      <c r="P270">
        <v>41</v>
      </c>
      <c r="Q270" t="s">
        <v>43</v>
      </c>
      <c r="R270" t="s">
        <v>32</v>
      </c>
    </row>
    <row r="271" spans="1:18" x14ac:dyDescent="0.3">
      <c r="A271">
        <v>889</v>
      </c>
      <c r="B271" s="1">
        <v>40583</v>
      </c>
      <c r="C271">
        <v>1</v>
      </c>
      <c r="D271">
        <v>12</v>
      </c>
      <c r="E271" t="b">
        <v>0</v>
      </c>
      <c r="F271">
        <v>3</v>
      </c>
      <c r="G271">
        <v>2</v>
      </c>
      <c r="H271" t="s">
        <v>38</v>
      </c>
      <c r="I271" t="s">
        <v>23</v>
      </c>
      <c r="J271">
        <v>0.18</v>
      </c>
      <c r="K271">
        <v>0.18179999999999999</v>
      </c>
      <c r="L271">
        <v>0.4</v>
      </c>
      <c r="M271">
        <v>0.22389999999999999</v>
      </c>
      <c r="N271">
        <v>4</v>
      </c>
      <c r="O271">
        <v>57</v>
      </c>
      <c r="P271">
        <v>61</v>
      </c>
      <c r="Q271" t="s">
        <v>36</v>
      </c>
      <c r="R271" t="s">
        <v>34</v>
      </c>
    </row>
    <row r="272" spans="1:18" x14ac:dyDescent="0.3">
      <c r="A272">
        <v>890</v>
      </c>
      <c r="B272" s="1">
        <v>40583</v>
      </c>
      <c r="C272">
        <v>1</v>
      </c>
      <c r="D272">
        <v>13</v>
      </c>
      <c r="E272" t="b">
        <v>0</v>
      </c>
      <c r="F272">
        <v>3</v>
      </c>
      <c r="G272">
        <v>1</v>
      </c>
      <c r="H272" t="s">
        <v>38</v>
      </c>
      <c r="I272" t="s">
        <v>19</v>
      </c>
      <c r="J272">
        <v>0.18</v>
      </c>
      <c r="K272">
        <v>0.16669999999999999</v>
      </c>
      <c r="L272">
        <v>0.4</v>
      </c>
      <c r="M272">
        <v>0.25369999999999998</v>
      </c>
      <c r="N272">
        <v>2</v>
      </c>
      <c r="O272">
        <v>67</v>
      </c>
      <c r="P272">
        <v>69</v>
      </c>
      <c r="Q272" t="s">
        <v>36</v>
      </c>
      <c r="R272" t="s">
        <v>34</v>
      </c>
    </row>
    <row r="273" spans="1:18" x14ac:dyDescent="0.3">
      <c r="A273">
        <v>891</v>
      </c>
      <c r="B273" s="1">
        <v>40583</v>
      </c>
      <c r="C273">
        <v>1</v>
      </c>
      <c r="D273">
        <v>14</v>
      </c>
      <c r="E273" t="b">
        <v>0</v>
      </c>
      <c r="F273">
        <v>3</v>
      </c>
      <c r="G273">
        <v>1</v>
      </c>
      <c r="H273" t="s">
        <v>38</v>
      </c>
      <c r="I273" t="s">
        <v>19</v>
      </c>
      <c r="J273">
        <v>0.2</v>
      </c>
      <c r="K273">
        <v>0.18179999999999999</v>
      </c>
      <c r="L273">
        <v>0.34</v>
      </c>
      <c r="M273">
        <v>0.29849999999999999</v>
      </c>
      <c r="N273">
        <v>2</v>
      </c>
      <c r="O273">
        <v>56</v>
      </c>
      <c r="P273">
        <v>58</v>
      </c>
      <c r="Q273" t="s">
        <v>36</v>
      </c>
      <c r="R273" t="s">
        <v>34</v>
      </c>
    </row>
    <row r="274" spans="1:18" x14ac:dyDescent="0.3">
      <c r="A274">
        <v>892</v>
      </c>
      <c r="B274" s="1">
        <v>40583</v>
      </c>
      <c r="C274">
        <v>1</v>
      </c>
      <c r="D274">
        <v>15</v>
      </c>
      <c r="E274" t="b">
        <v>0</v>
      </c>
      <c r="F274">
        <v>3</v>
      </c>
      <c r="G274">
        <v>2</v>
      </c>
      <c r="H274" t="s">
        <v>38</v>
      </c>
      <c r="I274" t="s">
        <v>23</v>
      </c>
      <c r="J274">
        <v>0.2</v>
      </c>
      <c r="K274">
        <v>0.18179999999999999</v>
      </c>
      <c r="L274">
        <v>0.34</v>
      </c>
      <c r="M274">
        <v>0.28360000000000002</v>
      </c>
      <c r="N274">
        <v>3</v>
      </c>
      <c r="O274">
        <v>61</v>
      </c>
      <c r="P274">
        <v>64</v>
      </c>
      <c r="Q274" t="s">
        <v>36</v>
      </c>
      <c r="R274" t="s">
        <v>34</v>
      </c>
    </row>
    <row r="275" spans="1:18" x14ac:dyDescent="0.3">
      <c r="A275">
        <v>893</v>
      </c>
      <c r="B275" s="1">
        <v>40583</v>
      </c>
      <c r="C275">
        <v>1</v>
      </c>
      <c r="D275">
        <v>16</v>
      </c>
      <c r="E275" t="b">
        <v>0</v>
      </c>
      <c r="F275">
        <v>3</v>
      </c>
      <c r="G275">
        <v>2</v>
      </c>
      <c r="H275" t="s">
        <v>38</v>
      </c>
      <c r="I275" t="s">
        <v>23</v>
      </c>
      <c r="J275">
        <v>0.2</v>
      </c>
      <c r="K275">
        <v>0.19700000000000001</v>
      </c>
      <c r="L275">
        <v>0.37</v>
      </c>
      <c r="M275">
        <v>0.25369999999999998</v>
      </c>
      <c r="N275">
        <v>7</v>
      </c>
      <c r="O275">
        <v>72</v>
      </c>
      <c r="P275">
        <v>79</v>
      </c>
      <c r="Q275" t="s">
        <v>36</v>
      </c>
      <c r="R275" t="s">
        <v>34</v>
      </c>
    </row>
    <row r="276" spans="1:18" x14ac:dyDescent="0.3">
      <c r="A276">
        <v>894</v>
      </c>
      <c r="B276" s="1">
        <v>40583</v>
      </c>
      <c r="C276">
        <v>1</v>
      </c>
      <c r="D276">
        <v>17</v>
      </c>
      <c r="E276" t="b">
        <v>0</v>
      </c>
      <c r="F276">
        <v>3</v>
      </c>
      <c r="G276">
        <v>2</v>
      </c>
      <c r="H276" t="s">
        <v>38</v>
      </c>
      <c r="I276" t="s">
        <v>23</v>
      </c>
      <c r="J276">
        <v>0.2</v>
      </c>
      <c r="K276">
        <v>0.19700000000000001</v>
      </c>
      <c r="L276">
        <v>0.34</v>
      </c>
      <c r="M276">
        <v>0.25369999999999998</v>
      </c>
      <c r="N276">
        <v>9</v>
      </c>
      <c r="O276">
        <v>157</v>
      </c>
      <c r="P276">
        <v>166</v>
      </c>
      <c r="Q276" t="s">
        <v>36</v>
      </c>
      <c r="R276" t="s">
        <v>34</v>
      </c>
    </row>
    <row r="277" spans="1:18" x14ac:dyDescent="0.3">
      <c r="A277">
        <v>895</v>
      </c>
      <c r="B277" s="1">
        <v>40583</v>
      </c>
      <c r="C277">
        <v>1</v>
      </c>
      <c r="D277">
        <v>18</v>
      </c>
      <c r="E277" t="b">
        <v>0</v>
      </c>
      <c r="F277">
        <v>3</v>
      </c>
      <c r="G277">
        <v>2</v>
      </c>
      <c r="H277" t="s">
        <v>38</v>
      </c>
      <c r="I277" t="s">
        <v>23</v>
      </c>
      <c r="J277">
        <v>0.18</v>
      </c>
      <c r="K277">
        <v>0.16669999999999999</v>
      </c>
      <c r="L277">
        <v>0.47</v>
      </c>
      <c r="M277">
        <v>0.29849999999999999</v>
      </c>
      <c r="N277">
        <v>2</v>
      </c>
      <c r="O277">
        <v>168</v>
      </c>
      <c r="P277">
        <v>170</v>
      </c>
      <c r="Q277" t="s">
        <v>36</v>
      </c>
      <c r="R277" t="s">
        <v>32</v>
      </c>
    </row>
    <row r="278" spans="1:18" x14ac:dyDescent="0.3">
      <c r="A278">
        <v>896</v>
      </c>
      <c r="B278" s="1">
        <v>40583</v>
      </c>
      <c r="C278">
        <v>1</v>
      </c>
      <c r="D278">
        <v>19</v>
      </c>
      <c r="E278" t="b">
        <v>0</v>
      </c>
      <c r="F278">
        <v>3</v>
      </c>
      <c r="G278">
        <v>3</v>
      </c>
      <c r="H278" t="s">
        <v>38</v>
      </c>
      <c r="I278" t="s">
        <v>25</v>
      </c>
      <c r="J278">
        <v>0.14000000000000001</v>
      </c>
      <c r="K278">
        <v>0.1212</v>
      </c>
      <c r="L278">
        <v>0.86</v>
      </c>
      <c r="M278">
        <v>0.25369999999999998</v>
      </c>
      <c r="N278">
        <v>1</v>
      </c>
      <c r="O278">
        <v>87</v>
      </c>
      <c r="P278">
        <v>88</v>
      </c>
      <c r="Q278" t="s">
        <v>36</v>
      </c>
      <c r="R278" t="s">
        <v>21</v>
      </c>
    </row>
    <row r="279" spans="1:18" x14ac:dyDescent="0.3">
      <c r="A279">
        <v>897</v>
      </c>
      <c r="B279" s="1">
        <v>40583</v>
      </c>
      <c r="C279">
        <v>1</v>
      </c>
      <c r="D279">
        <v>20</v>
      </c>
      <c r="E279" t="b">
        <v>0</v>
      </c>
      <c r="F279">
        <v>3</v>
      </c>
      <c r="G279">
        <v>3</v>
      </c>
      <c r="H279" t="s">
        <v>38</v>
      </c>
      <c r="I279" t="s">
        <v>25</v>
      </c>
      <c r="J279">
        <v>0.14000000000000001</v>
      </c>
      <c r="K279">
        <v>0.1515</v>
      </c>
      <c r="L279">
        <v>0.86</v>
      </c>
      <c r="M279">
        <v>0.16420000000000001</v>
      </c>
      <c r="N279">
        <v>0</v>
      </c>
      <c r="O279">
        <v>84</v>
      </c>
      <c r="P279">
        <v>84</v>
      </c>
      <c r="Q279" t="s">
        <v>43</v>
      </c>
      <c r="R279" t="s">
        <v>21</v>
      </c>
    </row>
    <row r="280" spans="1:18" x14ac:dyDescent="0.3">
      <c r="A280">
        <v>898</v>
      </c>
      <c r="B280" s="1">
        <v>40583</v>
      </c>
      <c r="C280">
        <v>1</v>
      </c>
      <c r="D280">
        <v>21</v>
      </c>
      <c r="E280" t="b">
        <v>0</v>
      </c>
      <c r="F280">
        <v>3</v>
      </c>
      <c r="G280">
        <v>2</v>
      </c>
      <c r="H280" t="s">
        <v>38</v>
      </c>
      <c r="I280" t="s">
        <v>23</v>
      </c>
      <c r="J280">
        <v>0.14000000000000001</v>
      </c>
      <c r="K280">
        <v>0.1515</v>
      </c>
      <c r="L280">
        <v>0.86</v>
      </c>
      <c r="M280">
        <v>0.16420000000000001</v>
      </c>
      <c r="N280">
        <v>0</v>
      </c>
      <c r="O280">
        <v>83</v>
      </c>
      <c r="P280">
        <v>83</v>
      </c>
      <c r="Q280" t="s">
        <v>43</v>
      </c>
      <c r="R280" t="s">
        <v>21</v>
      </c>
    </row>
    <row r="281" spans="1:18" x14ac:dyDescent="0.3">
      <c r="A281">
        <v>899</v>
      </c>
      <c r="B281" s="1">
        <v>40583</v>
      </c>
      <c r="C281">
        <v>1</v>
      </c>
      <c r="D281">
        <v>22</v>
      </c>
      <c r="E281" t="b">
        <v>0</v>
      </c>
      <c r="F281">
        <v>3</v>
      </c>
      <c r="G281">
        <v>3</v>
      </c>
      <c r="H281" t="s">
        <v>38</v>
      </c>
      <c r="I281" t="s">
        <v>25</v>
      </c>
      <c r="J281">
        <v>0.16</v>
      </c>
      <c r="K281">
        <v>0.16669999999999999</v>
      </c>
      <c r="L281">
        <v>0.8</v>
      </c>
      <c r="M281">
        <v>0.16420000000000001</v>
      </c>
      <c r="N281">
        <v>4</v>
      </c>
      <c r="O281">
        <v>42</v>
      </c>
      <c r="P281">
        <v>46</v>
      </c>
      <c r="Q281" t="s">
        <v>43</v>
      </c>
      <c r="R281" t="s">
        <v>22</v>
      </c>
    </row>
    <row r="282" spans="1:18" x14ac:dyDescent="0.3">
      <c r="A282">
        <v>900</v>
      </c>
      <c r="B282" s="1">
        <v>40583</v>
      </c>
      <c r="C282">
        <v>1</v>
      </c>
      <c r="D282">
        <v>23</v>
      </c>
      <c r="E282" t="b">
        <v>0</v>
      </c>
      <c r="F282">
        <v>3</v>
      </c>
      <c r="G282">
        <v>3</v>
      </c>
      <c r="H282" t="s">
        <v>38</v>
      </c>
      <c r="I282" t="s">
        <v>25</v>
      </c>
      <c r="J282">
        <v>0.16</v>
      </c>
      <c r="K282">
        <v>0.1515</v>
      </c>
      <c r="L282">
        <v>0.8</v>
      </c>
      <c r="M282">
        <v>0.19400000000000001</v>
      </c>
      <c r="N282">
        <v>0</v>
      </c>
      <c r="O282">
        <v>37</v>
      </c>
      <c r="P282">
        <v>37</v>
      </c>
      <c r="Q282" t="s">
        <v>43</v>
      </c>
      <c r="R282" t="s">
        <v>22</v>
      </c>
    </row>
    <row r="283" spans="1:18" x14ac:dyDescent="0.3">
      <c r="A283">
        <v>901</v>
      </c>
      <c r="B283" s="1">
        <v>40584</v>
      </c>
      <c r="C283">
        <v>1</v>
      </c>
      <c r="D283">
        <v>0</v>
      </c>
      <c r="E283" t="b">
        <v>0</v>
      </c>
      <c r="F283">
        <v>4</v>
      </c>
      <c r="G283">
        <v>3</v>
      </c>
      <c r="H283" t="s">
        <v>39</v>
      </c>
      <c r="I283" t="s">
        <v>25</v>
      </c>
      <c r="J283">
        <v>0.14000000000000001</v>
      </c>
      <c r="K283">
        <v>0.13639999999999999</v>
      </c>
      <c r="L283">
        <v>0.86</v>
      </c>
      <c r="M283">
        <v>0.19400000000000001</v>
      </c>
      <c r="N283">
        <v>0</v>
      </c>
      <c r="O283">
        <v>16</v>
      </c>
      <c r="P283">
        <v>16</v>
      </c>
      <c r="Q283" t="s">
        <v>43</v>
      </c>
      <c r="R283" t="s">
        <v>21</v>
      </c>
    </row>
    <row r="284" spans="1:18" x14ac:dyDescent="0.3">
      <c r="A284">
        <v>902</v>
      </c>
      <c r="B284" s="1">
        <v>40584</v>
      </c>
      <c r="C284">
        <v>1</v>
      </c>
      <c r="D284">
        <v>1</v>
      </c>
      <c r="E284" t="b">
        <v>0</v>
      </c>
      <c r="F284">
        <v>4</v>
      </c>
      <c r="G284">
        <v>3</v>
      </c>
      <c r="H284" t="s">
        <v>39</v>
      </c>
      <c r="I284" t="s">
        <v>25</v>
      </c>
      <c r="J284">
        <v>0.14000000000000001</v>
      </c>
      <c r="K284">
        <v>0.1515</v>
      </c>
      <c r="L284">
        <v>0.8</v>
      </c>
      <c r="M284">
        <v>0.1343</v>
      </c>
      <c r="N284">
        <v>0</v>
      </c>
      <c r="O284">
        <v>7</v>
      </c>
      <c r="P284">
        <v>7</v>
      </c>
      <c r="Q284" t="s">
        <v>43</v>
      </c>
      <c r="R284" t="s">
        <v>22</v>
      </c>
    </row>
    <row r="285" spans="1:18" x14ac:dyDescent="0.3">
      <c r="A285">
        <v>903</v>
      </c>
      <c r="B285" s="1">
        <v>40584</v>
      </c>
      <c r="C285">
        <v>1</v>
      </c>
      <c r="D285">
        <v>2</v>
      </c>
      <c r="E285" t="b">
        <v>0</v>
      </c>
      <c r="F285">
        <v>4</v>
      </c>
      <c r="G285">
        <v>3</v>
      </c>
      <c r="H285" t="s">
        <v>39</v>
      </c>
      <c r="I285" t="s">
        <v>25</v>
      </c>
      <c r="J285">
        <v>0.14000000000000001</v>
      </c>
      <c r="K285">
        <v>0.1515</v>
      </c>
      <c r="L285">
        <v>0.8</v>
      </c>
      <c r="M285">
        <v>0.1343</v>
      </c>
      <c r="N285">
        <v>0</v>
      </c>
      <c r="O285">
        <v>3</v>
      </c>
      <c r="P285">
        <v>3</v>
      </c>
      <c r="Q285" t="s">
        <v>43</v>
      </c>
      <c r="R285" t="s">
        <v>22</v>
      </c>
    </row>
    <row r="286" spans="1:18" x14ac:dyDescent="0.3">
      <c r="A286">
        <v>904</v>
      </c>
      <c r="B286" s="1">
        <v>40584</v>
      </c>
      <c r="C286">
        <v>1</v>
      </c>
      <c r="D286">
        <v>4</v>
      </c>
      <c r="E286" t="b">
        <v>0</v>
      </c>
      <c r="F286">
        <v>4</v>
      </c>
      <c r="G286">
        <v>2</v>
      </c>
      <c r="H286" t="s">
        <v>39</v>
      </c>
      <c r="I286" t="s">
        <v>23</v>
      </c>
      <c r="J286">
        <v>0.14000000000000001</v>
      </c>
      <c r="K286">
        <v>0.13639999999999999</v>
      </c>
      <c r="L286">
        <v>0.59</v>
      </c>
      <c r="M286">
        <v>0.22389999999999999</v>
      </c>
      <c r="N286">
        <v>0</v>
      </c>
      <c r="O286">
        <v>1</v>
      </c>
      <c r="P286">
        <v>1</v>
      </c>
      <c r="Q286" t="s">
        <v>36</v>
      </c>
      <c r="R286" t="s">
        <v>30</v>
      </c>
    </row>
    <row r="287" spans="1:18" x14ac:dyDescent="0.3">
      <c r="A287">
        <v>905</v>
      </c>
      <c r="B287" s="1">
        <v>40584</v>
      </c>
      <c r="C287">
        <v>1</v>
      </c>
      <c r="D287">
        <v>5</v>
      </c>
      <c r="E287" t="b">
        <v>0</v>
      </c>
      <c r="F287">
        <v>4</v>
      </c>
      <c r="G287">
        <v>2</v>
      </c>
      <c r="H287" t="s">
        <v>39</v>
      </c>
      <c r="I287" t="s">
        <v>23</v>
      </c>
      <c r="J287">
        <v>0.12</v>
      </c>
      <c r="K287">
        <v>0.1212</v>
      </c>
      <c r="L287">
        <v>0.5</v>
      </c>
      <c r="M287">
        <v>0.22389999999999999</v>
      </c>
      <c r="N287">
        <v>0</v>
      </c>
      <c r="O287">
        <v>6</v>
      </c>
      <c r="P287">
        <v>6</v>
      </c>
      <c r="Q287" t="s">
        <v>36</v>
      </c>
      <c r="R287" t="s">
        <v>32</v>
      </c>
    </row>
    <row r="288" spans="1:18" x14ac:dyDescent="0.3">
      <c r="A288">
        <v>906</v>
      </c>
      <c r="B288" s="1">
        <v>40584</v>
      </c>
      <c r="C288">
        <v>1</v>
      </c>
      <c r="D288">
        <v>6</v>
      </c>
      <c r="E288" t="b">
        <v>0</v>
      </c>
      <c r="F288">
        <v>4</v>
      </c>
      <c r="G288">
        <v>2</v>
      </c>
      <c r="H288" t="s">
        <v>39</v>
      </c>
      <c r="I288" t="s">
        <v>23</v>
      </c>
      <c r="J288">
        <v>0.12</v>
      </c>
      <c r="K288">
        <v>0.1212</v>
      </c>
      <c r="L288">
        <v>0.54</v>
      </c>
      <c r="M288">
        <v>0.28360000000000002</v>
      </c>
      <c r="N288">
        <v>0</v>
      </c>
      <c r="O288">
        <v>26</v>
      </c>
      <c r="P288">
        <v>26</v>
      </c>
      <c r="Q288" t="s">
        <v>36</v>
      </c>
      <c r="R288" t="s">
        <v>30</v>
      </c>
    </row>
    <row r="289" spans="1:18" x14ac:dyDescent="0.3">
      <c r="A289">
        <v>907</v>
      </c>
      <c r="B289" s="1">
        <v>40584</v>
      </c>
      <c r="C289">
        <v>1</v>
      </c>
      <c r="D289">
        <v>7</v>
      </c>
      <c r="E289" t="b">
        <v>0</v>
      </c>
      <c r="F289">
        <v>4</v>
      </c>
      <c r="G289">
        <v>1</v>
      </c>
      <c r="H289" t="s">
        <v>39</v>
      </c>
      <c r="I289" t="s">
        <v>19</v>
      </c>
      <c r="J289">
        <v>0.1</v>
      </c>
      <c r="K289">
        <v>7.5800000000000006E-2</v>
      </c>
      <c r="L289">
        <v>0.5</v>
      </c>
      <c r="M289">
        <v>0.41789999999999999</v>
      </c>
      <c r="N289">
        <v>0</v>
      </c>
      <c r="O289">
        <v>99</v>
      </c>
      <c r="P289">
        <v>99</v>
      </c>
      <c r="Q289" t="s">
        <v>32</v>
      </c>
      <c r="R289" t="s">
        <v>32</v>
      </c>
    </row>
    <row r="290" spans="1:18" x14ac:dyDescent="0.3">
      <c r="A290">
        <v>908</v>
      </c>
      <c r="B290" s="1">
        <v>40584</v>
      </c>
      <c r="C290">
        <v>1</v>
      </c>
      <c r="D290">
        <v>8</v>
      </c>
      <c r="E290" t="b">
        <v>0</v>
      </c>
      <c r="F290">
        <v>4</v>
      </c>
      <c r="G290">
        <v>1</v>
      </c>
      <c r="H290" t="s">
        <v>39</v>
      </c>
      <c r="I290" t="s">
        <v>19</v>
      </c>
      <c r="J290">
        <v>0.1</v>
      </c>
      <c r="K290">
        <v>7.5800000000000006E-2</v>
      </c>
      <c r="L290">
        <v>0.49</v>
      </c>
      <c r="M290">
        <v>0.32840000000000003</v>
      </c>
      <c r="N290">
        <v>5</v>
      </c>
      <c r="O290">
        <v>173</v>
      </c>
      <c r="P290">
        <v>178</v>
      </c>
      <c r="Q290" t="s">
        <v>34</v>
      </c>
      <c r="R290" t="s">
        <v>32</v>
      </c>
    </row>
    <row r="291" spans="1:18" x14ac:dyDescent="0.3">
      <c r="A291">
        <v>909</v>
      </c>
      <c r="B291" s="1">
        <v>40584</v>
      </c>
      <c r="C291">
        <v>1</v>
      </c>
      <c r="D291">
        <v>9</v>
      </c>
      <c r="E291" t="b">
        <v>0</v>
      </c>
      <c r="F291">
        <v>4</v>
      </c>
      <c r="G291">
        <v>1</v>
      </c>
      <c r="H291" t="s">
        <v>39</v>
      </c>
      <c r="I291" t="s">
        <v>19</v>
      </c>
      <c r="J291">
        <v>0.12</v>
      </c>
      <c r="K291">
        <v>0.1061</v>
      </c>
      <c r="L291">
        <v>0.42</v>
      </c>
      <c r="M291">
        <v>0.35820000000000002</v>
      </c>
      <c r="N291">
        <v>1</v>
      </c>
      <c r="O291">
        <v>121</v>
      </c>
      <c r="P291">
        <v>122</v>
      </c>
      <c r="Q291" t="s">
        <v>34</v>
      </c>
      <c r="R291" t="s">
        <v>32</v>
      </c>
    </row>
    <row r="292" spans="1:18" x14ac:dyDescent="0.3">
      <c r="A292">
        <v>910</v>
      </c>
      <c r="B292" s="1">
        <v>40584</v>
      </c>
      <c r="C292">
        <v>1</v>
      </c>
      <c r="D292">
        <v>10</v>
      </c>
      <c r="E292" t="b">
        <v>0</v>
      </c>
      <c r="F292">
        <v>4</v>
      </c>
      <c r="G292">
        <v>1</v>
      </c>
      <c r="H292" t="s">
        <v>39</v>
      </c>
      <c r="I292" t="s">
        <v>19</v>
      </c>
      <c r="J292">
        <v>0.12</v>
      </c>
      <c r="K292">
        <v>0.1061</v>
      </c>
      <c r="L292">
        <v>0.42</v>
      </c>
      <c r="M292">
        <v>0.29849999999999999</v>
      </c>
      <c r="N292">
        <v>1</v>
      </c>
      <c r="O292">
        <v>34</v>
      </c>
      <c r="P292">
        <v>35</v>
      </c>
      <c r="Q292" t="s">
        <v>36</v>
      </c>
      <c r="R292" t="s">
        <v>32</v>
      </c>
    </row>
    <row r="293" spans="1:18" x14ac:dyDescent="0.3">
      <c r="A293">
        <v>911</v>
      </c>
      <c r="B293" s="1">
        <v>40584</v>
      </c>
      <c r="C293">
        <v>1</v>
      </c>
      <c r="D293">
        <v>11</v>
      </c>
      <c r="E293" t="b">
        <v>0</v>
      </c>
      <c r="F293">
        <v>4</v>
      </c>
      <c r="G293">
        <v>1</v>
      </c>
      <c r="H293" t="s">
        <v>39</v>
      </c>
      <c r="I293" t="s">
        <v>19</v>
      </c>
      <c r="J293">
        <v>0.14000000000000001</v>
      </c>
      <c r="K293">
        <v>0.1212</v>
      </c>
      <c r="L293">
        <v>0.39</v>
      </c>
      <c r="M293">
        <v>0.35820000000000002</v>
      </c>
      <c r="N293">
        <v>1</v>
      </c>
      <c r="O293">
        <v>44</v>
      </c>
      <c r="P293">
        <v>45</v>
      </c>
      <c r="Q293" t="s">
        <v>34</v>
      </c>
      <c r="R293" t="s">
        <v>34</v>
      </c>
    </row>
    <row r="294" spans="1:18" x14ac:dyDescent="0.3">
      <c r="A294">
        <v>912</v>
      </c>
      <c r="B294" s="1">
        <v>40584</v>
      </c>
      <c r="C294">
        <v>1</v>
      </c>
      <c r="D294">
        <v>12</v>
      </c>
      <c r="E294" t="b">
        <v>0</v>
      </c>
      <c r="F294">
        <v>4</v>
      </c>
      <c r="G294">
        <v>1</v>
      </c>
      <c r="H294" t="s">
        <v>39</v>
      </c>
      <c r="I294" t="s">
        <v>19</v>
      </c>
      <c r="J294">
        <v>0.16</v>
      </c>
      <c r="K294">
        <v>0.13639999999999999</v>
      </c>
      <c r="L294">
        <v>0.34</v>
      </c>
      <c r="M294">
        <v>0.3881</v>
      </c>
      <c r="N294">
        <v>4</v>
      </c>
      <c r="O294">
        <v>65</v>
      </c>
      <c r="P294">
        <v>69</v>
      </c>
      <c r="Q294" t="s">
        <v>34</v>
      </c>
      <c r="R294" t="s">
        <v>34</v>
      </c>
    </row>
    <row r="295" spans="1:18" x14ac:dyDescent="0.3">
      <c r="A295">
        <v>913</v>
      </c>
      <c r="B295" s="1">
        <v>40584</v>
      </c>
      <c r="C295">
        <v>1</v>
      </c>
      <c r="D295">
        <v>13</v>
      </c>
      <c r="E295" t="b">
        <v>0</v>
      </c>
      <c r="F295">
        <v>4</v>
      </c>
      <c r="G295">
        <v>1</v>
      </c>
      <c r="H295" t="s">
        <v>39</v>
      </c>
      <c r="I295" t="s">
        <v>19</v>
      </c>
      <c r="J295">
        <v>0.18</v>
      </c>
      <c r="K295">
        <v>0.16669999999999999</v>
      </c>
      <c r="L295">
        <v>0.28999999999999998</v>
      </c>
      <c r="M295">
        <v>0.29849999999999999</v>
      </c>
      <c r="N295">
        <v>3</v>
      </c>
      <c r="O295">
        <v>59</v>
      </c>
      <c r="P295">
        <v>62</v>
      </c>
      <c r="Q295" t="s">
        <v>36</v>
      </c>
      <c r="R295" t="s">
        <v>36</v>
      </c>
    </row>
    <row r="296" spans="1:18" x14ac:dyDescent="0.3">
      <c r="A296">
        <v>914</v>
      </c>
      <c r="B296" s="1">
        <v>40584</v>
      </c>
      <c r="C296">
        <v>1</v>
      </c>
      <c r="D296">
        <v>14</v>
      </c>
      <c r="E296" t="b">
        <v>0</v>
      </c>
      <c r="F296">
        <v>4</v>
      </c>
      <c r="G296">
        <v>1</v>
      </c>
      <c r="H296" t="s">
        <v>39</v>
      </c>
      <c r="I296" t="s">
        <v>19</v>
      </c>
      <c r="J296">
        <v>0.2</v>
      </c>
      <c r="K296">
        <v>0.18179999999999999</v>
      </c>
      <c r="L296">
        <v>0.27</v>
      </c>
      <c r="M296">
        <v>0.28360000000000002</v>
      </c>
      <c r="N296">
        <v>6</v>
      </c>
      <c r="O296">
        <v>42</v>
      </c>
      <c r="P296">
        <v>48</v>
      </c>
      <c r="Q296" t="s">
        <v>36</v>
      </c>
      <c r="R296" t="s">
        <v>36</v>
      </c>
    </row>
    <row r="297" spans="1:18" x14ac:dyDescent="0.3">
      <c r="A297">
        <v>915</v>
      </c>
      <c r="B297" s="1">
        <v>40584</v>
      </c>
      <c r="C297">
        <v>1</v>
      </c>
      <c r="D297">
        <v>15</v>
      </c>
      <c r="E297" t="b">
        <v>0</v>
      </c>
      <c r="F297">
        <v>4</v>
      </c>
      <c r="G297">
        <v>1</v>
      </c>
      <c r="H297" t="s">
        <v>39</v>
      </c>
      <c r="I297" t="s">
        <v>19</v>
      </c>
      <c r="J297">
        <v>0.2</v>
      </c>
      <c r="K297">
        <v>0.19700000000000001</v>
      </c>
      <c r="L297">
        <v>0.25</v>
      </c>
      <c r="M297">
        <v>0.25369999999999998</v>
      </c>
      <c r="N297">
        <v>0</v>
      </c>
      <c r="O297">
        <v>50</v>
      </c>
      <c r="P297">
        <v>50</v>
      </c>
      <c r="Q297" t="s">
        <v>36</v>
      </c>
      <c r="R297" t="s">
        <v>36</v>
      </c>
    </row>
    <row r="298" spans="1:18" x14ac:dyDescent="0.3">
      <c r="A298">
        <v>916</v>
      </c>
      <c r="B298" s="1">
        <v>40584</v>
      </c>
      <c r="C298">
        <v>1</v>
      </c>
      <c r="D298">
        <v>16</v>
      </c>
      <c r="E298" t="b">
        <v>0</v>
      </c>
      <c r="F298">
        <v>4</v>
      </c>
      <c r="G298">
        <v>1</v>
      </c>
      <c r="H298" t="s">
        <v>39</v>
      </c>
      <c r="I298" t="s">
        <v>19</v>
      </c>
      <c r="J298">
        <v>0.2</v>
      </c>
      <c r="K298">
        <v>0.18179999999999999</v>
      </c>
      <c r="L298">
        <v>0.27</v>
      </c>
      <c r="M298">
        <v>0.29849999999999999</v>
      </c>
      <c r="N298">
        <v>4</v>
      </c>
      <c r="O298">
        <v>76</v>
      </c>
      <c r="P298">
        <v>80</v>
      </c>
      <c r="Q298" t="s">
        <v>36</v>
      </c>
      <c r="R298" t="s">
        <v>36</v>
      </c>
    </row>
    <row r="299" spans="1:18" x14ac:dyDescent="0.3">
      <c r="A299">
        <v>917</v>
      </c>
      <c r="B299" s="1">
        <v>40584</v>
      </c>
      <c r="C299">
        <v>1</v>
      </c>
      <c r="D299">
        <v>17</v>
      </c>
      <c r="E299" t="b">
        <v>0</v>
      </c>
      <c r="F299">
        <v>4</v>
      </c>
      <c r="G299">
        <v>1</v>
      </c>
      <c r="H299" t="s">
        <v>39</v>
      </c>
      <c r="I299" t="s">
        <v>19</v>
      </c>
      <c r="J299">
        <v>0.18</v>
      </c>
      <c r="K299">
        <v>0.18179999999999999</v>
      </c>
      <c r="L299">
        <v>0.26</v>
      </c>
      <c r="M299">
        <v>0.19400000000000001</v>
      </c>
      <c r="N299">
        <v>6</v>
      </c>
      <c r="O299">
        <v>159</v>
      </c>
      <c r="P299">
        <v>165</v>
      </c>
      <c r="Q299" t="s">
        <v>43</v>
      </c>
      <c r="R299" t="s">
        <v>36</v>
      </c>
    </row>
    <row r="300" spans="1:18" x14ac:dyDescent="0.3">
      <c r="A300">
        <v>918</v>
      </c>
      <c r="B300" s="1">
        <v>40584</v>
      </c>
      <c r="C300">
        <v>1</v>
      </c>
      <c r="D300">
        <v>18</v>
      </c>
      <c r="E300" t="b">
        <v>0</v>
      </c>
      <c r="F300">
        <v>4</v>
      </c>
      <c r="G300">
        <v>1</v>
      </c>
      <c r="H300" t="s">
        <v>39</v>
      </c>
      <c r="I300" t="s">
        <v>19</v>
      </c>
      <c r="J300">
        <v>0.16</v>
      </c>
      <c r="K300">
        <v>0.18179999999999999</v>
      </c>
      <c r="L300">
        <v>0.28000000000000003</v>
      </c>
      <c r="M300">
        <v>0.1343</v>
      </c>
      <c r="N300">
        <v>3</v>
      </c>
      <c r="O300">
        <v>157</v>
      </c>
      <c r="P300">
        <v>160</v>
      </c>
      <c r="Q300" t="s">
        <v>43</v>
      </c>
      <c r="R300" t="s">
        <v>36</v>
      </c>
    </row>
    <row r="301" spans="1:18" x14ac:dyDescent="0.3">
      <c r="A301">
        <v>919</v>
      </c>
      <c r="B301" s="1">
        <v>40584</v>
      </c>
      <c r="C301">
        <v>1</v>
      </c>
      <c r="D301">
        <v>19</v>
      </c>
      <c r="E301" t="b">
        <v>0</v>
      </c>
      <c r="F301">
        <v>4</v>
      </c>
      <c r="G301">
        <v>1</v>
      </c>
      <c r="H301" t="s">
        <v>39</v>
      </c>
      <c r="I301" t="s">
        <v>19</v>
      </c>
      <c r="J301">
        <v>0.14000000000000001</v>
      </c>
      <c r="K301">
        <v>0.16669999999999999</v>
      </c>
      <c r="L301">
        <v>0.28000000000000003</v>
      </c>
      <c r="M301">
        <v>0.1045</v>
      </c>
      <c r="N301">
        <v>2</v>
      </c>
      <c r="O301">
        <v>110</v>
      </c>
      <c r="P301">
        <v>112</v>
      </c>
      <c r="Q301" t="s">
        <v>43</v>
      </c>
      <c r="R301" t="s">
        <v>36</v>
      </c>
    </row>
    <row r="302" spans="1:18" x14ac:dyDescent="0.3">
      <c r="A302">
        <v>920</v>
      </c>
      <c r="B302" s="1">
        <v>40584</v>
      </c>
      <c r="C302">
        <v>1</v>
      </c>
      <c r="D302">
        <v>20</v>
      </c>
      <c r="E302" t="b">
        <v>0</v>
      </c>
      <c r="F302">
        <v>4</v>
      </c>
      <c r="G302">
        <v>1</v>
      </c>
      <c r="H302" t="s">
        <v>39</v>
      </c>
      <c r="I302" t="s">
        <v>19</v>
      </c>
      <c r="J302">
        <v>0.14000000000000001</v>
      </c>
      <c r="K302">
        <v>0.18179999999999999</v>
      </c>
      <c r="L302">
        <v>0.31</v>
      </c>
      <c r="M302">
        <v>8.9599999999999999E-2</v>
      </c>
      <c r="N302">
        <v>4</v>
      </c>
      <c r="O302">
        <v>93</v>
      </c>
      <c r="P302">
        <v>97</v>
      </c>
      <c r="Q302" t="s">
        <v>67</v>
      </c>
      <c r="R302" t="s">
        <v>34</v>
      </c>
    </row>
    <row r="303" spans="1:18" x14ac:dyDescent="0.3">
      <c r="A303">
        <v>921</v>
      </c>
      <c r="B303" s="1">
        <v>40584</v>
      </c>
      <c r="C303">
        <v>1</v>
      </c>
      <c r="D303">
        <v>21</v>
      </c>
      <c r="E303" t="b">
        <v>0</v>
      </c>
      <c r="F303">
        <v>4</v>
      </c>
      <c r="G303">
        <v>1</v>
      </c>
      <c r="H303" t="s">
        <v>39</v>
      </c>
      <c r="I303" t="s">
        <v>19</v>
      </c>
      <c r="J303">
        <v>0.14000000000000001</v>
      </c>
      <c r="K303">
        <v>0.21210000000000001</v>
      </c>
      <c r="L303">
        <v>0.39</v>
      </c>
      <c r="M303">
        <v>0</v>
      </c>
      <c r="N303">
        <v>2</v>
      </c>
      <c r="O303">
        <v>70</v>
      </c>
      <c r="P303">
        <v>72</v>
      </c>
      <c r="Q303" t="s">
        <v>67</v>
      </c>
      <c r="R303" t="s">
        <v>34</v>
      </c>
    </row>
    <row r="304" spans="1:18" x14ac:dyDescent="0.3">
      <c r="A304">
        <v>922</v>
      </c>
      <c r="B304" s="1">
        <v>40584</v>
      </c>
      <c r="C304">
        <v>1</v>
      </c>
      <c r="D304">
        <v>22</v>
      </c>
      <c r="E304" t="b">
        <v>0</v>
      </c>
      <c r="F304">
        <v>4</v>
      </c>
      <c r="G304">
        <v>1</v>
      </c>
      <c r="H304" t="s">
        <v>39</v>
      </c>
      <c r="I304" t="s">
        <v>19</v>
      </c>
      <c r="J304">
        <v>0.12</v>
      </c>
      <c r="K304">
        <v>0.19700000000000001</v>
      </c>
      <c r="L304">
        <v>0.39</v>
      </c>
      <c r="M304">
        <v>0</v>
      </c>
      <c r="N304">
        <v>4</v>
      </c>
      <c r="O304">
        <v>47</v>
      </c>
      <c r="P304">
        <v>51</v>
      </c>
      <c r="Q304" t="s">
        <v>67</v>
      </c>
      <c r="R304" t="s">
        <v>34</v>
      </c>
    </row>
    <row r="305" spans="1:18" x14ac:dyDescent="0.3">
      <c r="A305">
        <v>923</v>
      </c>
      <c r="B305" s="1">
        <v>40584</v>
      </c>
      <c r="C305">
        <v>1</v>
      </c>
      <c r="D305">
        <v>23</v>
      </c>
      <c r="E305" t="b">
        <v>0</v>
      </c>
      <c r="F305">
        <v>4</v>
      </c>
      <c r="G305">
        <v>1</v>
      </c>
      <c r="H305" t="s">
        <v>39</v>
      </c>
      <c r="I305" t="s">
        <v>19</v>
      </c>
      <c r="J305">
        <v>0.12</v>
      </c>
      <c r="K305">
        <v>0.1515</v>
      </c>
      <c r="L305">
        <v>0.42</v>
      </c>
      <c r="M305">
        <v>0.1045</v>
      </c>
      <c r="N305">
        <v>1</v>
      </c>
      <c r="O305">
        <v>33</v>
      </c>
      <c r="P305">
        <v>34</v>
      </c>
      <c r="Q305" t="s">
        <v>43</v>
      </c>
      <c r="R305" t="s">
        <v>32</v>
      </c>
    </row>
    <row r="306" spans="1:18" x14ac:dyDescent="0.3">
      <c r="A306">
        <v>924</v>
      </c>
      <c r="B306" s="1">
        <v>40585</v>
      </c>
      <c r="C306">
        <v>1</v>
      </c>
      <c r="D306">
        <v>0</v>
      </c>
      <c r="E306" t="b">
        <v>0</v>
      </c>
      <c r="F306">
        <v>5</v>
      </c>
      <c r="G306">
        <v>1</v>
      </c>
      <c r="H306" t="s">
        <v>40</v>
      </c>
      <c r="I306" t="s">
        <v>19</v>
      </c>
      <c r="J306">
        <v>0.1</v>
      </c>
      <c r="K306">
        <v>0.13639999999999999</v>
      </c>
      <c r="L306">
        <v>0.49</v>
      </c>
      <c r="M306">
        <v>0.1045</v>
      </c>
      <c r="N306">
        <v>2</v>
      </c>
      <c r="O306">
        <v>12</v>
      </c>
      <c r="P306">
        <v>14</v>
      </c>
      <c r="Q306" t="s">
        <v>43</v>
      </c>
      <c r="R306" t="s">
        <v>32</v>
      </c>
    </row>
    <row r="307" spans="1:18" x14ac:dyDescent="0.3">
      <c r="A307">
        <v>925</v>
      </c>
      <c r="B307" s="1">
        <v>40585</v>
      </c>
      <c r="C307">
        <v>1</v>
      </c>
      <c r="D307">
        <v>1</v>
      </c>
      <c r="E307" t="b">
        <v>0</v>
      </c>
      <c r="F307">
        <v>5</v>
      </c>
      <c r="G307">
        <v>1</v>
      </c>
      <c r="H307" t="s">
        <v>40</v>
      </c>
      <c r="I307" t="s">
        <v>19</v>
      </c>
      <c r="J307">
        <v>0.1</v>
      </c>
      <c r="K307">
        <v>0.13639999999999999</v>
      </c>
      <c r="L307">
        <v>0.54</v>
      </c>
      <c r="M307">
        <v>8.9599999999999999E-2</v>
      </c>
      <c r="N307">
        <v>1</v>
      </c>
      <c r="O307">
        <v>6</v>
      </c>
      <c r="P307">
        <v>7</v>
      </c>
      <c r="Q307" t="s">
        <v>67</v>
      </c>
      <c r="R307" t="s">
        <v>30</v>
      </c>
    </row>
    <row r="308" spans="1:18" x14ac:dyDescent="0.3">
      <c r="A308">
        <v>926</v>
      </c>
      <c r="B308" s="1">
        <v>40585</v>
      </c>
      <c r="C308">
        <v>1</v>
      </c>
      <c r="D308">
        <v>2</v>
      </c>
      <c r="E308" t="b">
        <v>0</v>
      </c>
      <c r="F308">
        <v>5</v>
      </c>
      <c r="G308">
        <v>1</v>
      </c>
      <c r="H308" t="s">
        <v>40</v>
      </c>
      <c r="I308" t="s">
        <v>19</v>
      </c>
      <c r="J308">
        <v>0.1</v>
      </c>
      <c r="K308">
        <v>0.13639999999999999</v>
      </c>
      <c r="L308">
        <v>0.54</v>
      </c>
      <c r="M308">
        <v>8.9599999999999999E-2</v>
      </c>
      <c r="N308">
        <v>0</v>
      </c>
      <c r="O308">
        <v>3</v>
      </c>
      <c r="P308">
        <v>3</v>
      </c>
      <c r="Q308" t="s">
        <v>67</v>
      </c>
      <c r="R308" t="s">
        <v>30</v>
      </c>
    </row>
    <row r="309" spans="1:18" x14ac:dyDescent="0.3">
      <c r="A309">
        <v>927</v>
      </c>
      <c r="B309" s="1">
        <v>40585</v>
      </c>
      <c r="C309">
        <v>1</v>
      </c>
      <c r="D309">
        <v>5</v>
      </c>
      <c r="E309" t="b">
        <v>0</v>
      </c>
      <c r="F309">
        <v>5</v>
      </c>
      <c r="G309">
        <v>1</v>
      </c>
      <c r="H309" t="s">
        <v>40</v>
      </c>
      <c r="I309" t="s">
        <v>19</v>
      </c>
      <c r="J309">
        <v>0.08</v>
      </c>
      <c r="K309">
        <v>0.1212</v>
      </c>
      <c r="L309">
        <v>0.63</v>
      </c>
      <c r="M309">
        <v>8.9599999999999999E-2</v>
      </c>
      <c r="N309">
        <v>0</v>
      </c>
      <c r="O309">
        <v>4</v>
      </c>
      <c r="P309">
        <v>4</v>
      </c>
      <c r="Q309" t="s">
        <v>67</v>
      </c>
      <c r="R309" t="s">
        <v>29</v>
      </c>
    </row>
    <row r="310" spans="1:18" x14ac:dyDescent="0.3">
      <c r="A310">
        <v>928</v>
      </c>
      <c r="B310" s="1">
        <v>40585</v>
      </c>
      <c r="C310">
        <v>1</v>
      </c>
      <c r="D310">
        <v>6</v>
      </c>
      <c r="E310" t="b">
        <v>0</v>
      </c>
      <c r="F310">
        <v>5</v>
      </c>
      <c r="G310">
        <v>1</v>
      </c>
      <c r="H310" t="s">
        <v>40</v>
      </c>
      <c r="I310" t="s">
        <v>19</v>
      </c>
      <c r="J310">
        <v>0.1</v>
      </c>
      <c r="K310">
        <v>0.18179999999999999</v>
      </c>
      <c r="L310">
        <v>0.68</v>
      </c>
      <c r="M310">
        <v>0</v>
      </c>
      <c r="N310">
        <v>1</v>
      </c>
      <c r="O310">
        <v>23</v>
      </c>
      <c r="P310">
        <v>24</v>
      </c>
      <c r="Q310" t="s">
        <v>67</v>
      </c>
      <c r="R310" t="s">
        <v>29</v>
      </c>
    </row>
    <row r="311" spans="1:18" x14ac:dyDescent="0.3">
      <c r="A311">
        <v>929</v>
      </c>
      <c r="B311" s="1">
        <v>40585</v>
      </c>
      <c r="C311">
        <v>1</v>
      </c>
      <c r="D311">
        <v>7</v>
      </c>
      <c r="E311" t="b">
        <v>0</v>
      </c>
      <c r="F311">
        <v>5</v>
      </c>
      <c r="G311">
        <v>1</v>
      </c>
      <c r="H311" t="s">
        <v>40</v>
      </c>
      <c r="I311" t="s">
        <v>19</v>
      </c>
      <c r="J311">
        <v>0.08</v>
      </c>
      <c r="K311">
        <v>0.16669999999999999</v>
      </c>
      <c r="L311">
        <v>0.73</v>
      </c>
      <c r="M311">
        <v>0</v>
      </c>
      <c r="N311">
        <v>1</v>
      </c>
      <c r="O311">
        <v>73</v>
      </c>
      <c r="P311">
        <v>74</v>
      </c>
      <c r="Q311" t="s">
        <v>67</v>
      </c>
      <c r="R311" t="s">
        <v>22</v>
      </c>
    </row>
    <row r="312" spans="1:18" x14ac:dyDescent="0.3">
      <c r="A312">
        <v>930</v>
      </c>
      <c r="B312" s="1">
        <v>40585</v>
      </c>
      <c r="C312">
        <v>1</v>
      </c>
      <c r="D312">
        <v>8</v>
      </c>
      <c r="E312" t="b">
        <v>0</v>
      </c>
      <c r="F312">
        <v>5</v>
      </c>
      <c r="G312">
        <v>1</v>
      </c>
      <c r="H312" t="s">
        <v>40</v>
      </c>
      <c r="I312" t="s">
        <v>19</v>
      </c>
      <c r="J312">
        <v>0.1</v>
      </c>
      <c r="K312">
        <v>0.1212</v>
      </c>
      <c r="L312">
        <v>0.74</v>
      </c>
      <c r="M312">
        <v>0.16420000000000001</v>
      </c>
      <c r="N312">
        <v>4</v>
      </c>
      <c r="O312">
        <v>212</v>
      </c>
      <c r="P312">
        <v>216</v>
      </c>
      <c r="Q312" t="s">
        <v>43</v>
      </c>
      <c r="R312" t="s">
        <v>22</v>
      </c>
    </row>
    <row r="313" spans="1:18" x14ac:dyDescent="0.3">
      <c r="A313">
        <v>931</v>
      </c>
      <c r="B313" s="1">
        <v>40585</v>
      </c>
      <c r="C313">
        <v>1</v>
      </c>
      <c r="D313">
        <v>9</v>
      </c>
      <c r="E313" t="b">
        <v>0</v>
      </c>
      <c r="F313">
        <v>5</v>
      </c>
      <c r="G313">
        <v>1</v>
      </c>
      <c r="H313" t="s">
        <v>40</v>
      </c>
      <c r="I313" t="s">
        <v>19</v>
      </c>
      <c r="J313">
        <v>0.12</v>
      </c>
      <c r="K313">
        <v>0.1212</v>
      </c>
      <c r="L313">
        <v>0.74</v>
      </c>
      <c r="M313">
        <v>0.22389999999999999</v>
      </c>
      <c r="N313">
        <v>8</v>
      </c>
      <c r="O313">
        <v>132</v>
      </c>
      <c r="P313">
        <v>140</v>
      </c>
      <c r="Q313" t="s">
        <v>36</v>
      </c>
      <c r="R313" t="s">
        <v>22</v>
      </c>
    </row>
    <row r="314" spans="1:18" x14ac:dyDescent="0.3">
      <c r="A314">
        <v>932</v>
      </c>
      <c r="B314" s="1">
        <v>40585</v>
      </c>
      <c r="C314">
        <v>1</v>
      </c>
      <c r="D314">
        <v>10</v>
      </c>
      <c r="E314" t="b">
        <v>0</v>
      </c>
      <c r="F314">
        <v>5</v>
      </c>
      <c r="G314">
        <v>1</v>
      </c>
      <c r="H314" t="s">
        <v>40</v>
      </c>
      <c r="I314" t="s">
        <v>19</v>
      </c>
      <c r="J314">
        <v>0.14000000000000001</v>
      </c>
      <c r="K314">
        <v>0.13639999999999999</v>
      </c>
      <c r="L314">
        <v>0.69</v>
      </c>
      <c r="M314">
        <v>0.19400000000000001</v>
      </c>
      <c r="N314">
        <v>5</v>
      </c>
      <c r="O314">
        <v>39</v>
      </c>
      <c r="P314">
        <v>44</v>
      </c>
      <c r="Q314" t="s">
        <v>43</v>
      </c>
      <c r="R314" t="s">
        <v>29</v>
      </c>
    </row>
    <row r="315" spans="1:18" x14ac:dyDescent="0.3">
      <c r="A315">
        <v>933</v>
      </c>
      <c r="B315" s="1">
        <v>40585</v>
      </c>
      <c r="C315">
        <v>1</v>
      </c>
      <c r="D315">
        <v>11</v>
      </c>
      <c r="E315" t="b">
        <v>0</v>
      </c>
      <c r="F315">
        <v>5</v>
      </c>
      <c r="G315">
        <v>1</v>
      </c>
      <c r="H315" t="s">
        <v>40</v>
      </c>
      <c r="I315" t="s">
        <v>19</v>
      </c>
      <c r="J315">
        <v>0.22</v>
      </c>
      <c r="K315">
        <v>0.2273</v>
      </c>
      <c r="L315">
        <v>0.47</v>
      </c>
      <c r="M315">
        <v>0.1343</v>
      </c>
      <c r="N315">
        <v>12</v>
      </c>
      <c r="O315">
        <v>52</v>
      </c>
      <c r="P315">
        <v>64</v>
      </c>
      <c r="Q315" t="s">
        <v>43</v>
      </c>
      <c r="R315" t="s">
        <v>32</v>
      </c>
    </row>
    <row r="316" spans="1:18" x14ac:dyDescent="0.3">
      <c r="A316">
        <v>934</v>
      </c>
      <c r="B316" s="1">
        <v>40585</v>
      </c>
      <c r="C316">
        <v>1</v>
      </c>
      <c r="D316">
        <v>12</v>
      </c>
      <c r="E316" t="b">
        <v>0</v>
      </c>
      <c r="F316">
        <v>5</v>
      </c>
      <c r="G316">
        <v>1</v>
      </c>
      <c r="H316" t="s">
        <v>40</v>
      </c>
      <c r="I316" t="s">
        <v>19</v>
      </c>
      <c r="J316">
        <v>0.22</v>
      </c>
      <c r="K316">
        <v>0.2273</v>
      </c>
      <c r="L316">
        <v>0.47</v>
      </c>
      <c r="M316">
        <v>0.1343</v>
      </c>
      <c r="N316">
        <v>7</v>
      </c>
      <c r="O316">
        <v>64</v>
      </c>
      <c r="P316">
        <v>71</v>
      </c>
      <c r="Q316" t="s">
        <v>43</v>
      </c>
      <c r="R316" t="s">
        <v>32</v>
      </c>
    </row>
    <row r="317" spans="1:18" x14ac:dyDescent="0.3">
      <c r="A317">
        <v>935</v>
      </c>
      <c r="B317" s="1">
        <v>40585</v>
      </c>
      <c r="C317">
        <v>1</v>
      </c>
      <c r="D317">
        <v>13</v>
      </c>
      <c r="E317" t="b">
        <v>0</v>
      </c>
      <c r="F317">
        <v>5</v>
      </c>
      <c r="G317">
        <v>1</v>
      </c>
      <c r="H317" t="s">
        <v>40</v>
      </c>
      <c r="I317" t="s">
        <v>19</v>
      </c>
      <c r="J317">
        <v>0.24</v>
      </c>
      <c r="K317">
        <v>0.2273</v>
      </c>
      <c r="L317">
        <v>0.35</v>
      </c>
      <c r="M317">
        <v>0.19400000000000001</v>
      </c>
      <c r="N317">
        <v>21</v>
      </c>
      <c r="O317">
        <v>89</v>
      </c>
      <c r="P317">
        <v>110</v>
      </c>
      <c r="Q317" t="s">
        <v>43</v>
      </c>
      <c r="R317" t="s">
        <v>34</v>
      </c>
    </row>
    <row r="318" spans="1:18" x14ac:dyDescent="0.3">
      <c r="A318">
        <v>936</v>
      </c>
      <c r="B318" s="1">
        <v>40585</v>
      </c>
      <c r="C318">
        <v>1</v>
      </c>
      <c r="D318">
        <v>14</v>
      </c>
      <c r="E318" t="b">
        <v>0</v>
      </c>
      <c r="F318">
        <v>5</v>
      </c>
      <c r="G318">
        <v>1</v>
      </c>
      <c r="H318" t="s">
        <v>40</v>
      </c>
      <c r="I318" t="s">
        <v>19</v>
      </c>
      <c r="J318">
        <v>0.3</v>
      </c>
      <c r="K318">
        <v>0.28789999999999999</v>
      </c>
      <c r="L318">
        <v>0.26</v>
      </c>
      <c r="M318">
        <v>0.25369999999999998</v>
      </c>
      <c r="N318">
        <v>17</v>
      </c>
      <c r="O318">
        <v>67</v>
      </c>
      <c r="P318">
        <v>84</v>
      </c>
      <c r="Q318" t="s">
        <v>36</v>
      </c>
      <c r="R318" t="s">
        <v>36</v>
      </c>
    </row>
    <row r="319" spans="1:18" x14ac:dyDescent="0.3">
      <c r="A319">
        <v>937</v>
      </c>
      <c r="B319" s="1">
        <v>40585</v>
      </c>
      <c r="C319">
        <v>1</v>
      </c>
      <c r="D319">
        <v>15</v>
      </c>
      <c r="E319" t="b">
        <v>0</v>
      </c>
      <c r="F319">
        <v>5</v>
      </c>
      <c r="G319">
        <v>1</v>
      </c>
      <c r="H319" t="s">
        <v>40</v>
      </c>
      <c r="I319" t="s">
        <v>19</v>
      </c>
      <c r="J319">
        <v>0.32</v>
      </c>
      <c r="K319">
        <v>0.31819999999999998</v>
      </c>
      <c r="L319">
        <v>0.21</v>
      </c>
      <c r="M319">
        <v>0.16420000000000001</v>
      </c>
      <c r="N319">
        <v>12</v>
      </c>
      <c r="O319">
        <v>62</v>
      </c>
      <c r="P319">
        <v>74</v>
      </c>
      <c r="Q319" t="s">
        <v>43</v>
      </c>
      <c r="R319" t="s">
        <v>36</v>
      </c>
    </row>
    <row r="320" spans="1:18" x14ac:dyDescent="0.3">
      <c r="A320">
        <v>938</v>
      </c>
      <c r="B320" s="1">
        <v>40585</v>
      </c>
      <c r="C320">
        <v>1</v>
      </c>
      <c r="D320">
        <v>16</v>
      </c>
      <c r="E320" t="b">
        <v>0</v>
      </c>
      <c r="F320">
        <v>5</v>
      </c>
      <c r="G320">
        <v>1</v>
      </c>
      <c r="H320" t="s">
        <v>40</v>
      </c>
      <c r="I320" t="s">
        <v>19</v>
      </c>
      <c r="J320">
        <v>0.3</v>
      </c>
      <c r="K320">
        <v>0.28789999999999999</v>
      </c>
      <c r="L320">
        <v>0.28000000000000003</v>
      </c>
      <c r="M320">
        <v>0.19400000000000001</v>
      </c>
      <c r="N320">
        <v>14</v>
      </c>
      <c r="O320">
        <v>111</v>
      </c>
      <c r="P320">
        <v>125</v>
      </c>
      <c r="Q320" t="s">
        <v>43</v>
      </c>
      <c r="R320" t="s">
        <v>36</v>
      </c>
    </row>
    <row r="321" spans="1:18" x14ac:dyDescent="0.3">
      <c r="A321">
        <v>939</v>
      </c>
      <c r="B321" s="1">
        <v>40585</v>
      </c>
      <c r="C321">
        <v>1</v>
      </c>
      <c r="D321">
        <v>17</v>
      </c>
      <c r="E321" t="b">
        <v>0</v>
      </c>
      <c r="F321">
        <v>5</v>
      </c>
      <c r="G321">
        <v>1</v>
      </c>
      <c r="H321" t="s">
        <v>40</v>
      </c>
      <c r="I321" t="s">
        <v>19</v>
      </c>
      <c r="J321">
        <v>0.3</v>
      </c>
      <c r="K321">
        <v>0.33329999999999999</v>
      </c>
      <c r="L321">
        <v>0.24</v>
      </c>
      <c r="M321">
        <v>0</v>
      </c>
      <c r="N321">
        <v>18</v>
      </c>
      <c r="O321">
        <v>193</v>
      </c>
      <c r="P321">
        <v>211</v>
      </c>
      <c r="Q321" t="s">
        <v>67</v>
      </c>
      <c r="R321" t="s">
        <v>36</v>
      </c>
    </row>
    <row r="322" spans="1:18" x14ac:dyDescent="0.3">
      <c r="A322">
        <v>940</v>
      </c>
      <c r="B322" s="1">
        <v>40585</v>
      </c>
      <c r="C322">
        <v>1</v>
      </c>
      <c r="D322">
        <v>18</v>
      </c>
      <c r="E322" t="b">
        <v>0</v>
      </c>
      <c r="F322">
        <v>5</v>
      </c>
      <c r="G322">
        <v>1</v>
      </c>
      <c r="H322" t="s">
        <v>40</v>
      </c>
      <c r="I322" t="s">
        <v>19</v>
      </c>
      <c r="J322">
        <v>0.28000000000000003</v>
      </c>
      <c r="K322">
        <v>0.31819999999999998</v>
      </c>
      <c r="L322">
        <v>0.28000000000000003</v>
      </c>
      <c r="M322">
        <v>0</v>
      </c>
      <c r="N322">
        <v>9</v>
      </c>
      <c r="O322">
        <v>165</v>
      </c>
      <c r="P322">
        <v>174</v>
      </c>
      <c r="Q322" t="s">
        <v>67</v>
      </c>
      <c r="R322" t="s">
        <v>36</v>
      </c>
    </row>
    <row r="323" spans="1:18" x14ac:dyDescent="0.3">
      <c r="A323">
        <v>941</v>
      </c>
      <c r="B323" s="1">
        <v>40585</v>
      </c>
      <c r="C323">
        <v>1</v>
      </c>
      <c r="D323">
        <v>19</v>
      </c>
      <c r="E323" t="b">
        <v>0</v>
      </c>
      <c r="F323">
        <v>5</v>
      </c>
      <c r="G323">
        <v>1</v>
      </c>
      <c r="H323" t="s">
        <v>40</v>
      </c>
      <c r="I323" t="s">
        <v>19</v>
      </c>
      <c r="J323">
        <v>0.26</v>
      </c>
      <c r="K323">
        <v>0.30299999999999999</v>
      </c>
      <c r="L323">
        <v>0.33</v>
      </c>
      <c r="M323">
        <v>0</v>
      </c>
      <c r="N323">
        <v>7</v>
      </c>
      <c r="O323">
        <v>94</v>
      </c>
      <c r="P323">
        <v>101</v>
      </c>
      <c r="Q323" t="s">
        <v>67</v>
      </c>
      <c r="R323" t="s">
        <v>34</v>
      </c>
    </row>
    <row r="324" spans="1:18" x14ac:dyDescent="0.3">
      <c r="A324">
        <v>942</v>
      </c>
      <c r="B324" s="1">
        <v>40585</v>
      </c>
      <c r="C324">
        <v>1</v>
      </c>
      <c r="D324">
        <v>20</v>
      </c>
      <c r="E324" t="b">
        <v>0</v>
      </c>
      <c r="F324">
        <v>5</v>
      </c>
      <c r="G324">
        <v>1</v>
      </c>
      <c r="H324" t="s">
        <v>40</v>
      </c>
      <c r="I324" t="s">
        <v>19</v>
      </c>
      <c r="J324">
        <v>0.22</v>
      </c>
      <c r="K324">
        <v>0.2273</v>
      </c>
      <c r="L324">
        <v>0.55000000000000004</v>
      </c>
      <c r="M324">
        <v>0.1343</v>
      </c>
      <c r="N324">
        <v>2</v>
      </c>
      <c r="O324">
        <v>61</v>
      </c>
      <c r="P324">
        <v>63</v>
      </c>
      <c r="Q324" t="s">
        <v>43</v>
      </c>
      <c r="R324" t="s">
        <v>30</v>
      </c>
    </row>
    <row r="325" spans="1:18" x14ac:dyDescent="0.3">
      <c r="A325">
        <v>943</v>
      </c>
      <c r="B325" s="1">
        <v>40585</v>
      </c>
      <c r="C325">
        <v>1</v>
      </c>
      <c r="D325">
        <v>21</v>
      </c>
      <c r="E325" t="b">
        <v>0</v>
      </c>
      <c r="F325">
        <v>5</v>
      </c>
      <c r="G325">
        <v>1</v>
      </c>
      <c r="H325" t="s">
        <v>40</v>
      </c>
      <c r="I325" t="s">
        <v>19</v>
      </c>
      <c r="J325">
        <v>0.2</v>
      </c>
      <c r="K325">
        <v>0.21210000000000001</v>
      </c>
      <c r="L325">
        <v>0.59</v>
      </c>
      <c r="M325">
        <v>0.1343</v>
      </c>
      <c r="N325">
        <v>1</v>
      </c>
      <c r="O325">
        <v>46</v>
      </c>
      <c r="P325">
        <v>47</v>
      </c>
      <c r="Q325" t="s">
        <v>43</v>
      </c>
      <c r="R325" t="s">
        <v>30</v>
      </c>
    </row>
    <row r="326" spans="1:18" x14ac:dyDescent="0.3">
      <c r="A326">
        <v>944</v>
      </c>
      <c r="B326" s="1">
        <v>40585</v>
      </c>
      <c r="C326">
        <v>1</v>
      </c>
      <c r="D326">
        <v>22</v>
      </c>
      <c r="E326" t="b">
        <v>0</v>
      </c>
      <c r="F326">
        <v>5</v>
      </c>
      <c r="G326">
        <v>1</v>
      </c>
      <c r="H326" t="s">
        <v>40</v>
      </c>
      <c r="I326" t="s">
        <v>19</v>
      </c>
      <c r="J326">
        <v>0.2</v>
      </c>
      <c r="K326">
        <v>0.2273</v>
      </c>
      <c r="L326">
        <v>0.64</v>
      </c>
      <c r="M326">
        <v>8.9599999999999999E-2</v>
      </c>
      <c r="N326">
        <v>2</v>
      </c>
      <c r="O326">
        <v>41</v>
      </c>
      <c r="P326">
        <v>43</v>
      </c>
      <c r="Q326" t="s">
        <v>67</v>
      </c>
      <c r="R326" t="s">
        <v>29</v>
      </c>
    </row>
    <row r="327" spans="1:18" x14ac:dyDescent="0.3">
      <c r="A327">
        <v>945</v>
      </c>
      <c r="B327" s="1">
        <v>40585</v>
      </c>
      <c r="C327">
        <v>1</v>
      </c>
      <c r="D327">
        <v>23</v>
      </c>
      <c r="E327" t="b">
        <v>0</v>
      </c>
      <c r="F327">
        <v>5</v>
      </c>
      <c r="G327">
        <v>1</v>
      </c>
      <c r="H327" t="s">
        <v>40</v>
      </c>
      <c r="I327" t="s">
        <v>19</v>
      </c>
      <c r="J327">
        <v>0.18</v>
      </c>
      <c r="K327">
        <v>0.2424</v>
      </c>
      <c r="L327">
        <v>0.69</v>
      </c>
      <c r="M327">
        <v>0</v>
      </c>
      <c r="N327">
        <v>5</v>
      </c>
      <c r="O327">
        <v>48</v>
      </c>
      <c r="P327">
        <v>53</v>
      </c>
      <c r="Q327" t="s">
        <v>67</v>
      </c>
      <c r="R327" t="s">
        <v>29</v>
      </c>
    </row>
    <row r="328" spans="1:18" x14ac:dyDescent="0.3">
      <c r="A328">
        <v>946</v>
      </c>
      <c r="B328" s="1">
        <v>40586</v>
      </c>
      <c r="C328">
        <v>1</v>
      </c>
      <c r="D328">
        <v>0</v>
      </c>
      <c r="E328" t="b">
        <v>0</v>
      </c>
      <c r="F328">
        <v>6</v>
      </c>
      <c r="G328">
        <v>1</v>
      </c>
      <c r="H328" t="s">
        <v>18</v>
      </c>
      <c r="I328" t="s">
        <v>19</v>
      </c>
      <c r="J328">
        <v>0.16</v>
      </c>
      <c r="K328">
        <v>0.19700000000000001</v>
      </c>
      <c r="L328">
        <v>0.69</v>
      </c>
      <c r="M328">
        <v>8.9599999999999999E-2</v>
      </c>
      <c r="N328">
        <v>3</v>
      </c>
      <c r="O328">
        <v>27</v>
      </c>
      <c r="P328">
        <v>30</v>
      </c>
      <c r="Q328" t="s">
        <v>67</v>
      </c>
      <c r="R328" t="s">
        <v>29</v>
      </c>
    </row>
    <row r="329" spans="1:18" x14ac:dyDescent="0.3">
      <c r="A329">
        <v>947</v>
      </c>
      <c r="B329" s="1">
        <v>40586</v>
      </c>
      <c r="C329">
        <v>1</v>
      </c>
      <c r="D329">
        <v>1</v>
      </c>
      <c r="E329" t="b">
        <v>0</v>
      </c>
      <c r="F329">
        <v>6</v>
      </c>
      <c r="G329">
        <v>1</v>
      </c>
      <c r="H329" t="s">
        <v>18</v>
      </c>
      <c r="I329" t="s">
        <v>19</v>
      </c>
      <c r="J329">
        <v>0.14000000000000001</v>
      </c>
      <c r="K329">
        <v>0.21210000000000001</v>
      </c>
      <c r="L329">
        <v>0.86</v>
      </c>
      <c r="M329">
        <v>0</v>
      </c>
      <c r="N329">
        <v>2</v>
      </c>
      <c r="O329">
        <v>22</v>
      </c>
      <c r="P329">
        <v>24</v>
      </c>
      <c r="Q329" t="s">
        <v>67</v>
      </c>
      <c r="R329" t="s">
        <v>21</v>
      </c>
    </row>
    <row r="330" spans="1:18" x14ac:dyDescent="0.3">
      <c r="A330">
        <v>948</v>
      </c>
      <c r="B330" s="1">
        <v>40586</v>
      </c>
      <c r="C330">
        <v>1</v>
      </c>
      <c r="D330">
        <v>2</v>
      </c>
      <c r="E330" t="b">
        <v>0</v>
      </c>
      <c r="F330">
        <v>6</v>
      </c>
      <c r="G330">
        <v>1</v>
      </c>
      <c r="H330" t="s">
        <v>18</v>
      </c>
      <c r="I330" t="s">
        <v>19</v>
      </c>
      <c r="J330">
        <v>0.14000000000000001</v>
      </c>
      <c r="K330">
        <v>0.21210000000000001</v>
      </c>
      <c r="L330">
        <v>0.8</v>
      </c>
      <c r="M330">
        <v>0</v>
      </c>
      <c r="N330">
        <v>2</v>
      </c>
      <c r="O330">
        <v>13</v>
      </c>
      <c r="P330">
        <v>15</v>
      </c>
      <c r="Q330" t="s">
        <v>67</v>
      </c>
      <c r="R330" t="s">
        <v>22</v>
      </c>
    </row>
    <row r="331" spans="1:18" x14ac:dyDescent="0.3">
      <c r="A331">
        <v>949</v>
      </c>
      <c r="B331" s="1">
        <v>40586</v>
      </c>
      <c r="C331">
        <v>1</v>
      </c>
      <c r="D331">
        <v>3</v>
      </c>
      <c r="E331" t="b">
        <v>0</v>
      </c>
      <c r="F331">
        <v>6</v>
      </c>
      <c r="G331">
        <v>1</v>
      </c>
      <c r="H331" t="s">
        <v>18</v>
      </c>
      <c r="I331" t="s">
        <v>19</v>
      </c>
      <c r="J331">
        <v>0.12</v>
      </c>
      <c r="K331">
        <v>0.19700000000000001</v>
      </c>
      <c r="L331">
        <v>0.8</v>
      </c>
      <c r="M331">
        <v>0</v>
      </c>
      <c r="N331">
        <v>3</v>
      </c>
      <c r="O331">
        <v>7</v>
      </c>
      <c r="P331">
        <v>10</v>
      </c>
      <c r="Q331" t="s">
        <v>67</v>
      </c>
      <c r="R331" t="s">
        <v>22</v>
      </c>
    </row>
    <row r="332" spans="1:18" x14ac:dyDescent="0.3">
      <c r="A332">
        <v>950</v>
      </c>
      <c r="B332" s="1">
        <v>40586</v>
      </c>
      <c r="C332">
        <v>1</v>
      </c>
      <c r="D332">
        <v>4</v>
      </c>
      <c r="E332" t="b">
        <v>0</v>
      </c>
      <c r="F332">
        <v>6</v>
      </c>
      <c r="G332">
        <v>1</v>
      </c>
      <c r="H332" t="s">
        <v>18</v>
      </c>
      <c r="I332" t="s">
        <v>19</v>
      </c>
      <c r="J332">
        <v>0.12</v>
      </c>
      <c r="K332">
        <v>0.16669999999999999</v>
      </c>
      <c r="L332">
        <v>0.74</v>
      </c>
      <c r="M332">
        <v>8.9599999999999999E-2</v>
      </c>
      <c r="N332">
        <v>0</v>
      </c>
      <c r="O332">
        <v>4</v>
      </c>
      <c r="P332">
        <v>4</v>
      </c>
      <c r="Q332" t="s">
        <v>67</v>
      </c>
      <c r="R332" t="s">
        <v>22</v>
      </c>
    </row>
    <row r="333" spans="1:18" x14ac:dyDescent="0.3">
      <c r="A333">
        <v>951</v>
      </c>
      <c r="B333" s="1">
        <v>40586</v>
      </c>
      <c r="C333">
        <v>1</v>
      </c>
      <c r="D333">
        <v>5</v>
      </c>
      <c r="E333" t="b">
        <v>0</v>
      </c>
      <c r="F333">
        <v>6</v>
      </c>
      <c r="G333">
        <v>1</v>
      </c>
      <c r="H333" t="s">
        <v>18</v>
      </c>
      <c r="I333" t="s">
        <v>19</v>
      </c>
      <c r="J333">
        <v>0.12</v>
      </c>
      <c r="K333">
        <v>0.16669999999999999</v>
      </c>
      <c r="L333">
        <v>0.74</v>
      </c>
      <c r="M333">
        <v>8.9599999999999999E-2</v>
      </c>
      <c r="N333">
        <v>0</v>
      </c>
      <c r="O333">
        <v>1</v>
      </c>
      <c r="P333">
        <v>1</v>
      </c>
      <c r="Q333" t="s">
        <v>67</v>
      </c>
      <c r="R333" t="s">
        <v>22</v>
      </c>
    </row>
    <row r="334" spans="1:18" x14ac:dyDescent="0.3">
      <c r="A334">
        <v>952</v>
      </c>
      <c r="B334" s="1">
        <v>40586</v>
      </c>
      <c r="C334">
        <v>1</v>
      </c>
      <c r="D334">
        <v>6</v>
      </c>
      <c r="E334" t="b">
        <v>0</v>
      </c>
      <c r="F334">
        <v>6</v>
      </c>
      <c r="G334">
        <v>1</v>
      </c>
      <c r="H334" t="s">
        <v>18</v>
      </c>
      <c r="I334" t="s">
        <v>19</v>
      </c>
      <c r="J334">
        <v>0.12</v>
      </c>
      <c r="K334">
        <v>0.13639999999999999</v>
      </c>
      <c r="L334">
        <v>0.93</v>
      </c>
      <c r="M334">
        <v>0.19400000000000001</v>
      </c>
      <c r="N334">
        <v>1</v>
      </c>
      <c r="O334">
        <v>1</v>
      </c>
      <c r="P334">
        <v>2</v>
      </c>
      <c r="Q334" t="s">
        <v>43</v>
      </c>
      <c r="R334" t="s">
        <v>27</v>
      </c>
    </row>
    <row r="335" spans="1:18" x14ac:dyDescent="0.3">
      <c r="A335">
        <v>953</v>
      </c>
      <c r="B335" s="1">
        <v>40586</v>
      </c>
      <c r="C335">
        <v>1</v>
      </c>
      <c r="D335">
        <v>7</v>
      </c>
      <c r="E335" t="b">
        <v>0</v>
      </c>
      <c r="F335">
        <v>6</v>
      </c>
      <c r="G335">
        <v>1</v>
      </c>
      <c r="H335" t="s">
        <v>18</v>
      </c>
      <c r="I335" t="s">
        <v>19</v>
      </c>
      <c r="J335">
        <v>0.12</v>
      </c>
      <c r="K335">
        <v>0.1515</v>
      </c>
      <c r="L335">
        <v>0.8</v>
      </c>
      <c r="M335">
        <v>0.1045</v>
      </c>
      <c r="N335">
        <v>2</v>
      </c>
      <c r="O335">
        <v>9</v>
      </c>
      <c r="P335">
        <v>11</v>
      </c>
      <c r="Q335" t="s">
        <v>43</v>
      </c>
      <c r="R335" t="s">
        <v>22</v>
      </c>
    </row>
    <row r="336" spans="1:18" x14ac:dyDescent="0.3">
      <c r="A336">
        <v>954</v>
      </c>
      <c r="B336" s="1">
        <v>40586</v>
      </c>
      <c r="C336">
        <v>1</v>
      </c>
      <c r="D336">
        <v>8</v>
      </c>
      <c r="E336" t="b">
        <v>0</v>
      </c>
      <c r="F336">
        <v>6</v>
      </c>
      <c r="G336">
        <v>1</v>
      </c>
      <c r="H336" t="s">
        <v>18</v>
      </c>
      <c r="I336" t="s">
        <v>19</v>
      </c>
      <c r="J336">
        <v>0.14000000000000001</v>
      </c>
      <c r="K336">
        <v>0.1515</v>
      </c>
      <c r="L336">
        <v>0.86</v>
      </c>
      <c r="M336">
        <v>0.1343</v>
      </c>
      <c r="N336">
        <v>2</v>
      </c>
      <c r="O336">
        <v>28</v>
      </c>
      <c r="P336">
        <v>30</v>
      </c>
      <c r="Q336" t="s">
        <v>43</v>
      </c>
      <c r="R336" t="s">
        <v>21</v>
      </c>
    </row>
    <row r="337" spans="1:18" x14ac:dyDescent="0.3">
      <c r="A337">
        <v>955</v>
      </c>
      <c r="B337" s="1">
        <v>40586</v>
      </c>
      <c r="C337">
        <v>1</v>
      </c>
      <c r="D337">
        <v>9</v>
      </c>
      <c r="E337" t="b">
        <v>0</v>
      </c>
      <c r="F337">
        <v>6</v>
      </c>
      <c r="G337">
        <v>1</v>
      </c>
      <c r="H337" t="s">
        <v>18</v>
      </c>
      <c r="I337" t="s">
        <v>19</v>
      </c>
      <c r="J337">
        <v>0.16</v>
      </c>
      <c r="K337">
        <v>0.18179999999999999</v>
      </c>
      <c r="L337">
        <v>0.64</v>
      </c>
      <c r="M337">
        <v>0.1343</v>
      </c>
      <c r="N337">
        <v>5</v>
      </c>
      <c r="O337">
        <v>38</v>
      </c>
      <c r="P337">
        <v>43</v>
      </c>
      <c r="Q337" t="s">
        <v>43</v>
      </c>
      <c r="R337" t="s">
        <v>29</v>
      </c>
    </row>
    <row r="338" spans="1:18" x14ac:dyDescent="0.3">
      <c r="A338">
        <v>956</v>
      </c>
      <c r="B338" s="1">
        <v>40586</v>
      </c>
      <c r="C338">
        <v>1</v>
      </c>
      <c r="D338">
        <v>10</v>
      </c>
      <c r="E338" t="b">
        <v>0</v>
      </c>
      <c r="F338">
        <v>6</v>
      </c>
      <c r="G338">
        <v>1</v>
      </c>
      <c r="H338" t="s">
        <v>18</v>
      </c>
      <c r="I338" t="s">
        <v>19</v>
      </c>
      <c r="J338">
        <v>0.22</v>
      </c>
      <c r="K338">
        <v>0.21210000000000001</v>
      </c>
      <c r="L338">
        <v>0.41</v>
      </c>
      <c r="M338">
        <v>0.25369999999999998</v>
      </c>
      <c r="N338">
        <v>13</v>
      </c>
      <c r="O338">
        <v>71</v>
      </c>
      <c r="P338">
        <v>84</v>
      </c>
      <c r="Q338" t="s">
        <v>36</v>
      </c>
      <c r="R338" t="s">
        <v>32</v>
      </c>
    </row>
    <row r="339" spans="1:18" x14ac:dyDescent="0.3">
      <c r="A339">
        <v>957</v>
      </c>
      <c r="B339" s="1">
        <v>40586</v>
      </c>
      <c r="C339">
        <v>1</v>
      </c>
      <c r="D339">
        <v>11</v>
      </c>
      <c r="E339" t="b">
        <v>0</v>
      </c>
      <c r="F339">
        <v>6</v>
      </c>
      <c r="G339">
        <v>1</v>
      </c>
      <c r="H339" t="s">
        <v>18</v>
      </c>
      <c r="I339" t="s">
        <v>19</v>
      </c>
      <c r="J339">
        <v>0.3</v>
      </c>
      <c r="K339">
        <v>0.2727</v>
      </c>
      <c r="L339">
        <v>0.28000000000000003</v>
      </c>
      <c r="M339">
        <v>0.32840000000000003</v>
      </c>
      <c r="N339">
        <v>30</v>
      </c>
      <c r="O339">
        <v>84</v>
      </c>
      <c r="P339">
        <v>114</v>
      </c>
      <c r="Q339" t="s">
        <v>34</v>
      </c>
      <c r="R339" t="s">
        <v>36</v>
      </c>
    </row>
    <row r="340" spans="1:18" x14ac:dyDescent="0.3">
      <c r="A340">
        <v>958</v>
      </c>
      <c r="B340" s="1">
        <v>40586</v>
      </c>
      <c r="C340">
        <v>1</v>
      </c>
      <c r="D340">
        <v>12</v>
      </c>
      <c r="E340" t="b">
        <v>0</v>
      </c>
      <c r="F340">
        <v>6</v>
      </c>
      <c r="G340">
        <v>1</v>
      </c>
      <c r="H340" t="s">
        <v>18</v>
      </c>
      <c r="I340" t="s">
        <v>19</v>
      </c>
      <c r="J340">
        <v>0.3</v>
      </c>
      <c r="K340">
        <v>0.2727</v>
      </c>
      <c r="L340">
        <v>0.39</v>
      </c>
      <c r="M340">
        <v>0.4627</v>
      </c>
      <c r="N340">
        <v>27</v>
      </c>
      <c r="O340">
        <v>93</v>
      </c>
      <c r="P340">
        <v>120</v>
      </c>
      <c r="Q340" t="s">
        <v>32</v>
      </c>
      <c r="R340" t="s">
        <v>34</v>
      </c>
    </row>
    <row r="341" spans="1:18" x14ac:dyDescent="0.3">
      <c r="A341">
        <v>959</v>
      </c>
      <c r="B341" s="1">
        <v>40586</v>
      </c>
      <c r="C341">
        <v>1</v>
      </c>
      <c r="D341">
        <v>13</v>
      </c>
      <c r="E341" t="b">
        <v>0</v>
      </c>
      <c r="F341">
        <v>6</v>
      </c>
      <c r="G341">
        <v>1</v>
      </c>
      <c r="H341" t="s">
        <v>18</v>
      </c>
      <c r="I341" t="s">
        <v>19</v>
      </c>
      <c r="J341">
        <v>0.3</v>
      </c>
      <c r="K341">
        <v>0.2727</v>
      </c>
      <c r="L341">
        <v>0.39</v>
      </c>
      <c r="M341">
        <v>0.41789999999999999</v>
      </c>
      <c r="N341">
        <v>32</v>
      </c>
      <c r="O341">
        <v>103</v>
      </c>
      <c r="P341">
        <v>135</v>
      </c>
      <c r="Q341" t="s">
        <v>32</v>
      </c>
      <c r="R341" t="s">
        <v>34</v>
      </c>
    </row>
    <row r="342" spans="1:18" x14ac:dyDescent="0.3">
      <c r="A342">
        <v>960</v>
      </c>
      <c r="B342" s="1">
        <v>40586</v>
      </c>
      <c r="C342">
        <v>1</v>
      </c>
      <c r="D342">
        <v>14</v>
      </c>
      <c r="E342" t="b">
        <v>0</v>
      </c>
      <c r="F342">
        <v>6</v>
      </c>
      <c r="G342">
        <v>1</v>
      </c>
      <c r="H342" t="s">
        <v>18</v>
      </c>
      <c r="I342" t="s">
        <v>19</v>
      </c>
      <c r="J342">
        <v>0.34</v>
      </c>
      <c r="K342">
        <v>0.31819999999999998</v>
      </c>
      <c r="L342">
        <v>0.31</v>
      </c>
      <c r="M342">
        <v>0.28360000000000002</v>
      </c>
      <c r="N342">
        <v>30</v>
      </c>
      <c r="O342">
        <v>90</v>
      </c>
      <c r="P342">
        <v>120</v>
      </c>
      <c r="Q342" t="s">
        <v>36</v>
      </c>
      <c r="R342" t="s">
        <v>34</v>
      </c>
    </row>
    <row r="343" spans="1:18" x14ac:dyDescent="0.3">
      <c r="A343">
        <v>961</v>
      </c>
      <c r="B343" s="1">
        <v>40586</v>
      </c>
      <c r="C343">
        <v>1</v>
      </c>
      <c r="D343">
        <v>15</v>
      </c>
      <c r="E343" t="b">
        <v>0</v>
      </c>
      <c r="F343">
        <v>6</v>
      </c>
      <c r="G343">
        <v>1</v>
      </c>
      <c r="H343" t="s">
        <v>18</v>
      </c>
      <c r="I343" t="s">
        <v>19</v>
      </c>
      <c r="J343">
        <v>0.34</v>
      </c>
      <c r="K343">
        <v>0.30299999999999999</v>
      </c>
      <c r="L343">
        <v>0.28999999999999998</v>
      </c>
      <c r="M343">
        <v>0.41789999999999999</v>
      </c>
      <c r="N343">
        <v>47</v>
      </c>
      <c r="O343">
        <v>127</v>
      </c>
      <c r="P343">
        <v>174</v>
      </c>
      <c r="Q343" t="s">
        <v>32</v>
      </c>
      <c r="R343" t="s">
        <v>36</v>
      </c>
    </row>
    <row r="344" spans="1:18" x14ac:dyDescent="0.3">
      <c r="A344">
        <v>962</v>
      </c>
      <c r="B344" s="1">
        <v>40586</v>
      </c>
      <c r="C344">
        <v>1</v>
      </c>
      <c r="D344">
        <v>16</v>
      </c>
      <c r="E344" t="b">
        <v>0</v>
      </c>
      <c r="F344">
        <v>6</v>
      </c>
      <c r="G344">
        <v>1</v>
      </c>
      <c r="H344" t="s">
        <v>18</v>
      </c>
      <c r="I344" t="s">
        <v>19</v>
      </c>
      <c r="J344">
        <v>0.34</v>
      </c>
      <c r="K344">
        <v>0.30299999999999999</v>
      </c>
      <c r="L344">
        <v>0.28999999999999998</v>
      </c>
      <c r="M344">
        <v>0.41789999999999999</v>
      </c>
      <c r="N344">
        <v>42</v>
      </c>
      <c r="O344">
        <v>103</v>
      </c>
      <c r="P344">
        <v>145</v>
      </c>
      <c r="Q344" t="s">
        <v>32</v>
      </c>
      <c r="R344" t="s">
        <v>36</v>
      </c>
    </row>
    <row r="345" spans="1:18" x14ac:dyDescent="0.3">
      <c r="A345">
        <v>963</v>
      </c>
      <c r="B345" s="1">
        <v>40586</v>
      </c>
      <c r="C345">
        <v>1</v>
      </c>
      <c r="D345">
        <v>17</v>
      </c>
      <c r="E345" t="b">
        <v>0</v>
      </c>
      <c r="F345">
        <v>6</v>
      </c>
      <c r="G345">
        <v>1</v>
      </c>
      <c r="H345" t="s">
        <v>18</v>
      </c>
      <c r="I345" t="s">
        <v>19</v>
      </c>
      <c r="J345">
        <v>0.32</v>
      </c>
      <c r="K345">
        <v>0.28789999999999999</v>
      </c>
      <c r="L345">
        <v>0.31</v>
      </c>
      <c r="M345">
        <v>0.52239999999999998</v>
      </c>
      <c r="N345">
        <v>24</v>
      </c>
      <c r="O345">
        <v>113</v>
      </c>
      <c r="P345">
        <v>137</v>
      </c>
      <c r="Q345" t="s">
        <v>30</v>
      </c>
      <c r="R345" t="s">
        <v>34</v>
      </c>
    </row>
    <row r="346" spans="1:18" x14ac:dyDescent="0.3">
      <c r="A346">
        <v>964</v>
      </c>
      <c r="B346" s="1">
        <v>40586</v>
      </c>
      <c r="C346">
        <v>1</v>
      </c>
      <c r="D346">
        <v>18</v>
      </c>
      <c r="E346" t="b">
        <v>0</v>
      </c>
      <c r="F346">
        <v>6</v>
      </c>
      <c r="G346">
        <v>1</v>
      </c>
      <c r="H346" t="s">
        <v>18</v>
      </c>
      <c r="I346" t="s">
        <v>19</v>
      </c>
      <c r="J346">
        <v>0.28000000000000003</v>
      </c>
      <c r="K346">
        <v>0.2576</v>
      </c>
      <c r="L346">
        <v>0.38</v>
      </c>
      <c r="M346">
        <v>0.32840000000000003</v>
      </c>
      <c r="N346">
        <v>4</v>
      </c>
      <c r="O346">
        <v>60</v>
      </c>
      <c r="P346">
        <v>64</v>
      </c>
      <c r="Q346" t="s">
        <v>34</v>
      </c>
      <c r="R346" t="s">
        <v>34</v>
      </c>
    </row>
    <row r="347" spans="1:18" x14ac:dyDescent="0.3">
      <c r="A347">
        <v>965</v>
      </c>
      <c r="B347" s="1">
        <v>40586</v>
      </c>
      <c r="C347">
        <v>1</v>
      </c>
      <c r="D347">
        <v>19</v>
      </c>
      <c r="E347" t="b">
        <v>0</v>
      </c>
      <c r="F347">
        <v>6</v>
      </c>
      <c r="G347">
        <v>1</v>
      </c>
      <c r="H347" t="s">
        <v>18</v>
      </c>
      <c r="I347" t="s">
        <v>19</v>
      </c>
      <c r="J347">
        <v>0.28000000000000003</v>
      </c>
      <c r="K347">
        <v>0.2727</v>
      </c>
      <c r="L347">
        <v>0.38</v>
      </c>
      <c r="M347">
        <v>0.16420000000000001</v>
      </c>
      <c r="N347">
        <v>2</v>
      </c>
      <c r="O347">
        <v>39</v>
      </c>
      <c r="P347">
        <v>41</v>
      </c>
      <c r="Q347" t="s">
        <v>43</v>
      </c>
      <c r="R347" t="s">
        <v>34</v>
      </c>
    </row>
    <row r="348" spans="1:18" x14ac:dyDescent="0.3">
      <c r="A348">
        <v>966</v>
      </c>
      <c r="B348" s="1">
        <v>40586</v>
      </c>
      <c r="C348">
        <v>1</v>
      </c>
      <c r="D348">
        <v>20</v>
      </c>
      <c r="E348" t="b">
        <v>0</v>
      </c>
      <c r="F348">
        <v>6</v>
      </c>
      <c r="G348">
        <v>1</v>
      </c>
      <c r="H348" t="s">
        <v>18</v>
      </c>
      <c r="I348" t="s">
        <v>19</v>
      </c>
      <c r="J348">
        <v>0.26</v>
      </c>
      <c r="K348">
        <v>0.2576</v>
      </c>
      <c r="L348">
        <v>0.41</v>
      </c>
      <c r="M348">
        <v>0.22389999999999999</v>
      </c>
      <c r="N348">
        <v>1</v>
      </c>
      <c r="O348">
        <v>39</v>
      </c>
      <c r="P348">
        <v>40</v>
      </c>
      <c r="Q348" t="s">
        <v>36</v>
      </c>
      <c r="R348" t="s">
        <v>32</v>
      </c>
    </row>
    <row r="349" spans="1:18" x14ac:dyDescent="0.3">
      <c r="A349">
        <v>967</v>
      </c>
      <c r="B349" s="1">
        <v>40586</v>
      </c>
      <c r="C349">
        <v>1</v>
      </c>
      <c r="D349">
        <v>21</v>
      </c>
      <c r="E349" t="b">
        <v>0</v>
      </c>
      <c r="F349">
        <v>6</v>
      </c>
      <c r="G349">
        <v>1</v>
      </c>
      <c r="H349" t="s">
        <v>18</v>
      </c>
      <c r="I349" t="s">
        <v>19</v>
      </c>
      <c r="J349">
        <v>0.26</v>
      </c>
      <c r="K349">
        <v>0.30299999999999999</v>
      </c>
      <c r="L349">
        <v>0.41</v>
      </c>
      <c r="M349">
        <v>0</v>
      </c>
      <c r="N349">
        <v>9</v>
      </c>
      <c r="O349">
        <v>42</v>
      </c>
      <c r="P349">
        <v>51</v>
      </c>
      <c r="Q349" t="s">
        <v>67</v>
      </c>
      <c r="R349" t="s">
        <v>32</v>
      </c>
    </row>
    <row r="350" spans="1:18" x14ac:dyDescent="0.3">
      <c r="A350">
        <v>968</v>
      </c>
      <c r="B350" s="1">
        <v>40586</v>
      </c>
      <c r="C350">
        <v>1</v>
      </c>
      <c r="D350">
        <v>22</v>
      </c>
      <c r="E350" t="b">
        <v>0</v>
      </c>
      <c r="F350">
        <v>6</v>
      </c>
      <c r="G350">
        <v>1</v>
      </c>
      <c r="H350" t="s">
        <v>18</v>
      </c>
      <c r="I350" t="s">
        <v>19</v>
      </c>
      <c r="J350">
        <v>0.24</v>
      </c>
      <c r="K350">
        <v>0.2576</v>
      </c>
      <c r="L350">
        <v>0.44</v>
      </c>
      <c r="M350">
        <v>8.9599999999999999E-2</v>
      </c>
      <c r="N350">
        <v>6</v>
      </c>
      <c r="O350">
        <v>39</v>
      </c>
      <c r="P350">
        <v>45</v>
      </c>
      <c r="Q350" t="s">
        <v>67</v>
      </c>
      <c r="R350" t="s">
        <v>32</v>
      </c>
    </row>
    <row r="351" spans="1:18" x14ac:dyDescent="0.3">
      <c r="A351">
        <v>969</v>
      </c>
      <c r="B351" s="1">
        <v>40586</v>
      </c>
      <c r="C351">
        <v>1</v>
      </c>
      <c r="D351">
        <v>23</v>
      </c>
      <c r="E351" t="b">
        <v>0</v>
      </c>
      <c r="F351">
        <v>6</v>
      </c>
      <c r="G351">
        <v>1</v>
      </c>
      <c r="H351" t="s">
        <v>18</v>
      </c>
      <c r="I351" t="s">
        <v>19</v>
      </c>
      <c r="J351">
        <v>0.22</v>
      </c>
      <c r="K351">
        <v>0.2273</v>
      </c>
      <c r="L351">
        <v>0.51</v>
      </c>
      <c r="M351">
        <v>0.1343</v>
      </c>
      <c r="N351">
        <v>1</v>
      </c>
      <c r="O351">
        <v>31</v>
      </c>
      <c r="P351">
        <v>32</v>
      </c>
      <c r="Q351" t="s">
        <v>43</v>
      </c>
      <c r="R351" t="s">
        <v>30</v>
      </c>
    </row>
    <row r="352" spans="1:18" x14ac:dyDescent="0.3">
      <c r="A352">
        <v>970</v>
      </c>
      <c r="B352" s="1">
        <v>40587</v>
      </c>
      <c r="C352">
        <v>1</v>
      </c>
      <c r="D352">
        <v>0</v>
      </c>
      <c r="E352" t="b">
        <v>0</v>
      </c>
      <c r="F352">
        <v>0</v>
      </c>
      <c r="G352">
        <v>1</v>
      </c>
      <c r="H352" t="s">
        <v>28</v>
      </c>
      <c r="I352" t="s">
        <v>19</v>
      </c>
      <c r="J352">
        <v>0.2</v>
      </c>
      <c r="K352">
        <v>0.2273</v>
      </c>
      <c r="L352">
        <v>0.64</v>
      </c>
      <c r="M352">
        <v>0.1045</v>
      </c>
      <c r="N352">
        <v>5</v>
      </c>
      <c r="O352">
        <v>34</v>
      </c>
      <c r="P352">
        <v>39</v>
      </c>
      <c r="Q352" t="s">
        <v>43</v>
      </c>
      <c r="R352" t="s">
        <v>29</v>
      </c>
    </row>
    <row r="353" spans="1:18" x14ac:dyDescent="0.3">
      <c r="A353">
        <v>971</v>
      </c>
      <c r="B353" s="1">
        <v>40587</v>
      </c>
      <c r="C353">
        <v>1</v>
      </c>
      <c r="D353">
        <v>1</v>
      </c>
      <c r="E353" t="b">
        <v>0</v>
      </c>
      <c r="F353">
        <v>0</v>
      </c>
      <c r="G353">
        <v>1</v>
      </c>
      <c r="H353" t="s">
        <v>28</v>
      </c>
      <c r="I353" t="s">
        <v>19</v>
      </c>
      <c r="J353">
        <v>0.2</v>
      </c>
      <c r="K353">
        <v>0.2273</v>
      </c>
      <c r="L353">
        <v>0.59</v>
      </c>
      <c r="M353">
        <v>8.9599999999999999E-2</v>
      </c>
      <c r="N353">
        <v>1</v>
      </c>
      <c r="O353">
        <v>23</v>
      </c>
      <c r="P353">
        <v>24</v>
      </c>
      <c r="Q353" t="s">
        <v>67</v>
      </c>
      <c r="R353" t="s">
        <v>30</v>
      </c>
    </row>
    <row r="354" spans="1:18" x14ac:dyDescent="0.3">
      <c r="A354">
        <v>972</v>
      </c>
      <c r="B354" s="1">
        <v>40587</v>
      </c>
      <c r="C354">
        <v>1</v>
      </c>
      <c r="D354">
        <v>2</v>
      </c>
      <c r="E354" t="b">
        <v>0</v>
      </c>
      <c r="F354">
        <v>0</v>
      </c>
      <c r="G354">
        <v>2</v>
      </c>
      <c r="H354" t="s">
        <v>28</v>
      </c>
      <c r="I354" t="s">
        <v>23</v>
      </c>
      <c r="J354">
        <v>0.2</v>
      </c>
      <c r="K354">
        <v>0.2273</v>
      </c>
      <c r="L354">
        <v>0.75</v>
      </c>
      <c r="M354">
        <v>8.9599999999999999E-2</v>
      </c>
      <c r="N354">
        <v>1</v>
      </c>
      <c r="O354">
        <v>19</v>
      </c>
      <c r="P354">
        <v>20</v>
      </c>
      <c r="Q354" t="s">
        <v>67</v>
      </c>
      <c r="R354" t="s">
        <v>22</v>
      </c>
    </row>
    <row r="355" spans="1:18" x14ac:dyDescent="0.3">
      <c r="A355">
        <v>973</v>
      </c>
      <c r="B355" s="1">
        <v>40587</v>
      </c>
      <c r="C355">
        <v>1</v>
      </c>
      <c r="D355">
        <v>3</v>
      </c>
      <c r="E355" t="b">
        <v>0</v>
      </c>
      <c r="F355">
        <v>0</v>
      </c>
      <c r="G355">
        <v>2</v>
      </c>
      <c r="H355" t="s">
        <v>28</v>
      </c>
      <c r="I355" t="s">
        <v>23</v>
      </c>
      <c r="J355">
        <v>0.2</v>
      </c>
      <c r="K355">
        <v>0.2273</v>
      </c>
      <c r="L355">
        <v>0.69</v>
      </c>
      <c r="M355">
        <v>0.1045</v>
      </c>
      <c r="N355">
        <v>4</v>
      </c>
      <c r="O355">
        <v>8</v>
      </c>
      <c r="P355">
        <v>12</v>
      </c>
      <c r="Q355" t="s">
        <v>43</v>
      </c>
      <c r="R355" t="s">
        <v>29</v>
      </c>
    </row>
    <row r="356" spans="1:18" x14ac:dyDescent="0.3">
      <c r="A356">
        <v>974</v>
      </c>
      <c r="B356" s="1">
        <v>40587</v>
      </c>
      <c r="C356">
        <v>1</v>
      </c>
      <c r="D356">
        <v>4</v>
      </c>
      <c r="E356" t="b">
        <v>0</v>
      </c>
      <c r="F356">
        <v>0</v>
      </c>
      <c r="G356">
        <v>2</v>
      </c>
      <c r="H356" t="s">
        <v>28</v>
      </c>
      <c r="I356" t="s">
        <v>23</v>
      </c>
      <c r="J356">
        <v>0.2</v>
      </c>
      <c r="K356">
        <v>0.21210000000000001</v>
      </c>
      <c r="L356">
        <v>0.69</v>
      </c>
      <c r="M356">
        <v>0.16420000000000001</v>
      </c>
      <c r="N356">
        <v>0</v>
      </c>
      <c r="O356">
        <v>2</v>
      </c>
      <c r="P356">
        <v>2</v>
      </c>
      <c r="Q356" t="s">
        <v>43</v>
      </c>
      <c r="R356" t="s">
        <v>29</v>
      </c>
    </row>
    <row r="357" spans="1:18" x14ac:dyDescent="0.3">
      <c r="A357">
        <v>975</v>
      </c>
      <c r="B357" s="1">
        <v>40587</v>
      </c>
      <c r="C357">
        <v>1</v>
      </c>
      <c r="D357">
        <v>6</v>
      </c>
      <c r="E357" t="b">
        <v>0</v>
      </c>
      <c r="F357">
        <v>0</v>
      </c>
      <c r="G357">
        <v>2</v>
      </c>
      <c r="H357" t="s">
        <v>28</v>
      </c>
      <c r="I357" t="s">
        <v>23</v>
      </c>
      <c r="J357">
        <v>0.2</v>
      </c>
      <c r="K357">
        <v>0.21210000000000001</v>
      </c>
      <c r="L357">
        <v>0.69</v>
      </c>
      <c r="M357">
        <v>0.1343</v>
      </c>
      <c r="N357">
        <v>2</v>
      </c>
      <c r="O357">
        <v>3</v>
      </c>
      <c r="P357">
        <v>5</v>
      </c>
      <c r="Q357" t="s">
        <v>43</v>
      </c>
      <c r="R357" t="s">
        <v>29</v>
      </c>
    </row>
    <row r="358" spans="1:18" x14ac:dyDescent="0.3">
      <c r="A358">
        <v>976</v>
      </c>
      <c r="B358" s="1">
        <v>40587</v>
      </c>
      <c r="C358">
        <v>1</v>
      </c>
      <c r="D358">
        <v>7</v>
      </c>
      <c r="E358" t="b">
        <v>0</v>
      </c>
      <c r="F358">
        <v>0</v>
      </c>
      <c r="G358">
        <v>2</v>
      </c>
      <c r="H358" t="s">
        <v>28</v>
      </c>
      <c r="I358" t="s">
        <v>23</v>
      </c>
      <c r="J358">
        <v>0.22</v>
      </c>
      <c r="K358">
        <v>0.2727</v>
      </c>
      <c r="L358">
        <v>0.55000000000000004</v>
      </c>
      <c r="M358">
        <v>0</v>
      </c>
      <c r="N358">
        <v>0</v>
      </c>
      <c r="O358">
        <v>3</v>
      </c>
      <c r="P358">
        <v>3</v>
      </c>
      <c r="Q358" t="s">
        <v>67</v>
      </c>
      <c r="R358" t="s">
        <v>30</v>
      </c>
    </row>
    <row r="359" spans="1:18" x14ac:dyDescent="0.3">
      <c r="A359">
        <v>977</v>
      </c>
      <c r="B359" s="1">
        <v>40587</v>
      </c>
      <c r="C359">
        <v>1</v>
      </c>
      <c r="D359">
        <v>8</v>
      </c>
      <c r="E359" t="b">
        <v>0</v>
      </c>
      <c r="F359">
        <v>0</v>
      </c>
      <c r="G359">
        <v>2</v>
      </c>
      <c r="H359" t="s">
        <v>28</v>
      </c>
      <c r="I359" t="s">
        <v>23</v>
      </c>
      <c r="J359">
        <v>0.22</v>
      </c>
      <c r="K359">
        <v>0.2273</v>
      </c>
      <c r="L359">
        <v>0.64</v>
      </c>
      <c r="M359">
        <v>0.19400000000000001</v>
      </c>
      <c r="N359">
        <v>1</v>
      </c>
      <c r="O359">
        <v>11</v>
      </c>
      <c r="P359">
        <v>12</v>
      </c>
      <c r="Q359" t="s">
        <v>43</v>
      </c>
      <c r="R359" t="s">
        <v>29</v>
      </c>
    </row>
    <row r="360" spans="1:18" x14ac:dyDescent="0.3">
      <c r="A360">
        <v>978</v>
      </c>
      <c r="B360" s="1">
        <v>40587</v>
      </c>
      <c r="C360">
        <v>1</v>
      </c>
      <c r="D360">
        <v>9</v>
      </c>
      <c r="E360" t="b">
        <v>0</v>
      </c>
      <c r="F360">
        <v>0</v>
      </c>
      <c r="G360">
        <v>2</v>
      </c>
      <c r="H360" t="s">
        <v>28</v>
      </c>
      <c r="I360" t="s">
        <v>23</v>
      </c>
      <c r="J360">
        <v>0.24</v>
      </c>
      <c r="K360">
        <v>0.2273</v>
      </c>
      <c r="L360">
        <v>0.6</v>
      </c>
      <c r="M360">
        <v>0.22389999999999999</v>
      </c>
      <c r="N360">
        <v>12</v>
      </c>
      <c r="O360">
        <v>35</v>
      </c>
      <c r="P360">
        <v>47</v>
      </c>
      <c r="Q360" t="s">
        <v>36</v>
      </c>
      <c r="R360" t="s">
        <v>30</v>
      </c>
    </row>
    <row r="361" spans="1:18" x14ac:dyDescent="0.3">
      <c r="A361">
        <v>979</v>
      </c>
      <c r="B361" s="1">
        <v>40587</v>
      </c>
      <c r="C361">
        <v>1</v>
      </c>
      <c r="D361">
        <v>10</v>
      </c>
      <c r="E361" t="b">
        <v>0</v>
      </c>
      <c r="F361">
        <v>0</v>
      </c>
      <c r="G361">
        <v>1</v>
      </c>
      <c r="H361" t="s">
        <v>28</v>
      </c>
      <c r="I361" t="s">
        <v>19</v>
      </c>
      <c r="J361">
        <v>0.3</v>
      </c>
      <c r="K361">
        <v>0.2727</v>
      </c>
      <c r="L361">
        <v>0.45</v>
      </c>
      <c r="M361">
        <v>0.32840000000000003</v>
      </c>
      <c r="N361">
        <v>19</v>
      </c>
      <c r="O361">
        <v>86</v>
      </c>
      <c r="P361">
        <v>105</v>
      </c>
      <c r="Q361" t="s">
        <v>34</v>
      </c>
      <c r="R361" t="s">
        <v>32</v>
      </c>
    </row>
    <row r="362" spans="1:18" x14ac:dyDescent="0.3">
      <c r="A362">
        <v>980</v>
      </c>
      <c r="B362" s="1">
        <v>40587</v>
      </c>
      <c r="C362">
        <v>1</v>
      </c>
      <c r="D362">
        <v>11</v>
      </c>
      <c r="E362" t="b">
        <v>0</v>
      </c>
      <c r="F362">
        <v>0</v>
      </c>
      <c r="G362">
        <v>1</v>
      </c>
      <c r="H362" t="s">
        <v>28</v>
      </c>
      <c r="I362" t="s">
        <v>19</v>
      </c>
      <c r="J362">
        <v>0.32</v>
      </c>
      <c r="K362">
        <v>0.28789999999999999</v>
      </c>
      <c r="L362">
        <v>0.39</v>
      </c>
      <c r="M362">
        <v>0.44779999999999998</v>
      </c>
      <c r="N362">
        <v>26</v>
      </c>
      <c r="O362">
        <v>86</v>
      </c>
      <c r="P362">
        <v>112</v>
      </c>
      <c r="Q362" t="s">
        <v>32</v>
      </c>
      <c r="R362" t="s">
        <v>34</v>
      </c>
    </row>
    <row r="363" spans="1:18" x14ac:dyDescent="0.3">
      <c r="A363">
        <v>981</v>
      </c>
      <c r="B363" s="1">
        <v>40587</v>
      </c>
      <c r="C363">
        <v>1</v>
      </c>
      <c r="D363">
        <v>12</v>
      </c>
      <c r="E363" t="b">
        <v>0</v>
      </c>
      <c r="F363">
        <v>0</v>
      </c>
      <c r="G363">
        <v>1</v>
      </c>
      <c r="H363" t="s">
        <v>28</v>
      </c>
      <c r="I363" t="s">
        <v>19</v>
      </c>
      <c r="J363">
        <v>0.36</v>
      </c>
      <c r="K363">
        <v>0.31819999999999998</v>
      </c>
      <c r="L363">
        <v>0.32</v>
      </c>
      <c r="M363">
        <v>0.4627</v>
      </c>
      <c r="N363">
        <v>58</v>
      </c>
      <c r="O363">
        <v>94</v>
      </c>
      <c r="P363">
        <v>152</v>
      </c>
      <c r="Q363" t="s">
        <v>32</v>
      </c>
      <c r="R363" t="s">
        <v>34</v>
      </c>
    </row>
    <row r="364" spans="1:18" x14ac:dyDescent="0.3">
      <c r="A364">
        <v>982</v>
      </c>
      <c r="B364" s="1">
        <v>40587</v>
      </c>
      <c r="C364">
        <v>1</v>
      </c>
      <c r="D364">
        <v>13</v>
      </c>
      <c r="E364" t="b">
        <v>0</v>
      </c>
      <c r="F364">
        <v>0</v>
      </c>
      <c r="G364">
        <v>1</v>
      </c>
      <c r="H364" t="s">
        <v>28</v>
      </c>
      <c r="I364" t="s">
        <v>19</v>
      </c>
      <c r="J364">
        <v>0.38</v>
      </c>
      <c r="K364">
        <v>0.39389999999999997</v>
      </c>
      <c r="L364">
        <v>0.28999999999999998</v>
      </c>
      <c r="M364">
        <v>0.35820000000000002</v>
      </c>
      <c r="N364">
        <v>62</v>
      </c>
      <c r="O364">
        <v>92</v>
      </c>
      <c r="P364">
        <v>154</v>
      </c>
      <c r="Q364" t="s">
        <v>34</v>
      </c>
      <c r="R364" t="s">
        <v>36</v>
      </c>
    </row>
    <row r="365" spans="1:18" x14ac:dyDescent="0.3">
      <c r="A365">
        <v>983</v>
      </c>
      <c r="B365" s="1">
        <v>40587</v>
      </c>
      <c r="C365">
        <v>1</v>
      </c>
      <c r="D365">
        <v>14</v>
      </c>
      <c r="E365" t="b">
        <v>0</v>
      </c>
      <c r="F365">
        <v>0</v>
      </c>
      <c r="G365">
        <v>2</v>
      </c>
      <c r="H365" t="s">
        <v>28</v>
      </c>
      <c r="I365" t="s">
        <v>23</v>
      </c>
      <c r="J365">
        <v>0.4</v>
      </c>
      <c r="K365">
        <v>0.40910000000000002</v>
      </c>
      <c r="L365">
        <v>0.3</v>
      </c>
      <c r="M365">
        <v>0.41789999999999999</v>
      </c>
      <c r="N365">
        <v>51</v>
      </c>
      <c r="O365">
        <v>110</v>
      </c>
      <c r="P365">
        <v>161</v>
      </c>
      <c r="Q365" t="s">
        <v>32</v>
      </c>
      <c r="R365" t="s">
        <v>36</v>
      </c>
    </row>
    <row r="366" spans="1:18" x14ac:dyDescent="0.3">
      <c r="A366">
        <v>984</v>
      </c>
      <c r="B366" s="1">
        <v>40587</v>
      </c>
      <c r="C366">
        <v>1</v>
      </c>
      <c r="D366">
        <v>15</v>
      </c>
      <c r="E366" t="b">
        <v>0</v>
      </c>
      <c r="F366">
        <v>0</v>
      </c>
      <c r="G366">
        <v>2</v>
      </c>
      <c r="H366" t="s">
        <v>28</v>
      </c>
      <c r="I366" t="s">
        <v>23</v>
      </c>
      <c r="J366">
        <v>0.4</v>
      </c>
      <c r="K366">
        <v>0.40910000000000002</v>
      </c>
      <c r="L366">
        <v>0.3</v>
      </c>
      <c r="M366">
        <v>0.29849999999999999</v>
      </c>
      <c r="N366">
        <v>40</v>
      </c>
      <c r="O366">
        <v>122</v>
      </c>
      <c r="P366">
        <v>162</v>
      </c>
      <c r="Q366" t="s">
        <v>36</v>
      </c>
      <c r="R366" t="s">
        <v>36</v>
      </c>
    </row>
    <row r="367" spans="1:18" x14ac:dyDescent="0.3">
      <c r="A367">
        <v>985</v>
      </c>
      <c r="B367" s="1">
        <v>40587</v>
      </c>
      <c r="C367">
        <v>1</v>
      </c>
      <c r="D367">
        <v>16</v>
      </c>
      <c r="E367" t="b">
        <v>0</v>
      </c>
      <c r="F367">
        <v>0</v>
      </c>
      <c r="G367">
        <v>2</v>
      </c>
      <c r="H367" t="s">
        <v>28</v>
      </c>
      <c r="I367" t="s">
        <v>23</v>
      </c>
      <c r="J367">
        <v>0.42</v>
      </c>
      <c r="K367">
        <v>0.42420000000000002</v>
      </c>
      <c r="L367">
        <v>0.28000000000000003</v>
      </c>
      <c r="M367">
        <v>0.32840000000000003</v>
      </c>
      <c r="N367">
        <v>28</v>
      </c>
      <c r="O367">
        <v>106</v>
      </c>
      <c r="P367">
        <v>134</v>
      </c>
      <c r="Q367" t="s">
        <v>34</v>
      </c>
      <c r="R367" t="s">
        <v>36</v>
      </c>
    </row>
    <row r="368" spans="1:18" x14ac:dyDescent="0.3">
      <c r="A368">
        <v>986</v>
      </c>
      <c r="B368" s="1">
        <v>40587</v>
      </c>
      <c r="C368">
        <v>1</v>
      </c>
      <c r="D368">
        <v>17</v>
      </c>
      <c r="E368" t="b">
        <v>0</v>
      </c>
      <c r="F368">
        <v>0</v>
      </c>
      <c r="G368">
        <v>1</v>
      </c>
      <c r="H368" t="s">
        <v>28</v>
      </c>
      <c r="I368" t="s">
        <v>19</v>
      </c>
      <c r="J368">
        <v>0.42</v>
      </c>
      <c r="K368">
        <v>0.42420000000000002</v>
      </c>
      <c r="L368">
        <v>0.28000000000000003</v>
      </c>
      <c r="M368">
        <v>0.32840000000000003</v>
      </c>
      <c r="N368">
        <v>30</v>
      </c>
      <c r="O368">
        <v>95</v>
      </c>
      <c r="P368">
        <v>125</v>
      </c>
      <c r="Q368" t="s">
        <v>34</v>
      </c>
      <c r="R368" t="s">
        <v>36</v>
      </c>
    </row>
    <row r="369" spans="1:18" x14ac:dyDescent="0.3">
      <c r="A369">
        <v>987</v>
      </c>
      <c r="B369" s="1">
        <v>40587</v>
      </c>
      <c r="C369">
        <v>1</v>
      </c>
      <c r="D369">
        <v>18</v>
      </c>
      <c r="E369" t="b">
        <v>0</v>
      </c>
      <c r="F369">
        <v>0</v>
      </c>
      <c r="G369">
        <v>1</v>
      </c>
      <c r="H369" t="s">
        <v>28</v>
      </c>
      <c r="I369" t="s">
        <v>19</v>
      </c>
      <c r="J369">
        <v>0.4</v>
      </c>
      <c r="K369">
        <v>0.40910000000000002</v>
      </c>
      <c r="L369">
        <v>0.32</v>
      </c>
      <c r="M369">
        <v>0.29849999999999999</v>
      </c>
      <c r="N369">
        <v>17</v>
      </c>
      <c r="O369">
        <v>78</v>
      </c>
      <c r="P369">
        <v>95</v>
      </c>
      <c r="Q369" t="s">
        <v>36</v>
      </c>
      <c r="R369" t="s">
        <v>34</v>
      </c>
    </row>
    <row r="370" spans="1:18" x14ac:dyDescent="0.3">
      <c r="A370">
        <v>988</v>
      </c>
      <c r="B370" s="1">
        <v>40587</v>
      </c>
      <c r="C370">
        <v>1</v>
      </c>
      <c r="D370">
        <v>19</v>
      </c>
      <c r="E370" t="b">
        <v>0</v>
      </c>
      <c r="F370">
        <v>0</v>
      </c>
      <c r="G370">
        <v>1</v>
      </c>
      <c r="H370" t="s">
        <v>28</v>
      </c>
      <c r="I370" t="s">
        <v>19</v>
      </c>
      <c r="J370">
        <v>0.4</v>
      </c>
      <c r="K370">
        <v>0.40910000000000002</v>
      </c>
      <c r="L370">
        <v>0.35</v>
      </c>
      <c r="M370">
        <v>0.28360000000000002</v>
      </c>
      <c r="N370">
        <v>11</v>
      </c>
      <c r="O370">
        <v>50</v>
      </c>
      <c r="P370">
        <v>61</v>
      </c>
      <c r="Q370" t="s">
        <v>36</v>
      </c>
      <c r="R370" t="s">
        <v>34</v>
      </c>
    </row>
    <row r="371" spans="1:18" x14ac:dyDescent="0.3">
      <c r="A371">
        <v>989</v>
      </c>
      <c r="B371" s="1">
        <v>40587</v>
      </c>
      <c r="C371">
        <v>1</v>
      </c>
      <c r="D371">
        <v>20</v>
      </c>
      <c r="E371" t="b">
        <v>0</v>
      </c>
      <c r="F371">
        <v>0</v>
      </c>
      <c r="G371">
        <v>1</v>
      </c>
      <c r="H371" t="s">
        <v>28</v>
      </c>
      <c r="I371" t="s">
        <v>19</v>
      </c>
      <c r="J371">
        <v>0.4</v>
      </c>
      <c r="K371">
        <v>0.40910000000000002</v>
      </c>
      <c r="L371">
        <v>0.35</v>
      </c>
      <c r="M371">
        <v>0.32840000000000003</v>
      </c>
      <c r="N371">
        <v>15</v>
      </c>
      <c r="O371">
        <v>32</v>
      </c>
      <c r="P371">
        <v>47</v>
      </c>
      <c r="Q371" t="s">
        <v>34</v>
      </c>
      <c r="R371" t="s">
        <v>34</v>
      </c>
    </row>
    <row r="372" spans="1:18" x14ac:dyDescent="0.3">
      <c r="A372">
        <v>990</v>
      </c>
      <c r="B372" s="1">
        <v>40587</v>
      </c>
      <c r="C372">
        <v>1</v>
      </c>
      <c r="D372">
        <v>21</v>
      </c>
      <c r="E372" t="b">
        <v>0</v>
      </c>
      <c r="F372">
        <v>0</v>
      </c>
      <c r="G372">
        <v>1</v>
      </c>
      <c r="H372" t="s">
        <v>28</v>
      </c>
      <c r="I372" t="s">
        <v>19</v>
      </c>
      <c r="J372">
        <v>0.4</v>
      </c>
      <c r="K372">
        <v>0.40910000000000002</v>
      </c>
      <c r="L372">
        <v>0.35</v>
      </c>
      <c r="M372">
        <v>0.35820000000000002</v>
      </c>
      <c r="N372">
        <v>6</v>
      </c>
      <c r="O372">
        <v>45</v>
      </c>
      <c r="P372">
        <v>51</v>
      </c>
      <c r="Q372" t="s">
        <v>34</v>
      </c>
      <c r="R372" t="s">
        <v>34</v>
      </c>
    </row>
    <row r="373" spans="1:18" x14ac:dyDescent="0.3">
      <c r="A373">
        <v>991</v>
      </c>
      <c r="B373" s="1">
        <v>40587</v>
      </c>
      <c r="C373">
        <v>1</v>
      </c>
      <c r="D373">
        <v>22</v>
      </c>
      <c r="E373" t="b">
        <v>0</v>
      </c>
      <c r="F373">
        <v>0</v>
      </c>
      <c r="G373">
        <v>1</v>
      </c>
      <c r="H373" t="s">
        <v>28</v>
      </c>
      <c r="I373" t="s">
        <v>19</v>
      </c>
      <c r="J373">
        <v>0.4</v>
      </c>
      <c r="K373">
        <v>0.40910000000000002</v>
      </c>
      <c r="L373">
        <v>0.35</v>
      </c>
      <c r="M373">
        <v>0.29849999999999999</v>
      </c>
      <c r="N373">
        <v>5</v>
      </c>
      <c r="O373">
        <v>31</v>
      </c>
      <c r="P373">
        <v>36</v>
      </c>
      <c r="Q373" t="s">
        <v>36</v>
      </c>
      <c r="R373" t="s">
        <v>34</v>
      </c>
    </row>
    <row r="374" spans="1:18" x14ac:dyDescent="0.3">
      <c r="A374">
        <v>992</v>
      </c>
      <c r="B374" s="1">
        <v>40587</v>
      </c>
      <c r="C374">
        <v>1</v>
      </c>
      <c r="D374">
        <v>23</v>
      </c>
      <c r="E374" t="b">
        <v>0</v>
      </c>
      <c r="F374">
        <v>0</v>
      </c>
      <c r="G374">
        <v>1</v>
      </c>
      <c r="H374" t="s">
        <v>28</v>
      </c>
      <c r="I374" t="s">
        <v>19</v>
      </c>
      <c r="J374">
        <v>0.4</v>
      </c>
      <c r="K374">
        <v>0.40910000000000002</v>
      </c>
      <c r="L374">
        <v>0.35</v>
      </c>
      <c r="M374">
        <v>0.35820000000000002</v>
      </c>
      <c r="N374">
        <v>3</v>
      </c>
      <c r="O374">
        <v>27</v>
      </c>
      <c r="P374">
        <v>30</v>
      </c>
      <c r="Q374" t="s">
        <v>34</v>
      </c>
      <c r="R374" t="s">
        <v>34</v>
      </c>
    </row>
    <row r="375" spans="1:18" x14ac:dyDescent="0.3">
      <c r="A375">
        <v>993</v>
      </c>
      <c r="B375" s="1">
        <v>40588</v>
      </c>
      <c r="C375">
        <v>1</v>
      </c>
      <c r="D375">
        <v>0</v>
      </c>
      <c r="E375" t="b">
        <v>0</v>
      </c>
      <c r="F375">
        <v>1</v>
      </c>
      <c r="G375">
        <v>1</v>
      </c>
      <c r="H375" t="s">
        <v>35</v>
      </c>
      <c r="I375" t="s">
        <v>19</v>
      </c>
      <c r="J375">
        <v>0.38</v>
      </c>
      <c r="K375">
        <v>0.39389999999999997</v>
      </c>
      <c r="L375">
        <v>0.37</v>
      </c>
      <c r="M375">
        <v>0.35820000000000002</v>
      </c>
      <c r="N375">
        <v>3</v>
      </c>
      <c r="O375">
        <v>8</v>
      </c>
      <c r="P375">
        <v>11</v>
      </c>
      <c r="Q375" t="s">
        <v>34</v>
      </c>
      <c r="R375" t="s">
        <v>34</v>
      </c>
    </row>
    <row r="376" spans="1:18" x14ac:dyDescent="0.3">
      <c r="A376">
        <v>994</v>
      </c>
      <c r="B376" s="1">
        <v>40588</v>
      </c>
      <c r="C376">
        <v>1</v>
      </c>
      <c r="D376">
        <v>1</v>
      </c>
      <c r="E376" t="b">
        <v>0</v>
      </c>
      <c r="F376">
        <v>1</v>
      </c>
      <c r="G376">
        <v>1</v>
      </c>
      <c r="H376" t="s">
        <v>35</v>
      </c>
      <c r="I376" t="s">
        <v>19</v>
      </c>
      <c r="J376">
        <v>0.38</v>
      </c>
      <c r="K376">
        <v>0.39389999999999997</v>
      </c>
      <c r="L376">
        <v>0.37</v>
      </c>
      <c r="M376">
        <v>0.35820000000000002</v>
      </c>
      <c r="N376">
        <v>1</v>
      </c>
      <c r="O376">
        <v>6</v>
      </c>
      <c r="P376">
        <v>7</v>
      </c>
      <c r="Q376" t="s">
        <v>34</v>
      </c>
      <c r="R376" t="s">
        <v>34</v>
      </c>
    </row>
    <row r="377" spans="1:18" x14ac:dyDescent="0.3">
      <c r="A377">
        <v>995</v>
      </c>
      <c r="B377" s="1">
        <v>40588</v>
      </c>
      <c r="C377">
        <v>1</v>
      </c>
      <c r="D377">
        <v>2</v>
      </c>
      <c r="E377" t="b">
        <v>0</v>
      </c>
      <c r="F377">
        <v>1</v>
      </c>
      <c r="G377">
        <v>1</v>
      </c>
      <c r="H377" t="s">
        <v>35</v>
      </c>
      <c r="I377" t="s">
        <v>19</v>
      </c>
      <c r="J377">
        <v>0.36</v>
      </c>
      <c r="K377">
        <v>0.33329999999999999</v>
      </c>
      <c r="L377">
        <v>0.4</v>
      </c>
      <c r="M377">
        <v>0.29849999999999999</v>
      </c>
      <c r="N377">
        <v>0</v>
      </c>
      <c r="O377">
        <v>2</v>
      </c>
      <c r="P377">
        <v>2</v>
      </c>
      <c r="Q377" t="s">
        <v>36</v>
      </c>
      <c r="R377" t="s">
        <v>34</v>
      </c>
    </row>
    <row r="378" spans="1:18" x14ac:dyDescent="0.3">
      <c r="A378">
        <v>996</v>
      </c>
      <c r="B378" s="1">
        <v>40588</v>
      </c>
      <c r="C378">
        <v>1</v>
      </c>
      <c r="D378">
        <v>3</v>
      </c>
      <c r="E378" t="b">
        <v>0</v>
      </c>
      <c r="F378">
        <v>1</v>
      </c>
      <c r="G378">
        <v>1</v>
      </c>
      <c r="H378" t="s">
        <v>35</v>
      </c>
      <c r="I378" t="s">
        <v>19</v>
      </c>
      <c r="J378">
        <v>0.34</v>
      </c>
      <c r="K378">
        <v>0.31819999999999998</v>
      </c>
      <c r="L378">
        <v>0.46</v>
      </c>
      <c r="M378">
        <v>0.22389999999999999</v>
      </c>
      <c r="N378">
        <v>1</v>
      </c>
      <c r="O378">
        <v>1</v>
      </c>
      <c r="P378">
        <v>2</v>
      </c>
      <c r="Q378" t="s">
        <v>36</v>
      </c>
      <c r="R378" t="s">
        <v>32</v>
      </c>
    </row>
    <row r="379" spans="1:18" x14ac:dyDescent="0.3">
      <c r="A379">
        <v>997</v>
      </c>
      <c r="B379" s="1">
        <v>40588</v>
      </c>
      <c r="C379">
        <v>1</v>
      </c>
      <c r="D379">
        <v>4</v>
      </c>
      <c r="E379" t="b">
        <v>0</v>
      </c>
      <c r="F379">
        <v>1</v>
      </c>
      <c r="G379">
        <v>1</v>
      </c>
      <c r="H379" t="s">
        <v>35</v>
      </c>
      <c r="I379" t="s">
        <v>19</v>
      </c>
      <c r="J379">
        <v>0.32</v>
      </c>
      <c r="K379">
        <v>0.30299999999999999</v>
      </c>
      <c r="L379">
        <v>0.53</v>
      </c>
      <c r="M379">
        <v>0.28360000000000002</v>
      </c>
      <c r="N379">
        <v>0</v>
      </c>
      <c r="O379">
        <v>2</v>
      </c>
      <c r="P379">
        <v>2</v>
      </c>
      <c r="Q379" t="s">
        <v>36</v>
      </c>
      <c r="R379" t="s">
        <v>30</v>
      </c>
    </row>
    <row r="380" spans="1:18" x14ac:dyDescent="0.3">
      <c r="A380">
        <v>998</v>
      </c>
      <c r="B380" s="1">
        <v>40588</v>
      </c>
      <c r="C380">
        <v>1</v>
      </c>
      <c r="D380">
        <v>5</v>
      </c>
      <c r="E380" t="b">
        <v>0</v>
      </c>
      <c r="F380">
        <v>1</v>
      </c>
      <c r="G380">
        <v>1</v>
      </c>
      <c r="H380" t="s">
        <v>35</v>
      </c>
      <c r="I380" t="s">
        <v>19</v>
      </c>
      <c r="J380">
        <v>0.32</v>
      </c>
      <c r="K380">
        <v>0.30299999999999999</v>
      </c>
      <c r="L380">
        <v>0.53</v>
      </c>
      <c r="M380">
        <v>0.28360000000000002</v>
      </c>
      <c r="N380">
        <v>0</v>
      </c>
      <c r="O380">
        <v>3</v>
      </c>
      <c r="P380">
        <v>3</v>
      </c>
      <c r="Q380" t="s">
        <v>36</v>
      </c>
      <c r="R380" t="s">
        <v>30</v>
      </c>
    </row>
    <row r="381" spans="1:18" x14ac:dyDescent="0.3">
      <c r="A381">
        <v>999</v>
      </c>
      <c r="B381" s="1">
        <v>40588</v>
      </c>
      <c r="C381">
        <v>1</v>
      </c>
      <c r="D381">
        <v>6</v>
      </c>
      <c r="E381" t="b">
        <v>0</v>
      </c>
      <c r="F381">
        <v>1</v>
      </c>
      <c r="G381">
        <v>1</v>
      </c>
      <c r="H381" t="s">
        <v>35</v>
      </c>
      <c r="I381" t="s">
        <v>19</v>
      </c>
      <c r="J381">
        <v>0.34</v>
      </c>
      <c r="K381">
        <v>0.30299999999999999</v>
      </c>
      <c r="L381">
        <v>0.46</v>
      </c>
      <c r="M381">
        <v>0.29849999999999999</v>
      </c>
      <c r="N381">
        <v>1</v>
      </c>
      <c r="O381">
        <v>25</v>
      </c>
      <c r="P381">
        <v>26</v>
      </c>
      <c r="Q381" t="s">
        <v>36</v>
      </c>
      <c r="R381" t="s">
        <v>32</v>
      </c>
    </row>
    <row r="382" spans="1:18" x14ac:dyDescent="0.3">
      <c r="A382">
        <v>1000</v>
      </c>
      <c r="B382" s="1">
        <v>40588</v>
      </c>
      <c r="C382">
        <v>1</v>
      </c>
      <c r="D382">
        <v>7</v>
      </c>
      <c r="E382" t="b">
        <v>0</v>
      </c>
      <c r="F382">
        <v>1</v>
      </c>
      <c r="G382">
        <v>1</v>
      </c>
      <c r="H382" t="s">
        <v>35</v>
      </c>
      <c r="I382" t="s">
        <v>19</v>
      </c>
      <c r="J382">
        <v>0.34</v>
      </c>
      <c r="K382">
        <v>0.30299999999999999</v>
      </c>
      <c r="L382">
        <v>0.46</v>
      </c>
      <c r="M382">
        <v>0.29849999999999999</v>
      </c>
      <c r="N382">
        <v>2</v>
      </c>
      <c r="O382">
        <v>96</v>
      </c>
      <c r="P382">
        <v>98</v>
      </c>
      <c r="Q382" t="s">
        <v>36</v>
      </c>
      <c r="R382" t="s">
        <v>32</v>
      </c>
    </row>
    <row r="383" spans="1:18" x14ac:dyDescent="0.3">
      <c r="A383">
        <v>611</v>
      </c>
      <c r="B383" s="1">
        <v>40571</v>
      </c>
      <c r="C383">
        <v>1</v>
      </c>
      <c r="D383">
        <v>16</v>
      </c>
      <c r="E383" t="b">
        <v>0</v>
      </c>
      <c r="F383">
        <v>5</v>
      </c>
      <c r="G383">
        <v>1</v>
      </c>
      <c r="H383" t="s">
        <v>40</v>
      </c>
      <c r="I383" t="s">
        <v>19</v>
      </c>
      <c r="J383">
        <v>0.22</v>
      </c>
      <c r="K383">
        <v>0.2727</v>
      </c>
      <c r="L383">
        <v>0.8</v>
      </c>
      <c r="M383">
        <v>0</v>
      </c>
      <c r="N383">
        <v>10</v>
      </c>
      <c r="O383">
        <v>70</v>
      </c>
      <c r="P383">
        <v>80</v>
      </c>
      <c r="Q383" t="s">
        <v>67</v>
      </c>
      <c r="R383" t="s">
        <v>22</v>
      </c>
    </row>
    <row r="384" spans="1:18" x14ac:dyDescent="0.3">
      <c r="A384">
        <v>612</v>
      </c>
      <c r="B384" s="1">
        <v>40571</v>
      </c>
      <c r="C384">
        <v>1</v>
      </c>
      <c r="D384">
        <v>17</v>
      </c>
      <c r="E384" t="b">
        <v>0</v>
      </c>
      <c r="F384">
        <v>5</v>
      </c>
      <c r="G384">
        <v>1</v>
      </c>
      <c r="H384" t="s">
        <v>40</v>
      </c>
      <c r="I384" t="s">
        <v>19</v>
      </c>
      <c r="J384">
        <v>0.24</v>
      </c>
      <c r="K384">
        <v>0.2424</v>
      </c>
      <c r="L384">
        <v>0.75</v>
      </c>
      <c r="M384">
        <v>0.1343</v>
      </c>
      <c r="N384">
        <v>2</v>
      </c>
      <c r="O384">
        <v>147</v>
      </c>
      <c r="P384">
        <v>149</v>
      </c>
      <c r="Q384" t="s">
        <v>43</v>
      </c>
      <c r="R384" t="s">
        <v>22</v>
      </c>
    </row>
    <row r="385" spans="1:18" x14ac:dyDescent="0.3">
      <c r="A385">
        <v>613</v>
      </c>
      <c r="B385" s="1">
        <v>40571</v>
      </c>
      <c r="C385">
        <v>1</v>
      </c>
      <c r="D385">
        <v>18</v>
      </c>
      <c r="E385" t="b">
        <v>0</v>
      </c>
      <c r="F385">
        <v>5</v>
      </c>
      <c r="G385">
        <v>1</v>
      </c>
      <c r="H385" t="s">
        <v>40</v>
      </c>
      <c r="I385" t="s">
        <v>19</v>
      </c>
      <c r="J385">
        <v>0.24</v>
      </c>
      <c r="K385">
        <v>0.2273</v>
      </c>
      <c r="L385">
        <v>0.75</v>
      </c>
      <c r="M385">
        <v>0.19400000000000001</v>
      </c>
      <c r="N385">
        <v>2</v>
      </c>
      <c r="O385">
        <v>107</v>
      </c>
      <c r="P385">
        <v>109</v>
      </c>
      <c r="Q385" t="s">
        <v>43</v>
      </c>
      <c r="R385" t="s">
        <v>22</v>
      </c>
    </row>
    <row r="386" spans="1:18" x14ac:dyDescent="0.3">
      <c r="A386">
        <v>614</v>
      </c>
      <c r="B386" s="1">
        <v>40571</v>
      </c>
      <c r="C386">
        <v>1</v>
      </c>
      <c r="D386">
        <v>19</v>
      </c>
      <c r="E386" t="b">
        <v>0</v>
      </c>
      <c r="F386">
        <v>5</v>
      </c>
      <c r="G386">
        <v>2</v>
      </c>
      <c r="H386" t="s">
        <v>40</v>
      </c>
      <c r="I386" t="s">
        <v>23</v>
      </c>
      <c r="J386">
        <v>0.24</v>
      </c>
      <c r="K386">
        <v>0.2424</v>
      </c>
      <c r="L386">
        <v>0.75</v>
      </c>
      <c r="M386">
        <v>0.1343</v>
      </c>
      <c r="N386">
        <v>5</v>
      </c>
      <c r="O386">
        <v>84</v>
      </c>
      <c r="P386">
        <v>89</v>
      </c>
      <c r="Q386" t="s">
        <v>43</v>
      </c>
      <c r="R386" t="s">
        <v>22</v>
      </c>
    </row>
    <row r="387" spans="1:18" x14ac:dyDescent="0.3">
      <c r="A387">
        <v>615</v>
      </c>
      <c r="B387" s="1">
        <v>40571</v>
      </c>
      <c r="C387">
        <v>1</v>
      </c>
      <c r="D387">
        <v>20</v>
      </c>
      <c r="E387" t="b">
        <v>0</v>
      </c>
      <c r="F387">
        <v>5</v>
      </c>
      <c r="G387">
        <v>2</v>
      </c>
      <c r="H387" t="s">
        <v>40</v>
      </c>
      <c r="I387" t="s">
        <v>23</v>
      </c>
      <c r="J387">
        <v>0.24</v>
      </c>
      <c r="K387">
        <v>0.2273</v>
      </c>
      <c r="L387">
        <v>0.7</v>
      </c>
      <c r="M387">
        <v>0.19400000000000001</v>
      </c>
      <c r="N387">
        <v>1</v>
      </c>
      <c r="O387">
        <v>61</v>
      </c>
      <c r="P387">
        <v>62</v>
      </c>
      <c r="Q387" t="s">
        <v>43</v>
      </c>
      <c r="R387" t="s">
        <v>29</v>
      </c>
    </row>
    <row r="388" spans="1:18" x14ac:dyDescent="0.3">
      <c r="A388">
        <v>616</v>
      </c>
      <c r="B388" s="1">
        <v>40571</v>
      </c>
      <c r="C388">
        <v>1</v>
      </c>
      <c r="D388">
        <v>21</v>
      </c>
      <c r="E388" t="b">
        <v>0</v>
      </c>
      <c r="F388">
        <v>5</v>
      </c>
      <c r="G388">
        <v>2</v>
      </c>
      <c r="H388" t="s">
        <v>40</v>
      </c>
      <c r="I388" t="s">
        <v>23</v>
      </c>
      <c r="J388">
        <v>0.22</v>
      </c>
      <c r="K388">
        <v>0.2273</v>
      </c>
      <c r="L388">
        <v>0.75</v>
      </c>
      <c r="M388">
        <v>0.1343</v>
      </c>
      <c r="N388">
        <v>1</v>
      </c>
      <c r="O388">
        <v>57</v>
      </c>
      <c r="P388">
        <v>58</v>
      </c>
      <c r="Q388" t="s">
        <v>43</v>
      </c>
      <c r="R388" t="s">
        <v>22</v>
      </c>
    </row>
    <row r="389" spans="1:18" x14ac:dyDescent="0.3">
      <c r="A389">
        <v>617</v>
      </c>
      <c r="B389" s="1">
        <v>40571</v>
      </c>
      <c r="C389">
        <v>1</v>
      </c>
      <c r="D389">
        <v>22</v>
      </c>
      <c r="E389" t="b">
        <v>0</v>
      </c>
      <c r="F389">
        <v>5</v>
      </c>
      <c r="G389">
        <v>1</v>
      </c>
      <c r="H389" t="s">
        <v>40</v>
      </c>
      <c r="I389" t="s">
        <v>19</v>
      </c>
      <c r="J389">
        <v>0.24</v>
      </c>
      <c r="K389">
        <v>0.21210000000000001</v>
      </c>
      <c r="L389">
        <v>0.65</v>
      </c>
      <c r="M389">
        <v>0.35820000000000002</v>
      </c>
      <c r="N389">
        <v>0</v>
      </c>
      <c r="O389">
        <v>26</v>
      </c>
      <c r="P389">
        <v>26</v>
      </c>
      <c r="Q389" t="s">
        <v>34</v>
      </c>
      <c r="R389" t="s">
        <v>29</v>
      </c>
    </row>
    <row r="390" spans="1:18" x14ac:dyDescent="0.3">
      <c r="A390">
        <v>618</v>
      </c>
      <c r="B390" s="1">
        <v>40571</v>
      </c>
      <c r="C390">
        <v>1</v>
      </c>
      <c r="D390">
        <v>23</v>
      </c>
      <c r="E390" t="b">
        <v>0</v>
      </c>
      <c r="F390">
        <v>5</v>
      </c>
      <c r="G390">
        <v>1</v>
      </c>
      <c r="H390" t="s">
        <v>40</v>
      </c>
      <c r="I390" t="s">
        <v>19</v>
      </c>
      <c r="J390">
        <v>0.24</v>
      </c>
      <c r="K390">
        <v>0.2273</v>
      </c>
      <c r="L390">
        <v>0.6</v>
      </c>
      <c r="M390">
        <v>0.22389999999999999</v>
      </c>
      <c r="N390">
        <v>1</v>
      </c>
      <c r="O390">
        <v>22</v>
      </c>
      <c r="P390">
        <v>23</v>
      </c>
      <c r="Q390" t="s">
        <v>36</v>
      </c>
      <c r="R390" t="s">
        <v>30</v>
      </c>
    </row>
    <row r="391" spans="1:18" x14ac:dyDescent="0.3">
      <c r="A391">
        <v>619</v>
      </c>
      <c r="B391" s="1">
        <v>40572</v>
      </c>
      <c r="C391">
        <v>1</v>
      </c>
      <c r="D391">
        <v>0</v>
      </c>
      <c r="E391" t="b">
        <v>0</v>
      </c>
      <c r="F391">
        <v>6</v>
      </c>
      <c r="G391">
        <v>1</v>
      </c>
      <c r="H391" t="s">
        <v>18</v>
      </c>
      <c r="I391" t="s">
        <v>19</v>
      </c>
      <c r="J391">
        <v>0.22</v>
      </c>
      <c r="K391">
        <v>0.19700000000000001</v>
      </c>
      <c r="L391">
        <v>0.64</v>
      </c>
      <c r="M391">
        <v>0.35820000000000002</v>
      </c>
      <c r="N391">
        <v>2</v>
      </c>
      <c r="O391">
        <v>26</v>
      </c>
      <c r="P391">
        <v>28</v>
      </c>
      <c r="Q391" t="s">
        <v>34</v>
      </c>
      <c r="R391" t="s">
        <v>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887F9-9A39-4C8F-BB01-D8C9E04816B2}">
  <dimension ref="A1:R611"/>
  <sheetViews>
    <sheetView workbookViewId="0">
      <selection activeCell="Q2" sqref="Q2:Q611"/>
    </sheetView>
  </sheetViews>
  <sheetFormatPr defaultRowHeight="14.4" x14ac:dyDescent="0.3"/>
  <cols>
    <col min="1" max="1" width="9.109375" bestFit="1" customWidth="1"/>
    <col min="2" max="2" width="10.33203125" bestFit="1" customWidth="1"/>
    <col min="3" max="3" width="9.21875" bestFit="1" customWidth="1"/>
    <col min="4" max="4" width="7.33203125" bestFit="1" customWidth="1"/>
    <col min="5" max="5" width="9.5546875" bestFit="1" customWidth="1"/>
    <col min="6" max="6" width="11.109375" bestFit="1" customWidth="1"/>
    <col min="7" max="7" width="12.77734375" bestFit="1" customWidth="1"/>
    <col min="8" max="8" width="10.44140625" bestFit="1" customWidth="1"/>
    <col min="9" max="9" width="16.21875" bestFit="1" customWidth="1"/>
    <col min="10" max="10" width="8" bestFit="1" customWidth="1"/>
    <col min="12" max="12" width="7.21875" bestFit="1" customWidth="1"/>
    <col min="13" max="13" width="12.6640625" bestFit="1" customWidth="1"/>
    <col min="14" max="14" width="8.6640625" bestFit="1" customWidth="1"/>
    <col min="15" max="15" width="12" bestFit="1" customWidth="1"/>
    <col min="16" max="16" width="7.44140625" bestFit="1" customWidth="1"/>
    <col min="17" max="17" width="19" bestFit="1" customWidth="1"/>
    <col min="18" max="18" width="17.21875"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s="1">
        <v>40544</v>
      </c>
      <c r="C2">
        <v>1</v>
      </c>
      <c r="D2">
        <v>0</v>
      </c>
      <c r="E2" t="b">
        <v>0</v>
      </c>
      <c r="F2">
        <v>6</v>
      </c>
      <c r="G2">
        <v>1</v>
      </c>
      <c r="H2" t="s">
        <v>18</v>
      </c>
      <c r="I2" t="s">
        <v>19</v>
      </c>
      <c r="J2">
        <v>0.24</v>
      </c>
      <c r="K2">
        <v>0.28789999999999999</v>
      </c>
      <c r="L2">
        <v>0.81</v>
      </c>
      <c r="M2">
        <v>0</v>
      </c>
      <c r="N2">
        <v>3</v>
      </c>
      <c r="O2">
        <v>13</v>
      </c>
      <c r="P2">
        <v>16</v>
      </c>
      <c r="Q2" t="s">
        <v>20</v>
      </c>
      <c r="R2" t="s">
        <v>21</v>
      </c>
    </row>
    <row r="3" spans="1:18" x14ac:dyDescent="0.3">
      <c r="A3">
        <v>2</v>
      </c>
      <c r="B3" s="1">
        <v>40544</v>
      </c>
      <c r="C3">
        <v>1</v>
      </c>
      <c r="D3">
        <v>1</v>
      </c>
      <c r="E3" t="b">
        <v>0</v>
      </c>
      <c r="F3">
        <v>6</v>
      </c>
      <c r="G3">
        <v>1</v>
      </c>
      <c r="H3" t="s">
        <v>18</v>
      </c>
      <c r="I3" t="s">
        <v>19</v>
      </c>
      <c r="J3">
        <v>0.22</v>
      </c>
      <c r="K3">
        <v>0.2727</v>
      </c>
      <c r="L3">
        <v>0.8</v>
      </c>
      <c r="M3">
        <v>0</v>
      </c>
      <c r="N3">
        <v>8</v>
      </c>
      <c r="O3">
        <v>32</v>
      </c>
      <c r="P3">
        <v>40</v>
      </c>
      <c r="Q3" t="s">
        <v>20</v>
      </c>
      <c r="R3" t="s">
        <v>22</v>
      </c>
    </row>
    <row r="4" spans="1:18" x14ac:dyDescent="0.3">
      <c r="A4">
        <v>3</v>
      </c>
      <c r="B4" s="1">
        <v>40544</v>
      </c>
      <c r="C4">
        <v>1</v>
      </c>
      <c r="D4">
        <v>2</v>
      </c>
      <c r="E4" t="b">
        <v>0</v>
      </c>
      <c r="F4">
        <v>6</v>
      </c>
      <c r="G4">
        <v>1</v>
      </c>
      <c r="H4" t="s">
        <v>18</v>
      </c>
      <c r="I4" t="s">
        <v>19</v>
      </c>
      <c r="J4">
        <v>0.22</v>
      </c>
      <c r="K4">
        <v>0.2727</v>
      </c>
      <c r="L4">
        <v>0.8</v>
      </c>
      <c r="M4">
        <v>0</v>
      </c>
      <c r="N4">
        <v>5</v>
      </c>
      <c r="O4">
        <v>27</v>
      </c>
      <c r="P4">
        <v>32</v>
      </c>
      <c r="Q4" t="s">
        <v>20</v>
      </c>
      <c r="R4" t="s">
        <v>22</v>
      </c>
    </row>
    <row r="5" spans="1:18" x14ac:dyDescent="0.3">
      <c r="A5">
        <v>4</v>
      </c>
      <c r="B5" s="1">
        <v>40544</v>
      </c>
      <c r="C5">
        <v>1</v>
      </c>
      <c r="D5">
        <v>3</v>
      </c>
      <c r="E5" t="b">
        <v>0</v>
      </c>
      <c r="F5">
        <v>6</v>
      </c>
      <c r="G5">
        <v>1</v>
      </c>
      <c r="H5" t="s">
        <v>18</v>
      </c>
      <c r="I5" t="s">
        <v>19</v>
      </c>
      <c r="J5">
        <v>0.24</v>
      </c>
      <c r="K5">
        <v>0.28789999999999999</v>
      </c>
      <c r="L5">
        <v>0.75</v>
      </c>
      <c r="M5">
        <v>0</v>
      </c>
      <c r="N5">
        <v>3</v>
      </c>
      <c r="O5">
        <v>10</v>
      </c>
      <c r="P5">
        <v>13</v>
      </c>
      <c r="Q5" t="s">
        <v>20</v>
      </c>
      <c r="R5" t="s">
        <v>22</v>
      </c>
    </row>
    <row r="6" spans="1:18" x14ac:dyDescent="0.3">
      <c r="A6">
        <v>5</v>
      </c>
      <c r="B6" s="1">
        <v>40544</v>
      </c>
      <c r="C6">
        <v>1</v>
      </c>
      <c r="D6">
        <v>4</v>
      </c>
      <c r="E6" t="b">
        <v>0</v>
      </c>
      <c r="F6">
        <v>6</v>
      </c>
      <c r="G6">
        <v>1</v>
      </c>
      <c r="H6" t="s">
        <v>18</v>
      </c>
      <c r="I6" t="s">
        <v>19</v>
      </c>
      <c r="J6">
        <v>0.24</v>
      </c>
      <c r="K6">
        <v>0.28789999999999999</v>
      </c>
      <c r="L6">
        <v>0.75</v>
      </c>
      <c r="M6">
        <v>0</v>
      </c>
      <c r="N6">
        <v>0</v>
      </c>
      <c r="O6">
        <v>1</v>
      </c>
      <c r="P6">
        <v>1</v>
      </c>
      <c r="Q6" t="s">
        <v>20</v>
      </c>
      <c r="R6" t="s">
        <v>22</v>
      </c>
    </row>
    <row r="7" spans="1:18" x14ac:dyDescent="0.3">
      <c r="A7">
        <v>6</v>
      </c>
      <c r="B7" s="1">
        <v>40544</v>
      </c>
      <c r="C7">
        <v>1</v>
      </c>
      <c r="D7">
        <v>5</v>
      </c>
      <c r="E7" t="b">
        <v>0</v>
      </c>
      <c r="F7">
        <v>6</v>
      </c>
      <c r="G7">
        <v>2</v>
      </c>
      <c r="H7" t="s">
        <v>18</v>
      </c>
      <c r="I7" t="s">
        <v>23</v>
      </c>
      <c r="J7">
        <v>0.24</v>
      </c>
      <c r="K7">
        <v>0.2576</v>
      </c>
      <c r="L7">
        <v>0.75</v>
      </c>
      <c r="M7">
        <v>8.9599999999999999E-2</v>
      </c>
      <c r="N7">
        <v>0</v>
      </c>
      <c r="O7">
        <v>1</v>
      </c>
      <c r="P7">
        <v>1</v>
      </c>
      <c r="Q7" t="s">
        <v>20</v>
      </c>
      <c r="R7" t="s">
        <v>22</v>
      </c>
    </row>
    <row r="8" spans="1:18" x14ac:dyDescent="0.3">
      <c r="A8">
        <v>7</v>
      </c>
      <c r="B8" s="1">
        <v>40544</v>
      </c>
      <c r="C8">
        <v>1</v>
      </c>
      <c r="D8">
        <v>6</v>
      </c>
      <c r="E8" t="b">
        <v>0</v>
      </c>
      <c r="F8">
        <v>6</v>
      </c>
      <c r="G8">
        <v>1</v>
      </c>
      <c r="H8" t="s">
        <v>18</v>
      </c>
      <c r="I8" t="s">
        <v>19</v>
      </c>
      <c r="J8">
        <v>0.22</v>
      </c>
      <c r="K8">
        <v>0.2727</v>
      </c>
      <c r="L8">
        <v>0.8</v>
      </c>
      <c r="M8">
        <v>0</v>
      </c>
      <c r="N8">
        <v>2</v>
      </c>
      <c r="O8">
        <v>0</v>
      </c>
      <c r="P8">
        <v>2</v>
      </c>
      <c r="Q8" t="s">
        <v>20</v>
      </c>
      <c r="R8" t="s">
        <v>22</v>
      </c>
    </row>
    <row r="9" spans="1:18" x14ac:dyDescent="0.3">
      <c r="A9">
        <v>8</v>
      </c>
      <c r="B9" s="1">
        <v>40544</v>
      </c>
      <c r="C9">
        <v>1</v>
      </c>
      <c r="D9">
        <v>7</v>
      </c>
      <c r="E9" t="b">
        <v>0</v>
      </c>
      <c r="F9">
        <v>6</v>
      </c>
      <c r="G9">
        <v>1</v>
      </c>
      <c r="H9" t="s">
        <v>18</v>
      </c>
      <c r="I9" t="s">
        <v>19</v>
      </c>
      <c r="J9">
        <v>0.2</v>
      </c>
      <c r="K9">
        <v>0.2576</v>
      </c>
      <c r="L9">
        <v>0.86</v>
      </c>
      <c r="M9">
        <v>0</v>
      </c>
      <c r="N9">
        <v>1</v>
      </c>
      <c r="O9">
        <v>2</v>
      </c>
      <c r="P9">
        <v>3</v>
      </c>
      <c r="Q9" t="s">
        <v>20</v>
      </c>
      <c r="R9" t="s">
        <v>21</v>
      </c>
    </row>
    <row r="10" spans="1:18" x14ac:dyDescent="0.3">
      <c r="A10">
        <v>9</v>
      </c>
      <c r="B10" s="1">
        <v>40544</v>
      </c>
      <c r="C10">
        <v>1</v>
      </c>
      <c r="D10">
        <v>8</v>
      </c>
      <c r="E10" t="b">
        <v>0</v>
      </c>
      <c r="F10">
        <v>6</v>
      </c>
      <c r="G10">
        <v>1</v>
      </c>
      <c r="H10" t="s">
        <v>18</v>
      </c>
      <c r="I10" t="s">
        <v>19</v>
      </c>
      <c r="J10">
        <v>0.24</v>
      </c>
      <c r="K10">
        <v>0.19900000000000001</v>
      </c>
      <c r="L10">
        <v>0.75</v>
      </c>
      <c r="M10">
        <v>0</v>
      </c>
      <c r="N10">
        <v>1</v>
      </c>
      <c r="O10">
        <v>7</v>
      </c>
      <c r="P10">
        <v>8</v>
      </c>
      <c r="Q10" t="s">
        <v>20</v>
      </c>
      <c r="R10" t="s">
        <v>22</v>
      </c>
    </row>
    <row r="11" spans="1:18" x14ac:dyDescent="0.3">
      <c r="A11">
        <v>10</v>
      </c>
      <c r="B11" s="1">
        <v>40544</v>
      </c>
      <c r="C11">
        <v>1</v>
      </c>
      <c r="D11">
        <v>9</v>
      </c>
      <c r="E11" t="b">
        <v>0</v>
      </c>
      <c r="F11">
        <v>6</v>
      </c>
      <c r="G11">
        <v>1</v>
      </c>
      <c r="H11" t="s">
        <v>18</v>
      </c>
      <c r="I11" t="s">
        <v>19</v>
      </c>
      <c r="J11">
        <v>0.32</v>
      </c>
      <c r="K11">
        <v>0.34849999999999998</v>
      </c>
      <c r="L11">
        <v>0.76</v>
      </c>
      <c r="M11">
        <v>0</v>
      </c>
      <c r="N11">
        <v>8</v>
      </c>
      <c r="O11">
        <v>6</v>
      </c>
      <c r="P11">
        <v>14</v>
      </c>
      <c r="Q11" t="s">
        <v>20</v>
      </c>
      <c r="R11" t="s">
        <v>22</v>
      </c>
    </row>
    <row r="12" spans="1:18" x14ac:dyDescent="0.3">
      <c r="A12">
        <v>11</v>
      </c>
      <c r="B12" s="1">
        <v>40544</v>
      </c>
      <c r="C12">
        <v>1</v>
      </c>
      <c r="D12">
        <v>10</v>
      </c>
      <c r="E12" t="b">
        <v>0</v>
      </c>
      <c r="F12">
        <v>6</v>
      </c>
      <c r="G12">
        <v>1</v>
      </c>
      <c r="H12" t="s">
        <v>18</v>
      </c>
      <c r="I12" t="s">
        <v>19</v>
      </c>
      <c r="J12">
        <v>0.38</v>
      </c>
      <c r="K12">
        <v>0.39389999999999997</v>
      </c>
      <c r="L12">
        <v>0.76</v>
      </c>
      <c r="M12">
        <v>0.25369999999999998</v>
      </c>
      <c r="N12">
        <v>12</v>
      </c>
      <c r="O12">
        <v>24</v>
      </c>
      <c r="P12">
        <v>36</v>
      </c>
      <c r="Q12" t="s">
        <v>24</v>
      </c>
      <c r="R12" t="s">
        <v>22</v>
      </c>
    </row>
    <row r="13" spans="1:18" x14ac:dyDescent="0.3">
      <c r="A13">
        <v>12</v>
      </c>
      <c r="B13" s="1">
        <v>40544</v>
      </c>
      <c r="C13">
        <v>1</v>
      </c>
      <c r="D13">
        <v>11</v>
      </c>
      <c r="E13" t="b">
        <v>0</v>
      </c>
      <c r="F13">
        <v>6</v>
      </c>
      <c r="G13">
        <v>1</v>
      </c>
      <c r="H13" t="s">
        <v>18</v>
      </c>
      <c r="I13" t="s">
        <v>19</v>
      </c>
      <c r="J13">
        <v>0.36</v>
      </c>
      <c r="K13">
        <v>0.33329999999999999</v>
      </c>
      <c r="L13">
        <v>0.81</v>
      </c>
      <c r="M13">
        <v>0.28360000000000002</v>
      </c>
      <c r="N13">
        <v>26</v>
      </c>
      <c r="O13">
        <v>30</v>
      </c>
      <c r="P13">
        <v>56</v>
      </c>
      <c r="Q13" t="s">
        <v>24</v>
      </c>
      <c r="R13" t="s">
        <v>21</v>
      </c>
    </row>
    <row r="14" spans="1:18" x14ac:dyDescent="0.3">
      <c r="A14">
        <v>13</v>
      </c>
      <c r="B14" s="1">
        <v>40544</v>
      </c>
      <c r="C14">
        <v>1</v>
      </c>
      <c r="D14">
        <v>12</v>
      </c>
      <c r="E14" t="b">
        <v>0</v>
      </c>
      <c r="F14">
        <v>6</v>
      </c>
      <c r="G14">
        <v>1</v>
      </c>
      <c r="H14" t="s">
        <v>18</v>
      </c>
      <c r="I14" t="s">
        <v>19</v>
      </c>
      <c r="J14">
        <v>0.42</v>
      </c>
      <c r="K14">
        <v>0.42420000000000002</v>
      </c>
      <c r="L14">
        <v>0.77</v>
      </c>
      <c r="M14">
        <v>0.28360000000000002</v>
      </c>
      <c r="N14">
        <v>29</v>
      </c>
      <c r="O14">
        <v>55</v>
      </c>
      <c r="P14">
        <v>84</v>
      </c>
      <c r="Q14" t="s">
        <v>24</v>
      </c>
      <c r="R14" t="s">
        <v>22</v>
      </c>
    </row>
    <row r="15" spans="1:18" x14ac:dyDescent="0.3">
      <c r="A15">
        <v>14</v>
      </c>
      <c r="B15" s="1">
        <v>40544</v>
      </c>
      <c r="C15">
        <v>1</v>
      </c>
      <c r="D15">
        <v>13</v>
      </c>
      <c r="E15" t="b">
        <v>0</v>
      </c>
      <c r="F15">
        <v>6</v>
      </c>
      <c r="G15">
        <v>2</v>
      </c>
      <c r="H15" t="s">
        <v>18</v>
      </c>
      <c r="I15" t="s">
        <v>23</v>
      </c>
      <c r="J15">
        <v>0.46</v>
      </c>
      <c r="K15">
        <v>0.45450000000000002</v>
      </c>
      <c r="L15">
        <v>0.72</v>
      </c>
      <c r="M15">
        <v>0.29849999999999999</v>
      </c>
      <c r="N15">
        <v>47</v>
      </c>
      <c r="O15">
        <v>47</v>
      </c>
      <c r="P15">
        <v>94</v>
      </c>
      <c r="Q15" t="s">
        <v>24</v>
      </c>
      <c r="R15" t="s">
        <v>22</v>
      </c>
    </row>
    <row r="16" spans="1:18" x14ac:dyDescent="0.3">
      <c r="A16">
        <v>15</v>
      </c>
      <c r="B16" s="1">
        <v>40544</v>
      </c>
      <c r="C16">
        <v>1</v>
      </c>
      <c r="D16">
        <v>14</v>
      </c>
      <c r="E16" t="b">
        <v>0</v>
      </c>
      <c r="F16">
        <v>6</v>
      </c>
      <c r="G16">
        <v>2</v>
      </c>
      <c r="H16" t="s">
        <v>18</v>
      </c>
      <c r="I16" t="s">
        <v>23</v>
      </c>
      <c r="J16">
        <v>0.46</v>
      </c>
      <c r="K16">
        <v>0.45450000000000002</v>
      </c>
      <c r="L16">
        <v>0.72</v>
      </c>
      <c r="M16">
        <v>0.28360000000000002</v>
      </c>
      <c r="N16">
        <v>35</v>
      </c>
      <c r="O16">
        <v>71</v>
      </c>
      <c r="P16">
        <v>106</v>
      </c>
      <c r="Q16" t="s">
        <v>24</v>
      </c>
      <c r="R16" t="s">
        <v>22</v>
      </c>
    </row>
    <row r="17" spans="1:18" x14ac:dyDescent="0.3">
      <c r="A17">
        <v>16</v>
      </c>
      <c r="B17" s="1">
        <v>40544</v>
      </c>
      <c r="C17">
        <v>1</v>
      </c>
      <c r="D17">
        <v>15</v>
      </c>
      <c r="E17" t="b">
        <v>0</v>
      </c>
      <c r="F17">
        <v>6</v>
      </c>
      <c r="G17">
        <v>2</v>
      </c>
      <c r="H17" t="s">
        <v>18</v>
      </c>
      <c r="I17" t="s">
        <v>23</v>
      </c>
      <c r="J17">
        <v>0.44</v>
      </c>
      <c r="K17">
        <v>0.43940000000000001</v>
      </c>
      <c r="L17">
        <v>0.77</v>
      </c>
      <c r="M17">
        <v>0.29849999999999999</v>
      </c>
      <c r="N17">
        <v>40</v>
      </c>
      <c r="O17">
        <v>70</v>
      </c>
      <c r="P17">
        <v>110</v>
      </c>
      <c r="Q17" t="s">
        <v>24</v>
      </c>
      <c r="R17" t="s">
        <v>22</v>
      </c>
    </row>
    <row r="18" spans="1:18" x14ac:dyDescent="0.3">
      <c r="A18">
        <v>17</v>
      </c>
      <c r="B18" s="1">
        <v>40544</v>
      </c>
      <c r="C18">
        <v>1</v>
      </c>
      <c r="D18">
        <v>16</v>
      </c>
      <c r="E18" t="b">
        <v>0</v>
      </c>
      <c r="F18">
        <v>6</v>
      </c>
      <c r="G18">
        <v>2</v>
      </c>
      <c r="H18" t="s">
        <v>18</v>
      </c>
      <c r="I18" t="s">
        <v>23</v>
      </c>
      <c r="J18">
        <v>0.42</v>
      </c>
      <c r="K18">
        <v>0.42420000000000002</v>
      </c>
      <c r="L18">
        <v>0.82</v>
      </c>
      <c r="M18">
        <v>0.29849999999999999</v>
      </c>
      <c r="N18">
        <v>41</v>
      </c>
      <c r="O18">
        <v>52</v>
      </c>
      <c r="P18">
        <v>93</v>
      </c>
      <c r="Q18" t="s">
        <v>24</v>
      </c>
      <c r="R18" t="s">
        <v>21</v>
      </c>
    </row>
    <row r="19" spans="1:18" x14ac:dyDescent="0.3">
      <c r="A19">
        <v>18</v>
      </c>
      <c r="B19" s="1">
        <v>40544</v>
      </c>
      <c r="C19">
        <v>1</v>
      </c>
      <c r="D19">
        <v>17</v>
      </c>
      <c r="E19" t="b">
        <v>0</v>
      </c>
      <c r="F19">
        <v>6</v>
      </c>
      <c r="G19">
        <v>2</v>
      </c>
      <c r="H19" t="s">
        <v>18</v>
      </c>
      <c r="I19" t="s">
        <v>23</v>
      </c>
      <c r="J19">
        <v>0.44</v>
      </c>
      <c r="K19">
        <v>0.19900000000000001</v>
      </c>
      <c r="L19">
        <v>0.82</v>
      </c>
      <c r="M19">
        <v>0.28360000000000002</v>
      </c>
      <c r="N19">
        <v>15</v>
      </c>
      <c r="O19">
        <v>52</v>
      </c>
      <c r="P19">
        <v>67</v>
      </c>
      <c r="Q19" t="s">
        <v>24</v>
      </c>
      <c r="R19" t="s">
        <v>21</v>
      </c>
    </row>
    <row r="20" spans="1:18" x14ac:dyDescent="0.3">
      <c r="A20">
        <v>19</v>
      </c>
      <c r="B20" s="1">
        <v>40544</v>
      </c>
      <c r="C20">
        <v>1</v>
      </c>
      <c r="D20">
        <v>18</v>
      </c>
      <c r="E20" t="b">
        <v>0</v>
      </c>
      <c r="F20">
        <v>6</v>
      </c>
      <c r="G20">
        <v>3</v>
      </c>
      <c r="H20" t="s">
        <v>18</v>
      </c>
      <c r="I20" t="s">
        <v>25</v>
      </c>
      <c r="J20">
        <v>0.42</v>
      </c>
      <c r="K20">
        <v>0.42420000000000002</v>
      </c>
      <c r="L20">
        <v>0.88</v>
      </c>
      <c r="M20">
        <v>0.25369999999999998</v>
      </c>
      <c r="N20">
        <v>9</v>
      </c>
      <c r="O20">
        <v>26</v>
      </c>
      <c r="P20">
        <v>35</v>
      </c>
      <c r="Q20" t="s">
        <v>24</v>
      </c>
      <c r="R20" t="s">
        <v>21</v>
      </c>
    </row>
    <row r="21" spans="1:18" x14ac:dyDescent="0.3">
      <c r="A21">
        <v>20</v>
      </c>
      <c r="B21" s="1">
        <v>40544</v>
      </c>
      <c r="C21">
        <v>1</v>
      </c>
      <c r="D21">
        <v>19</v>
      </c>
      <c r="E21" t="b">
        <v>0</v>
      </c>
      <c r="F21">
        <v>6</v>
      </c>
      <c r="G21">
        <v>3</v>
      </c>
      <c r="H21" t="s">
        <v>18</v>
      </c>
      <c r="I21" t="s">
        <v>25</v>
      </c>
      <c r="J21">
        <v>0.42</v>
      </c>
      <c r="K21">
        <v>0.42420000000000002</v>
      </c>
      <c r="L21">
        <v>0.88</v>
      </c>
      <c r="M21">
        <v>0.25369999999999998</v>
      </c>
      <c r="N21">
        <v>6</v>
      </c>
      <c r="O21">
        <v>31</v>
      </c>
      <c r="P21">
        <v>37</v>
      </c>
      <c r="Q21" t="s">
        <v>24</v>
      </c>
      <c r="R21" t="s">
        <v>21</v>
      </c>
    </row>
    <row r="22" spans="1:18" x14ac:dyDescent="0.3">
      <c r="A22">
        <v>21</v>
      </c>
      <c r="B22" s="1">
        <v>40544</v>
      </c>
      <c r="C22">
        <v>1</v>
      </c>
      <c r="D22">
        <v>20</v>
      </c>
      <c r="E22" t="b">
        <v>0</v>
      </c>
      <c r="F22">
        <v>6</v>
      </c>
      <c r="G22">
        <v>2</v>
      </c>
      <c r="H22" t="s">
        <v>18</v>
      </c>
      <c r="I22" t="s">
        <v>23</v>
      </c>
      <c r="J22">
        <v>0.4</v>
      </c>
      <c r="K22">
        <v>0.40910000000000002</v>
      </c>
      <c r="L22">
        <v>0.87</v>
      </c>
      <c r="M22">
        <v>0.25369999999999998</v>
      </c>
      <c r="N22">
        <v>11</v>
      </c>
      <c r="O22">
        <v>25</v>
      </c>
      <c r="P22">
        <v>36</v>
      </c>
      <c r="Q22" t="s">
        <v>24</v>
      </c>
      <c r="R22" t="s">
        <v>21</v>
      </c>
    </row>
    <row r="23" spans="1:18" x14ac:dyDescent="0.3">
      <c r="A23">
        <v>22</v>
      </c>
      <c r="B23" s="1">
        <v>40544</v>
      </c>
      <c r="C23">
        <v>1</v>
      </c>
      <c r="D23">
        <v>21</v>
      </c>
      <c r="E23" t="b">
        <v>0</v>
      </c>
      <c r="F23">
        <v>6</v>
      </c>
      <c r="G23">
        <v>2</v>
      </c>
      <c r="H23" t="s">
        <v>18</v>
      </c>
      <c r="I23" t="s">
        <v>23</v>
      </c>
      <c r="J23">
        <v>0.4</v>
      </c>
      <c r="K23">
        <v>0.40910000000000002</v>
      </c>
      <c r="L23">
        <v>0.87</v>
      </c>
      <c r="M23">
        <v>0.19400000000000001</v>
      </c>
      <c r="N23">
        <v>3</v>
      </c>
      <c r="O23">
        <v>31</v>
      </c>
      <c r="P23">
        <v>34</v>
      </c>
      <c r="Q23" t="s">
        <v>26</v>
      </c>
      <c r="R23" t="s">
        <v>21</v>
      </c>
    </row>
    <row r="24" spans="1:18" x14ac:dyDescent="0.3">
      <c r="A24">
        <v>23</v>
      </c>
      <c r="B24" s="1">
        <v>40544</v>
      </c>
      <c r="C24">
        <v>1</v>
      </c>
      <c r="D24">
        <v>22</v>
      </c>
      <c r="E24" t="b">
        <v>0</v>
      </c>
      <c r="F24">
        <v>6</v>
      </c>
      <c r="G24">
        <v>2</v>
      </c>
      <c r="H24" t="s">
        <v>18</v>
      </c>
      <c r="I24" t="s">
        <v>23</v>
      </c>
      <c r="J24">
        <v>0.4</v>
      </c>
      <c r="K24">
        <v>0.40910000000000002</v>
      </c>
      <c r="L24">
        <v>0.94</v>
      </c>
      <c r="M24">
        <v>0.22389999999999999</v>
      </c>
      <c r="N24">
        <v>11</v>
      </c>
      <c r="O24">
        <v>17</v>
      </c>
      <c r="P24">
        <v>28</v>
      </c>
      <c r="Q24" t="s">
        <v>24</v>
      </c>
      <c r="R24" t="s">
        <v>27</v>
      </c>
    </row>
    <row r="25" spans="1:18" x14ac:dyDescent="0.3">
      <c r="A25">
        <v>24</v>
      </c>
      <c r="B25" s="1">
        <v>40544</v>
      </c>
      <c r="C25">
        <v>1</v>
      </c>
      <c r="D25">
        <v>23</v>
      </c>
      <c r="E25" t="b">
        <v>0</v>
      </c>
      <c r="F25">
        <v>6</v>
      </c>
      <c r="G25">
        <v>2</v>
      </c>
      <c r="H25" t="s">
        <v>18</v>
      </c>
      <c r="I25" t="s">
        <v>23</v>
      </c>
      <c r="J25">
        <v>0.46</v>
      </c>
      <c r="K25">
        <v>0.19900000000000001</v>
      </c>
      <c r="L25">
        <v>0.88</v>
      </c>
      <c r="M25">
        <v>0.29849999999999999</v>
      </c>
      <c r="N25">
        <v>15</v>
      </c>
      <c r="O25">
        <v>24</v>
      </c>
      <c r="P25">
        <v>39</v>
      </c>
      <c r="Q25" t="s">
        <v>24</v>
      </c>
      <c r="R25" t="s">
        <v>21</v>
      </c>
    </row>
    <row r="26" spans="1:18" x14ac:dyDescent="0.3">
      <c r="A26">
        <v>25</v>
      </c>
      <c r="B26" s="1">
        <v>40545</v>
      </c>
      <c r="C26">
        <v>1</v>
      </c>
      <c r="D26">
        <v>0</v>
      </c>
      <c r="E26" t="b">
        <v>0</v>
      </c>
      <c r="F26">
        <v>0</v>
      </c>
      <c r="G26">
        <v>2</v>
      </c>
      <c r="H26" t="s">
        <v>28</v>
      </c>
      <c r="I26" t="s">
        <v>23</v>
      </c>
      <c r="J26">
        <v>0.46</v>
      </c>
      <c r="K26">
        <v>0.45450000000000002</v>
      </c>
      <c r="L26">
        <v>0.88</v>
      </c>
      <c r="M26">
        <v>0.29849999999999999</v>
      </c>
      <c r="N26">
        <v>4</v>
      </c>
      <c r="O26">
        <v>13</v>
      </c>
      <c r="P26">
        <v>17</v>
      </c>
      <c r="Q26" t="s">
        <v>24</v>
      </c>
      <c r="R26" t="s">
        <v>21</v>
      </c>
    </row>
    <row r="27" spans="1:18" x14ac:dyDescent="0.3">
      <c r="A27">
        <v>26</v>
      </c>
      <c r="B27" s="1">
        <v>40545</v>
      </c>
      <c r="C27">
        <v>1</v>
      </c>
      <c r="D27">
        <v>1</v>
      </c>
      <c r="E27" t="b">
        <v>0</v>
      </c>
      <c r="F27">
        <v>0</v>
      </c>
      <c r="G27">
        <v>2</v>
      </c>
      <c r="H27" t="s">
        <v>28</v>
      </c>
      <c r="I27" t="s">
        <v>23</v>
      </c>
      <c r="J27">
        <v>0.44</v>
      </c>
      <c r="K27">
        <v>0.43940000000000001</v>
      </c>
      <c r="L27">
        <v>0.94</v>
      </c>
      <c r="M27">
        <v>0.25369999999999998</v>
      </c>
      <c r="N27">
        <v>1</v>
      </c>
      <c r="O27">
        <v>16</v>
      </c>
      <c r="P27">
        <v>17</v>
      </c>
      <c r="Q27" t="s">
        <v>24</v>
      </c>
      <c r="R27" t="s">
        <v>27</v>
      </c>
    </row>
    <row r="28" spans="1:18" x14ac:dyDescent="0.3">
      <c r="A28">
        <v>27</v>
      </c>
      <c r="B28" s="1">
        <v>40545</v>
      </c>
      <c r="C28">
        <v>1</v>
      </c>
      <c r="D28">
        <v>2</v>
      </c>
      <c r="E28" t="b">
        <v>0</v>
      </c>
      <c r="F28">
        <v>0</v>
      </c>
      <c r="G28">
        <v>2</v>
      </c>
      <c r="H28" t="s">
        <v>28</v>
      </c>
      <c r="I28" t="s">
        <v>23</v>
      </c>
      <c r="J28">
        <v>0.42</v>
      </c>
      <c r="K28">
        <v>0.42420000000000002</v>
      </c>
      <c r="L28">
        <v>1</v>
      </c>
      <c r="M28">
        <v>0.28360000000000002</v>
      </c>
      <c r="N28">
        <v>1</v>
      </c>
      <c r="O28">
        <v>8</v>
      </c>
      <c r="P28">
        <v>9</v>
      </c>
      <c r="Q28" t="s">
        <v>24</v>
      </c>
      <c r="R28" t="s">
        <v>27</v>
      </c>
    </row>
    <row r="29" spans="1:18" x14ac:dyDescent="0.3">
      <c r="A29">
        <v>28</v>
      </c>
      <c r="B29" s="1">
        <v>40545</v>
      </c>
      <c r="C29">
        <v>1</v>
      </c>
      <c r="D29">
        <v>3</v>
      </c>
      <c r="E29" t="b">
        <v>0</v>
      </c>
      <c r="F29">
        <v>0</v>
      </c>
      <c r="G29">
        <v>2</v>
      </c>
      <c r="H29" t="s">
        <v>28</v>
      </c>
      <c r="I29" t="s">
        <v>23</v>
      </c>
      <c r="J29">
        <v>0.46</v>
      </c>
      <c r="K29">
        <v>0.45450000000000002</v>
      </c>
      <c r="L29">
        <v>0.94</v>
      </c>
      <c r="M29">
        <v>0.19400000000000001</v>
      </c>
      <c r="N29">
        <v>2</v>
      </c>
      <c r="O29">
        <v>4</v>
      </c>
      <c r="P29">
        <v>6</v>
      </c>
      <c r="Q29" t="s">
        <v>26</v>
      </c>
      <c r="R29" t="s">
        <v>27</v>
      </c>
    </row>
    <row r="30" spans="1:18" x14ac:dyDescent="0.3">
      <c r="A30">
        <v>29</v>
      </c>
      <c r="B30" s="1">
        <v>40545</v>
      </c>
      <c r="C30">
        <v>1</v>
      </c>
      <c r="D30">
        <v>4</v>
      </c>
      <c r="E30" t="b">
        <v>0</v>
      </c>
      <c r="F30">
        <v>0</v>
      </c>
      <c r="G30">
        <v>2</v>
      </c>
      <c r="H30" t="s">
        <v>28</v>
      </c>
      <c r="I30" t="s">
        <v>23</v>
      </c>
      <c r="J30">
        <v>0.46</v>
      </c>
      <c r="K30">
        <v>0.19900000000000001</v>
      </c>
      <c r="L30">
        <v>0.94</v>
      </c>
      <c r="M30">
        <v>0.19400000000000001</v>
      </c>
      <c r="N30">
        <v>2</v>
      </c>
      <c r="O30">
        <v>1</v>
      </c>
      <c r="P30">
        <v>3</v>
      </c>
      <c r="Q30" t="s">
        <v>26</v>
      </c>
      <c r="R30" t="s">
        <v>27</v>
      </c>
    </row>
    <row r="31" spans="1:18" x14ac:dyDescent="0.3">
      <c r="A31">
        <v>30</v>
      </c>
      <c r="B31" s="1">
        <v>40545</v>
      </c>
      <c r="C31">
        <v>1</v>
      </c>
      <c r="D31">
        <v>6</v>
      </c>
      <c r="E31" t="b">
        <v>0</v>
      </c>
      <c r="F31">
        <v>0</v>
      </c>
      <c r="G31">
        <v>3</v>
      </c>
      <c r="H31" t="s">
        <v>28</v>
      </c>
      <c r="I31" t="s">
        <v>25</v>
      </c>
      <c r="J31">
        <v>0.42</v>
      </c>
      <c r="K31">
        <v>0.42420000000000002</v>
      </c>
      <c r="L31">
        <v>0.77</v>
      </c>
      <c r="M31">
        <v>0.29849999999999999</v>
      </c>
      <c r="N31">
        <v>0</v>
      </c>
      <c r="O31">
        <v>2</v>
      </c>
      <c r="P31">
        <v>2</v>
      </c>
      <c r="Q31" t="s">
        <v>24</v>
      </c>
      <c r="R31" t="s">
        <v>22</v>
      </c>
    </row>
    <row r="32" spans="1:18" x14ac:dyDescent="0.3">
      <c r="A32">
        <v>31</v>
      </c>
      <c r="B32" s="1">
        <v>40545</v>
      </c>
      <c r="C32">
        <v>1</v>
      </c>
      <c r="D32">
        <v>7</v>
      </c>
      <c r="E32" t="b">
        <v>0</v>
      </c>
      <c r="F32">
        <v>0</v>
      </c>
      <c r="G32">
        <v>2</v>
      </c>
      <c r="H32" t="s">
        <v>28</v>
      </c>
      <c r="I32" t="s">
        <v>23</v>
      </c>
      <c r="J32">
        <v>0.4</v>
      </c>
      <c r="K32">
        <v>0.40910000000000002</v>
      </c>
      <c r="L32">
        <v>0.76</v>
      </c>
      <c r="M32">
        <v>0.19400000000000001</v>
      </c>
      <c r="N32">
        <v>0</v>
      </c>
      <c r="O32">
        <v>1</v>
      </c>
      <c r="P32">
        <v>1</v>
      </c>
      <c r="Q32" t="s">
        <v>26</v>
      </c>
      <c r="R32" t="s">
        <v>22</v>
      </c>
    </row>
    <row r="33" spans="1:18" x14ac:dyDescent="0.3">
      <c r="A33">
        <v>32</v>
      </c>
      <c r="B33" s="1">
        <v>40545</v>
      </c>
      <c r="C33">
        <v>1</v>
      </c>
      <c r="D33">
        <v>8</v>
      </c>
      <c r="E33" t="b">
        <v>0</v>
      </c>
      <c r="F33">
        <v>0</v>
      </c>
      <c r="G33">
        <v>3</v>
      </c>
      <c r="H33" t="s">
        <v>28</v>
      </c>
      <c r="I33" t="s">
        <v>25</v>
      </c>
      <c r="J33">
        <v>0.4</v>
      </c>
      <c r="K33">
        <v>0.40910000000000002</v>
      </c>
      <c r="L33">
        <v>0.71</v>
      </c>
      <c r="M33">
        <v>0.22389999999999999</v>
      </c>
      <c r="N33">
        <v>0</v>
      </c>
      <c r="O33">
        <v>8</v>
      </c>
      <c r="P33">
        <v>8</v>
      </c>
      <c r="Q33" t="s">
        <v>24</v>
      </c>
      <c r="R33" t="s">
        <v>22</v>
      </c>
    </row>
    <row r="34" spans="1:18" x14ac:dyDescent="0.3">
      <c r="A34">
        <v>33</v>
      </c>
      <c r="B34" s="1">
        <v>40545</v>
      </c>
      <c r="C34">
        <v>1</v>
      </c>
      <c r="D34">
        <v>9</v>
      </c>
      <c r="E34" t="b">
        <v>0</v>
      </c>
      <c r="F34">
        <v>0</v>
      </c>
      <c r="G34">
        <v>2</v>
      </c>
      <c r="H34" t="s">
        <v>28</v>
      </c>
      <c r="I34" t="s">
        <v>23</v>
      </c>
      <c r="J34">
        <v>0.38</v>
      </c>
      <c r="K34">
        <v>0.19900000000000001</v>
      </c>
      <c r="L34">
        <v>0.76</v>
      </c>
      <c r="M34">
        <v>0.22389999999999999</v>
      </c>
      <c r="N34">
        <v>1</v>
      </c>
      <c r="O34">
        <v>19</v>
      </c>
      <c r="P34">
        <v>20</v>
      </c>
      <c r="Q34" t="s">
        <v>24</v>
      </c>
      <c r="R34" t="s">
        <v>22</v>
      </c>
    </row>
    <row r="35" spans="1:18" x14ac:dyDescent="0.3">
      <c r="A35">
        <v>34</v>
      </c>
      <c r="B35" s="1">
        <v>40545</v>
      </c>
      <c r="C35">
        <v>1</v>
      </c>
      <c r="D35">
        <v>10</v>
      </c>
      <c r="E35" t="b">
        <v>0</v>
      </c>
      <c r="F35">
        <v>0</v>
      </c>
      <c r="G35">
        <v>2</v>
      </c>
      <c r="H35" t="s">
        <v>28</v>
      </c>
      <c r="I35" t="s">
        <v>23</v>
      </c>
      <c r="J35">
        <v>0.36</v>
      </c>
      <c r="K35">
        <v>0.34849999999999998</v>
      </c>
      <c r="L35">
        <v>0.81</v>
      </c>
      <c r="M35">
        <v>0.22389999999999999</v>
      </c>
      <c r="N35">
        <v>7</v>
      </c>
      <c r="O35">
        <v>46</v>
      </c>
      <c r="P35">
        <v>53</v>
      </c>
      <c r="Q35" t="s">
        <v>24</v>
      </c>
      <c r="R35" t="s">
        <v>21</v>
      </c>
    </row>
    <row r="36" spans="1:18" x14ac:dyDescent="0.3">
      <c r="A36">
        <v>35</v>
      </c>
      <c r="B36" s="1">
        <v>40545</v>
      </c>
      <c r="C36">
        <v>1</v>
      </c>
      <c r="D36">
        <v>11</v>
      </c>
      <c r="E36" t="b">
        <v>0</v>
      </c>
      <c r="F36">
        <v>0</v>
      </c>
      <c r="G36">
        <v>2</v>
      </c>
      <c r="H36" t="s">
        <v>28</v>
      </c>
      <c r="I36" t="s">
        <v>23</v>
      </c>
      <c r="J36">
        <v>0.36</v>
      </c>
      <c r="K36">
        <v>0.33329999999999999</v>
      </c>
      <c r="L36">
        <v>0.71</v>
      </c>
      <c r="M36">
        <v>0.25369999999999998</v>
      </c>
      <c r="N36">
        <v>16</v>
      </c>
      <c r="O36">
        <v>54</v>
      </c>
      <c r="P36">
        <v>70</v>
      </c>
      <c r="Q36" t="s">
        <v>24</v>
      </c>
      <c r="R36" t="s">
        <v>22</v>
      </c>
    </row>
    <row r="37" spans="1:18" x14ac:dyDescent="0.3">
      <c r="A37">
        <v>36</v>
      </c>
      <c r="B37" s="1">
        <v>40545</v>
      </c>
      <c r="C37">
        <v>1</v>
      </c>
      <c r="D37">
        <v>12</v>
      </c>
      <c r="E37" t="b">
        <v>0</v>
      </c>
      <c r="F37">
        <v>0</v>
      </c>
      <c r="G37">
        <v>2</v>
      </c>
      <c r="H37" t="s">
        <v>28</v>
      </c>
      <c r="I37" t="s">
        <v>23</v>
      </c>
      <c r="J37">
        <v>0.36</v>
      </c>
      <c r="K37">
        <v>0.33329999999999999</v>
      </c>
      <c r="L37">
        <v>0.66</v>
      </c>
      <c r="M37">
        <v>0.29849999999999999</v>
      </c>
      <c r="N37">
        <v>20</v>
      </c>
      <c r="O37">
        <v>73</v>
      </c>
      <c r="P37">
        <v>93</v>
      </c>
      <c r="Q37" t="s">
        <v>24</v>
      </c>
      <c r="R37" t="s">
        <v>29</v>
      </c>
    </row>
    <row r="38" spans="1:18" x14ac:dyDescent="0.3">
      <c r="A38">
        <v>37</v>
      </c>
      <c r="B38" s="1">
        <v>40545</v>
      </c>
      <c r="C38">
        <v>1</v>
      </c>
      <c r="D38">
        <v>13</v>
      </c>
      <c r="E38" t="b">
        <v>0</v>
      </c>
      <c r="F38">
        <v>0</v>
      </c>
      <c r="G38">
        <v>2</v>
      </c>
      <c r="H38" t="s">
        <v>28</v>
      </c>
      <c r="I38" t="s">
        <v>23</v>
      </c>
      <c r="J38">
        <v>0.36</v>
      </c>
      <c r="K38">
        <v>0.34849999999999998</v>
      </c>
      <c r="L38">
        <v>0.66</v>
      </c>
      <c r="M38">
        <v>0.1343</v>
      </c>
      <c r="N38">
        <v>11</v>
      </c>
      <c r="O38">
        <v>64</v>
      </c>
      <c r="P38">
        <v>75</v>
      </c>
      <c r="Q38" t="s">
        <v>26</v>
      </c>
      <c r="R38" t="s">
        <v>29</v>
      </c>
    </row>
    <row r="39" spans="1:18" x14ac:dyDescent="0.3">
      <c r="A39">
        <v>38</v>
      </c>
      <c r="B39" s="1">
        <v>40545</v>
      </c>
      <c r="C39">
        <v>1</v>
      </c>
      <c r="D39">
        <v>14</v>
      </c>
      <c r="E39" t="b">
        <v>0</v>
      </c>
      <c r="F39">
        <v>0</v>
      </c>
      <c r="G39">
        <v>3</v>
      </c>
      <c r="H39" t="s">
        <v>28</v>
      </c>
      <c r="I39" t="s">
        <v>25</v>
      </c>
      <c r="J39">
        <v>0.36</v>
      </c>
      <c r="K39">
        <v>0.19900000000000001</v>
      </c>
      <c r="L39">
        <v>0.76</v>
      </c>
      <c r="M39">
        <v>0.19400000000000001</v>
      </c>
      <c r="N39">
        <v>4</v>
      </c>
      <c r="O39">
        <v>55</v>
      </c>
      <c r="P39">
        <v>59</v>
      </c>
      <c r="Q39" t="s">
        <v>26</v>
      </c>
      <c r="R39" t="s">
        <v>22</v>
      </c>
    </row>
    <row r="40" spans="1:18" x14ac:dyDescent="0.3">
      <c r="A40">
        <v>39</v>
      </c>
      <c r="B40" s="1">
        <v>40545</v>
      </c>
      <c r="C40">
        <v>1</v>
      </c>
      <c r="D40">
        <v>15</v>
      </c>
      <c r="E40" t="b">
        <v>0</v>
      </c>
      <c r="F40">
        <v>0</v>
      </c>
      <c r="G40">
        <v>3</v>
      </c>
      <c r="H40" t="s">
        <v>28</v>
      </c>
      <c r="I40" t="s">
        <v>25</v>
      </c>
      <c r="J40">
        <v>0.34</v>
      </c>
      <c r="K40">
        <v>0.33329999999999999</v>
      </c>
      <c r="L40">
        <v>0.81</v>
      </c>
      <c r="M40">
        <v>0.16420000000000001</v>
      </c>
      <c r="N40">
        <v>19</v>
      </c>
      <c r="O40">
        <v>55</v>
      </c>
      <c r="P40">
        <v>74</v>
      </c>
      <c r="Q40" t="s">
        <v>26</v>
      </c>
      <c r="R40" t="s">
        <v>21</v>
      </c>
    </row>
    <row r="41" spans="1:18" x14ac:dyDescent="0.3">
      <c r="A41">
        <v>40</v>
      </c>
      <c r="B41" s="1">
        <v>40545</v>
      </c>
      <c r="C41">
        <v>1</v>
      </c>
      <c r="D41">
        <v>16</v>
      </c>
      <c r="E41" t="b">
        <v>0</v>
      </c>
      <c r="F41">
        <v>0</v>
      </c>
      <c r="G41">
        <v>3</v>
      </c>
      <c r="H41" t="s">
        <v>28</v>
      </c>
      <c r="I41" t="s">
        <v>25</v>
      </c>
      <c r="J41">
        <v>0.34</v>
      </c>
      <c r="K41">
        <v>0.33329999999999999</v>
      </c>
      <c r="L41">
        <v>0.71</v>
      </c>
      <c r="M41">
        <v>0.16420000000000001</v>
      </c>
      <c r="N41">
        <v>9</v>
      </c>
      <c r="O41">
        <v>67</v>
      </c>
      <c r="P41">
        <v>76</v>
      </c>
      <c r="Q41" t="s">
        <v>26</v>
      </c>
      <c r="R41" t="s">
        <v>22</v>
      </c>
    </row>
    <row r="42" spans="1:18" x14ac:dyDescent="0.3">
      <c r="A42">
        <v>41</v>
      </c>
      <c r="B42" s="1">
        <v>40545</v>
      </c>
      <c r="C42">
        <v>1</v>
      </c>
      <c r="D42">
        <v>17</v>
      </c>
      <c r="E42" t="b">
        <v>0</v>
      </c>
      <c r="F42">
        <v>0</v>
      </c>
      <c r="G42">
        <v>1</v>
      </c>
      <c r="H42" t="s">
        <v>28</v>
      </c>
      <c r="I42" t="s">
        <v>19</v>
      </c>
      <c r="J42">
        <v>0.34</v>
      </c>
      <c r="K42">
        <v>0.33329999999999999</v>
      </c>
      <c r="L42">
        <v>0.56999999999999995</v>
      </c>
      <c r="M42">
        <v>0.19400000000000001</v>
      </c>
      <c r="N42">
        <v>7</v>
      </c>
      <c r="O42">
        <v>58</v>
      </c>
      <c r="P42">
        <v>65</v>
      </c>
      <c r="Q42" t="s">
        <v>26</v>
      </c>
      <c r="R42" t="s">
        <v>30</v>
      </c>
    </row>
    <row r="43" spans="1:18" x14ac:dyDescent="0.3">
      <c r="A43">
        <v>42</v>
      </c>
      <c r="B43" s="1">
        <v>40545</v>
      </c>
      <c r="C43">
        <v>1</v>
      </c>
      <c r="D43">
        <v>18</v>
      </c>
      <c r="E43" t="b">
        <v>0</v>
      </c>
      <c r="F43">
        <v>0</v>
      </c>
      <c r="G43">
        <v>2</v>
      </c>
      <c r="H43" t="s">
        <v>28</v>
      </c>
      <c r="I43" t="s">
        <v>23</v>
      </c>
      <c r="J43">
        <v>0.36</v>
      </c>
      <c r="K43">
        <v>0.33329999999999999</v>
      </c>
      <c r="L43">
        <v>0.46</v>
      </c>
      <c r="M43">
        <v>0.32840000000000003</v>
      </c>
      <c r="N43">
        <v>10</v>
      </c>
      <c r="O43">
        <v>43</v>
      </c>
      <c r="P43">
        <v>53</v>
      </c>
      <c r="Q43" t="s">
        <v>31</v>
      </c>
      <c r="R43" t="s">
        <v>32</v>
      </c>
    </row>
    <row r="44" spans="1:18" x14ac:dyDescent="0.3">
      <c r="A44">
        <v>43</v>
      </c>
      <c r="B44" s="1">
        <v>40545</v>
      </c>
      <c r="C44">
        <v>1</v>
      </c>
      <c r="D44">
        <v>19</v>
      </c>
      <c r="E44" t="b">
        <v>0</v>
      </c>
      <c r="F44">
        <v>0</v>
      </c>
      <c r="G44">
        <v>1</v>
      </c>
      <c r="H44" t="s">
        <v>28</v>
      </c>
      <c r="I44" t="s">
        <v>19</v>
      </c>
      <c r="J44">
        <v>0.32</v>
      </c>
      <c r="K44">
        <v>0.28789999999999999</v>
      </c>
      <c r="L44">
        <v>0.42</v>
      </c>
      <c r="M44">
        <v>0.44779999999999998</v>
      </c>
      <c r="N44">
        <v>1</v>
      </c>
      <c r="O44">
        <v>29</v>
      </c>
      <c r="P44">
        <v>30</v>
      </c>
      <c r="Q44" t="s">
        <v>33</v>
      </c>
      <c r="R44" t="s">
        <v>32</v>
      </c>
    </row>
    <row r="45" spans="1:18" x14ac:dyDescent="0.3">
      <c r="A45">
        <v>44</v>
      </c>
      <c r="B45" s="1">
        <v>40545</v>
      </c>
      <c r="C45">
        <v>1</v>
      </c>
      <c r="D45">
        <v>20</v>
      </c>
      <c r="E45" t="b">
        <v>0</v>
      </c>
      <c r="F45">
        <v>0</v>
      </c>
      <c r="G45">
        <v>1</v>
      </c>
      <c r="H45" t="s">
        <v>28</v>
      </c>
      <c r="I45" t="s">
        <v>19</v>
      </c>
      <c r="J45">
        <v>0.3</v>
      </c>
      <c r="K45">
        <v>0.19900000000000001</v>
      </c>
      <c r="L45">
        <v>0.39</v>
      </c>
      <c r="M45">
        <v>0.35820000000000002</v>
      </c>
      <c r="N45">
        <v>5</v>
      </c>
      <c r="O45">
        <v>17</v>
      </c>
      <c r="P45">
        <v>22</v>
      </c>
      <c r="Q45" t="s">
        <v>31</v>
      </c>
      <c r="R45" t="s">
        <v>34</v>
      </c>
    </row>
    <row r="46" spans="1:18" x14ac:dyDescent="0.3">
      <c r="A46">
        <v>45</v>
      </c>
      <c r="B46" s="1">
        <v>40545</v>
      </c>
      <c r="C46">
        <v>1</v>
      </c>
      <c r="D46">
        <v>21</v>
      </c>
      <c r="E46" t="b">
        <v>0</v>
      </c>
      <c r="F46">
        <v>0</v>
      </c>
      <c r="G46">
        <v>1</v>
      </c>
      <c r="H46" t="s">
        <v>28</v>
      </c>
      <c r="I46" t="s">
        <v>19</v>
      </c>
      <c r="J46">
        <v>0.26</v>
      </c>
      <c r="K46">
        <v>0.2273</v>
      </c>
      <c r="L46">
        <v>0.44</v>
      </c>
      <c r="M46">
        <v>0.32840000000000003</v>
      </c>
      <c r="N46">
        <v>11</v>
      </c>
      <c r="O46">
        <v>20</v>
      </c>
      <c r="P46">
        <v>31</v>
      </c>
      <c r="Q46" t="s">
        <v>31</v>
      </c>
      <c r="R46" t="s">
        <v>32</v>
      </c>
    </row>
    <row r="47" spans="1:18" x14ac:dyDescent="0.3">
      <c r="A47">
        <v>46</v>
      </c>
      <c r="B47" s="1">
        <v>40545</v>
      </c>
      <c r="C47">
        <v>1</v>
      </c>
      <c r="D47">
        <v>22</v>
      </c>
      <c r="E47" t="b">
        <v>0</v>
      </c>
      <c r="F47">
        <v>0</v>
      </c>
      <c r="G47">
        <v>1</v>
      </c>
      <c r="H47" t="s">
        <v>28</v>
      </c>
      <c r="I47" t="s">
        <v>19</v>
      </c>
      <c r="J47">
        <v>0.24</v>
      </c>
      <c r="K47">
        <v>0.21210000000000001</v>
      </c>
      <c r="L47">
        <v>0.44</v>
      </c>
      <c r="M47">
        <v>0.29849999999999999</v>
      </c>
      <c r="N47">
        <v>0</v>
      </c>
      <c r="O47">
        <v>9</v>
      </c>
      <c r="P47">
        <v>9</v>
      </c>
      <c r="Q47" t="s">
        <v>24</v>
      </c>
      <c r="R47" t="s">
        <v>32</v>
      </c>
    </row>
    <row r="48" spans="1:18" x14ac:dyDescent="0.3">
      <c r="A48">
        <v>47</v>
      </c>
      <c r="B48" s="1">
        <v>40545</v>
      </c>
      <c r="C48">
        <v>1</v>
      </c>
      <c r="D48">
        <v>23</v>
      </c>
      <c r="E48" t="b">
        <v>0</v>
      </c>
      <c r="F48">
        <v>0</v>
      </c>
      <c r="G48">
        <v>1</v>
      </c>
      <c r="H48" t="s">
        <v>28</v>
      </c>
      <c r="I48" t="s">
        <v>19</v>
      </c>
      <c r="J48">
        <v>0.22</v>
      </c>
      <c r="K48">
        <v>0.2273</v>
      </c>
      <c r="L48">
        <v>0.47</v>
      </c>
      <c r="M48">
        <v>0.16420000000000001</v>
      </c>
      <c r="N48">
        <v>0</v>
      </c>
      <c r="O48">
        <v>8</v>
      </c>
      <c r="P48">
        <v>8</v>
      </c>
      <c r="Q48" t="s">
        <v>26</v>
      </c>
      <c r="R48" t="s">
        <v>32</v>
      </c>
    </row>
    <row r="49" spans="1:18" x14ac:dyDescent="0.3">
      <c r="A49">
        <v>48</v>
      </c>
      <c r="B49" s="1">
        <v>40546</v>
      </c>
      <c r="C49">
        <v>1</v>
      </c>
      <c r="D49">
        <v>0</v>
      </c>
      <c r="E49" t="b">
        <v>0</v>
      </c>
      <c r="F49">
        <v>1</v>
      </c>
      <c r="G49">
        <v>1</v>
      </c>
      <c r="H49" t="s">
        <v>35</v>
      </c>
      <c r="I49" t="s">
        <v>19</v>
      </c>
      <c r="J49">
        <v>0.22</v>
      </c>
      <c r="K49">
        <v>0.19700000000000001</v>
      </c>
      <c r="L49">
        <v>0.44</v>
      </c>
      <c r="M49">
        <v>0.35820000000000002</v>
      </c>
      <c r="N49">
        <v>0</v>
      </c>
      <c r="O49">
        <v>5</v>
      </c>
      <c r="P49">
        <v>5</v>
      </c>
      <c r="Q49" t="s">
        <v>31</v>
      </c>
      <c r="R49" t="s">
        <v>32</v>
      </c>
    </row>
    <row r="50" spans="1:18" x14ac:dyDescent="0.3">
      <c r="A50">
        <v>49</v>
      </c>
      <c r="B50" s="1">
        <v>40546</v>
      </c>
      <c r="C50">
        <v>1</v>
      </c>
      <c r="D50">
        <v>1</v>
      </c>
      <c r="E50" t="b">
        <v>0</v>
      </c>
      <c r="F50">
        <v>1</v>
      </c>
      <c r="G50">
        <v>1</v>
      </c>
      <c r="H50" t="s">
        <v>35</v>
      </c>
      <c r="I50" t="s">
        <v>19</v>
      </c>
      <c r="J50">
        <v>0.2</v>
      </c>
      <c r="K50">
        <v>0.19900000000000001</v>
      </c>
      <c r="L50">
        <v>0.44</v>
      </c>
      <c r="M50">
        <v>0.41789999999999999</v>
      </c>
      <c r="N50">
        <v>0</v>
      </c>
      <c r="O50">
        <v>2</v>
      </c>
      <c r="P50">
        <v>2</v>
      </c>
      <c r="Q50" t="s">
        <v>33</v>
      </c>
      <c r="R50" t="s">
        <v>32</v>
      </c>
    </row>
    <row r="51" spans="1:18" x14ac:dyDescent="0.3">
      <c r="A51">
        <v>50</v>
      </c>
      <c r="B51" s="1">
        <v>40546</v>
      </c>
      <c r="C51">
        <v>1</v>
      </c>
      <c r="D51">
        <v>4</v>
      </c>
      <c r="E51" t="b">
        <v>0</v>
      </c>
      <c r="F51">
        <v>1</v>
      </c>
      <c r="G51">
        <v>1</v>
      </c>
      <c r="H51" t="s">
        <v>35</v>
      </c>
      <c r="I51" t="s">
        <v>19</v>
      </c>
      <c r="J51">
        <v>0.16</v>
      </c>
      <c r="K51">
        <v>0.13639999999999999</v>
      </c>
      <c r="L51">
        <v>0.47</v>
      </c>
      <c r="M51">
        <v>0.3881</v>
      </c>
      <c r="N51">
        <v>0</v>
      </c>
      <c r="O51">
        <v>1</v>
      </c>
      <c r="P51">
        <v>1</v>
      </c>
      <c r="Q51" t="s">
        <v>31</v>
      </c>
      <c r="R51" t="s">
        <v>32</v>
      </c>
    </row>
    <row r="52" spans="1:18" x14ac:dyDescent="0.3">
      <c r="A52">
        <v>51</v>
      </c>
      <c r="B52" s="1">
        <v>40546</v>
      </c>
      <c r="C52">
        <v>1</v>
      </c>
      <c r="D52">
        <v>5</v>
      </c>
      <c r="E52" t="b">
        <v>0</v>
      </c>
      <c r="F52">
        <v>1</v>
      </c>
      <c r="G52">
        <v>1</v>
      </c>
      <c r="H52" t="s">
        <v>35</v>
      </c>
      <c r="I52" t="s">
        <v>19</v>
      </c>
      <c r="J52">
        <v>0.16</v>
      </c>
      <c r="K52">
        <v>0.13639999999999999</v>
      </c>
      <c r="L52">
        <v>0.47</v>
      </c>
      <c r="M52">
        <v>0.28360000000000002</v>
      </c>
      <c r="N52">
        <v>0</v>
      </c>
      <c r="O52">
        <v>3</v>
      </c>
      <c r="P52">
        <v>3</v>
      </c>
      <c r="Q52" t="s">
        <v>24</v>
      </c>
      <c r="R52" t="s">
        <v>32</v>
      </c>
    </row>
    <row r="53" spans="1:18" x14ac:dyDescent="0.3">
      <c r="A53">
        <v>52</v>
      </c>
      <c r="B53" s="1">
        <v>40546</v>
      </c>
      <c r="C53">
        <v>1</v>
      </c>
      <c r="D53">
        <v>6</v>
      </c>
      <c r="E53" t="b">
        <v>0</v>
      </c>
      <c r="F53">
        <v>1</v>
      </c>
      <c r="G53">
        <v>1</v>
      </c>
      <c r="H53" t="s">
        <v>35</v>
      </c>
      <c r="I53" t="s">
        <v>19</v>
      </c>
      <c r="J53">
        <v>0.14000000000000001</v>
      </c>
      <c r="K53">
        <v>0.1061</v>
      </c>
      <c r="L53">
        <v>0.5</v>
      </c>
      <c r="M53">
        <v>0.3881</v>
      </c>
      <c r="N53">
        <v>0</v>
      </c>
      <c r="O53">
        <v>30</v>
      </c>
      <c r="P53">
        <v>30</v>
      </c>
      <c r="Q53" t="s">
        <v>31</v>
      </c>
      <c r="R53" t="s">
        <v>32</v>
      </c>
    </row>
    <row r="54" spans="1:18" x14ac:dyDescent="0.3">
      <c r="A54">
        <v>53</v>
      </c>
      <c r="B54" s="1">
        <v>40546</v>
      </c>
      <c r="C54">
        <v>1</v>
      </c>
      <c r="D54">
        <v>7</v>
      </c>
      <c r="E54" t="b">
        <v>0</v>
      </c>
      <c r="F54">
        <v>1</v>
      </c>
      <c r="G54">
        <v>1</v>
      </c>
      <c r="H54" t="s">
        <v>35</v>
      </c>
      <c r="I54" t="s">
        <v>19</v>
      </c>
      <c r="J54">
        <v>0.14000000000000001</v>
      </c>
      <c r="K54">
        <v>0.13639999999999999</v>
      </c>
      <c r="L54">
        <v>0.5</v>
      </c>
      <c r="M54">
        <v>0.19400000000000001</v>
      </c>
      <c r="N54">
        <v>1</v>
      </c>
      <c r="O54">
        <v>63</v>
      </c>
      <c r="P54">
        <v>64</v>
      </c>
      <c r="Q54" t="s">
        <v>26</v>
      </c>
      <c r="R54" t="s">
        <v>32</v>
      </c>
    </row>
    <row r="55" spans="1:18" x14ac:dyDescent="0.3">
      <c r="A55">
        <v>54</v>
      </c>
      <c r="B55" s="1">
        <v>40546</v>
      </c>
      <c r="C55">
        <v>1</v>
      </c>
      <c r="D55">
        <v>8</v>
      </c>
      <c r="E55" t="b">
        <v>0</v>
      </c>
      <c r="F55">
        <v>1</v>
      </c>
      <c r="G55">
        <v>1</v>
      </c>
      <c r="H55" t="s">
        <v>35</v>
      </c>
      <c r="I55" t="s">
        <v>19</v>
      </c>
      <c r="J55">
        <v>0.14000000000000001</v>
      </c>
      <c r="K55">
        <v>0.1212</v>
      </c>
      <c r="L55">
        <v>0.5</v>
      </c>
      <c r="M55">
        <v>0.28360000000000002</v>
      </c>
      <c r="N55">
        <v>1</v>
      </c>
      <c r="O55">
        <v>153</v>
      </c>
      <c r="P55">
        <v>154</v>
      </c>
      <c r="Q55" t="s">
        <v>24</v>
      </c>
      <c r="R55" t="s">
        <v>32</v>
      </c>
    </row>
    <row r="56" spans="1:18" x14ac:dyDescent="0.3">
      <c r="A56">
        <v>55</v>
      </c>
      <c r="B56" s="1">
        <v>40546</v>
      </c>
      <c r="C56">
        <v>1</v>
      </c>
      <c r="D56">
        <v>9</v>
      </c>
      <c r="E56" t="b">
        <v>0</v>
      </c>
      <c r="F56">
        <v>1</v>
      </c>
      <c r="G56">
        <v>1</v>
      </c>
      <c r="H56" t="s">
        <v>35</v>
      </c>
      <c r="I56" t="s">
        <v>19</v>
      </c>
      <c r="J56">
        <v>0.16</v>
      </c>
      <c r="K56">
        <v>0.13639999999999999</v>
      </c>
      <c r="L56">
        <v>0.43</v>
      </c>
      <c r="M56">
        <v>0.3881</v>
      </c>
      <c r="N56">
        <v>7</v>
      </c>
      <c r="O56">
        <v>81</v>
      </c>
      <c r="P56">
        <v>88</v>
      </c>
      <c r="Q56" t="s">
        <v>31</v>
      </c>
      <c r="R56" t="s">
        <v>32</v>
      </c>
    </row>
    <row r="57" spans="1:18" x14ac:dyDescent="0.3">
      <c r="A57">
        <v>56</v>
      </c>
      <c r="B57" s="1">
        <v>40546</v>
      </c>
      <c r="C57">
        <v>1</v>
      </c>
      <c r="D57">
        <v>10</v>
      </c>
      <c r="E57" t="b">
        <v>0</v>
      </c>
      <c r="F57">
        <v>1</v>
      </c>
      <c r="G57">
        <v>1</v>
      </c>
      <c r="H57" t="s">
        <v>35</v>
      </c>
      <c r="I57" t="s">
        <v>19</v>
      </c>
      <c r="J57">
        <v>0.18</v>
      </c>
      <c r="K57">
        <v>0.16669999999999999</v>
      </c>
      <c r="L57">
        <v>0.43</v>
      </c>
      <c r="M57">
        <v>0.25369999999999998</v>
      </c>
      <c r="N57">
        <v>11</v>
      </c>
      <c r="O57">
        <v>33</v>
      </c>
      <c r="P57">
        <v>44</v>
      </c>
      <c r="Q57" t="s">
        <v>24</v>
      </c>
      <c r="R57" t="s">
        <v>32</v>
      </c>
    </row>
    <row r="58" spans="1:18" x14ac:dyDescent="0.3">
      <c r="A58">
        <v>57</v>
      </c>
      <c r="B58" s="1">
        <v>40546</v>
      </c>
      <c r="C58">
        <v>1</v>
      </c>
      <c r="D58">
        <v>11</v>
      </c>
      <c r="E58" t="b">
        <v>0</v>
      </c>
      <c r="F58">
        <v>1</v>
      </c>
      <c r="G58">
        <v>1</v>
      </c>
      <c r="H58" t="s">
        <v>35</v>
      </c>
      <c r="I58" t="s">
        <v>19</v>
      </c>
      <c r="J58">
        <v>0.2</v>
      </c>
      <c r="K58">
        <v>0.18179999999999999</v>
      </c>
      <c r="L58">
        <v>0.4</v>
      </c>
      <c r="M58">
        <v>0.32840000000000003</v>
      </c>
      <c r="N58">
        <v>10</v>
      </c>
      <c r="O58">
        <v>41</v>
      </c>
      <c r="P58">
        <v>51</v>
      </c>
      <c r="Q58" t="s">
        <v>31</v>
      </c>
      <c r="R58" t="s">
        <v>34</v>
      </c>
    </row>
    <row r="59" spans="1:18" x14ac:dyDescent="0.3">
      <c r="A59">
        <v>58</v>
      </c>
      <c r="B59" s="1">
        <v>40546</v>
      </c>
      <c r="C59">
        <v>1</v>
      </c>
      <c r="D59">
        <v>12</v>
      </c>
      <c r="E59" t="b">
        <v>0</v>
      </c>
      <c r="F59">
        <v>1</v>
      </c>
      <c r="G59">
        <v>1</v>
      </c>
      <c r="H59" t="s">
        <v>35</v>
      </c>
      <c r="I59" t="s">
        <v>19</v>
      </c>
      <c r="J59">
        <v>0.22</v>
      </c>
      <c r="K59">
        <v>0.21210000000000001</v>
      </c>
      <c r="L59">
        <v>0.35</v>
      </c>
      <c r="M59">
        <v>0.29849999999999999</v>
      </c>
      <c r="N59">
        <v>13</v>
      </c>
      <c r="O59">
        <v>48</v>
      </c>
      <c r="P59">
        <v>61</v>
      </c>
      <c r="Q59" t="s">
        <v>24</v>
      </c>
      <c r="R59" t="s">
        <v>34</v>
      </c>
    </row>
    <row r="60" spans="1:18" x14ac:dyDescent="0.3">
      <c r="A60">
        <v>59</v>
      </c>
      <c r="B60" s="1">
        <v>40546</v>
      </c>
      <c r="C60">
        <v>1</v>
      </c>
      <c r="D60">
        <v>13</v>
      </c>
      <c r="E60" t="b">
        <v>0</v>
      </c>
      <c r="F60">
        <v>1</v>
      </c>
      <c r="G60">
        <v>1</v>
      </c>
      <c r="H60" t="s">
        <v>35</v>
      </c>
      <c r="I60" t="s">
        <v>19</v>
      </c>
      <c r="J60">
        <v>0.24</v>
      </c>
      <c r="K60">
        <v>0.19900000000000001</v>
      </c>
      <c r="L60">
        <v>0.35</v>
      </c>
      <c r="M60">
        <v>0.28360000000000002</v>
      </c>
      <c r="N60">
        <v>8</v>
      </c>
      <c r="O60">
        <v>53</v>
      </c>
      <c r="P60">
        <v>61</v>
      </c>
      <c r="Q60" t="s">
        <v>24</v>
      </c>
      <c r="R60" t="s">
        <v>34</v>
      </c>
    </row>
    <row r="61" spans="1:18" x14ac:dyDescent="0.3">
      <c r="A61">
        <v>60</v>
      </c>
      <c r="B61" s="1">
        <v>40546</v>
      </c>
      <c r="C61">
        <v>1</v>
      </c>
      <c r="D61">
        <v>14</v>
      </c>
      <c r="E61" t="b">
        <v>0</v>
      </c>
      <c r="F61">
        <v>1</v>
      </c>
      <c r="G61">
        <v>1</v>
      </c>
      <c r="H61" t="s">
        <v>35</v>
      </c>
      <c r="I61" t="s">
        <v>19</v>
      </c>
      <c r="J61">
        <v>0.26</v>
      </c>
      <c r="K61">
        <v>0.2424</v>
      </c>
      <c r="L61">
        <v>0.3</v>
      </c>
      <c r="M61">
        <v>0.28360000000000002</v>
      </c>
      <c r="N61">
        <v>11</v>
      </c>
      <c r="O61">
        <v>66</v>
      </c>
      <c r="P61">
        <v>77</v>
      </c>
      <c r="Q61" t="s">
        <v>24</v>
      </c>
      <c r="R61" t="s">
        <v>36</v>
      </c>
    </row>
    <row r="62" spans="1:18" x14ac:dyDescent="0.3">
      <c r="A62">
        <v>61</v>
      </c>
      <c r="B62" s="1">
        <v>40546</v>
      </c>
      <c r="C62">
        <v>1</v>
      </c>
      <c r="D62">
        <v>15</v>
      </c>
      <c r="E62" t="b">
        <v>0</v>
      </c>
      <c r="F62">
        <v>1</v>
      </c>
      <c r="G62">
        <v>1</v>
      </c>
      <c r="H62" t="s">
        <v>35</v>
      </c>
      <c r="I62" t="s">
        <v>19</v>
      </c>
      <c r="J62">
        <v>0.26</v>
      </c>
      <c r="K62">
        <v>0.2424</v>
      </c>
      <c r="L62">
        <v>0.3</v>
      </c>
      <c r="M62">
        <v>0.25369999999999998</v>
      </c>
      <c r="N62">
        <v>14</v>
      </c>
      <c r="O62">
        <v>58</v>
      </c>
      <c r="P62">
        <v>72</v>
      </c>
      <c r="Q62" t="s">
        <v>24</v>
      </c>
      <c r="R62" t="s">
        <v>36</v>
      </c>
    </row>
    <row r="63" spans="1:18" x14ac:dyDescent="0.3">
      <c r="A63">
        <v>62</v>
      </c>
      <c r="B63" s="1">
        <v>40546</v>
      </c>
      <c r="C63">
        <v>1</v>
      </c>
      <c r="D63">
        <v>16</v>
      </c>
      <c r="E63" t="b">
        <v>0</v>
      </c>
      <c r="F63">
        <v>1</v>
      </c>
      <c r="G63">
        <v>1</v>
      </c>
      <c r="H63" t="s">
        <v>35</v>
      </c>
      <c r="I63" t="s">
        <v>19</v>
      </c>
      <c r="J63">
        <v>0.26</v>
      </c>
      <c r="K63">
        <v>0.2424</v>
      </c>
      <c r="L63">
        <v>0.3</v>
      </c>
      <c r="M63">
        <v>0.25369999999999998</v>
      </c>
      <c r="N63">
        <v>9</v>
      </c>
      <c r="O63">
        <v>67</v>
      </c>
      <c r="P63">
        <v>76</v>
      </c>
      <c r="Q63" t="s">
        <v>24</v>
      </c>
      <c r="R63" t="s">
        <v>36</v>
      </c>
    </row>
    <row r="64" spans="1:18" x14ac:dyDescent="0.3">
      <c r="A64">
        <v>63</v>
      </c>
      <c r="B64" s="1">
        <v>40546</v>
      </c>
      <c r="C64">
        <v>1</v>
      </c>
      <c r="D64">
        <v>17</v>
      </c>
      <c r="E64" t="b">
        <v>0</v>
      </c>
      <c r="F64">
        <v>1</v>
      </c>
      <c r="G64">
        <v>1</v>
      </c>
      <c r="H64" t="s">
        <v>35</v>
      </c>
      <c r="I64" t="s">
        <v>19</v>
      </c>
      <c r="J64">
        <v>0.24</v>
      </c>
      <c r="K64">
        <v>0.2273</v>
      </c>
      <c r="L64">
        <v>0.3</v>
      </c>
      <c r="M64">
        <v>0.22389999999999999</v>
      </c>
      <c r="N64">
        <v>11</v>
      </c>
      <c r="O64">
        <v>146</v>
      </c>
      <c r="P64">
        <v>157</v>
      </c>
      <c r="Q64" t="s">
        <v>24</v>
      </c>
      <c r="R64" t="s">
        <v>36</v>
      </c>
    </row>
    <row r="65" spans="1:18" x14ac:dyDescent="0.3">
      <c r="A65">
        <v>64</v>
      </c>
      <c r="B65" s="1">
        <v>40546</v>
      </c>
      <c r="C65">
        <v>1</v>
      </c>
      <c r="D65">
        <v>18</v>
      </c>
      <c r="E65" t="b">
        <v>0</v>
      </c>
      <c r="F65">
        <v>1</v>
      </c>
      <c r="G65">
        <v>1</v>
      </c>
      <c r="H65" t="s">
        <v>35</v>
      </c>
      <c r="I65" t="s">
        <v>19</v>
      </c>
      <c r="J65">
        <v>0.24</v>
      </c>
      <c r="K65">
        <v>0.2576</v>
      </c>
      <c r="L65">
        <v>0.32</v>
      </c>
      <c r="M65">
        <v>0.1045</v>
      </c>
      <c r="N65">
        <v>9</v>
      </c>
      <c r="O65">
        <v>148</v>
      </c>
      <c r="P65">
        <v>157</v>
      </c>
      <c r="Q65" t="s">
        <v>26</v>
      </c>
      <c r="R65" t="s">
        <v>34</v>
      </c>
    </row>
    <row r="66" spans="1:18" x14ac:dyDescent="0.3">
      <c r="A66">
        <v>65</v>
      </c>
      <c r="B66" s="1">
        <v>40546</v>
      </c>
      <c r="C66">
        <v>1</v>
      </c>
      <c r="D66">
        <v>19</v>
      </c>
      <c r="E66" t="b">
        <v>0</v>
      </c>
      <c r="F66">
        <v>1</v>
      </c>
      <c r="G66">
        <v>1</v>
      </c>
      <c r="H66" t="s">
        <v>35</v>
      </c>
      <c r="I66" t="s">
        <v>19</v>
      </c>
      <c r="J66">
        <v>0.2</v>
      </c>
      <c r="K66">
        <v>0.2576</v>
      </c>
      <c r="L66">
        <v>0.47</v>
      </c>
      <c r="M66">
        <v>0</v>
      </c>
      <c r="N66">
        <v>8</v>
      </c>
      <c r="O66">
        <v>102</v>
      </c>
      <c r="P66">
        <v>110</v>
      </c>
      <c r="Q66" t="s">
        <v>20</v>
      </c>
      <c r="R66" t="s">
        <v>32</v>
      </c>
    </row>
    <row r="67" spans="1:18" x14ac:dyDescent="0.3">
      <c r="A67">
        <v>66</v>
      </c>
      <c r="B67" s="1">
        <v>40546</v>
      </c>
      <c r="C67">
        <v>1</v>
      </c>
      <c r="D67">
        <v>20</v>
      </c>
      <c r="E67" t="b">
        <v>0</v>
      </c>
      <c r="F67">
        <v>1</v>
      </c>
      <c r="G67">
        <v>1</v>
      </c>
      <c r="H67" t="s">
        <v>35</v>
      </c>
      <c r="I67" t="s">
        <v>19</v>
      </c>
      <c r="J67">
        <v>0.2</v>
      </c>
      <c r="K67">
        <v>0.19900000000000001</v>
      </c>
      <c r="L67">
        <v>0.47</v>
      </c>
      <c r="M67">
        <v>0.1045</v>
      </c>
      <c r="N67">
        <v>3</v>
      </c>
      <c r="O67">
        <v>49</v>
      </c>
      <c r="P67">
        <v>52</v>
      </c>
      <c r="Q67" t="s">
        <v>26</v>
      </c>
      <c r="R67" t="s">
        <v>32</v>
      </c>
    </row>
    <row r="68" spans="1:18" x14ac:dyDescent="0.3">
      <c r="A68">
        <v>67</v>
      </c>
      <c r="B68" s="1">
        <v>40546</v>
      </c>
      <c r="C68">
        <v>1</v>
      </c>
      <c r="D68">
        <v>21</v>
      </c>
      <c r="E68" t="b">
        <v>0</v>
      </c>
      <c r="F68">
        <v>1</v>
      </c>
      <c r="G68">
        <v>1</v>
      </c>
      <c r="H68" t="s">
        <v>35</v>
      </c>
      <c r="I68" t="s">
        <v>19</v>
      </c>
      <c r="J68">
        <v>0.18</v>
      </c>
      <c r="K68">
        <v>0.19700000000000001</v>
      </c>
      <c r="L68">
        <v>0.64</v>
      </c>
      <c r="M68">
        <v>0.1343</v>
      </c>
      <c r="N68">
        <v>3</v>
      </c>
      <c r="O68">
        <v>49</v>
      </c>
      <c r="P68">
        <v>52</v>
      </c>
      <c r="Q68" t="s">
        <v>26</v>
      </c>
      <c r="R68" t="s">
        <v>29</v>
      </c>
    </row>
    <row r="69" spans="1:18" x14ac:dyDescent="0.3">
      <c r="A69">
        <v>68</v>
      </c>
      <c r="B69" s="1">
        <v>40546</v>
      </c>
      <c r="C69">
        <v>1</v>
      </c>
      <c r="D69">
        <v>22</v>
      </c>
      <c r="E69" t="b">
        <v>0</v>
      </c>
      <c r="F69">
        <v>1</v>
      </c>
      <c r="G69">
        <v>1</v>
      </c>
      <c r="H69" t="s">
        <v>35</v>
      </c>
      <c r="I69" t="s">
        <v>19</v>
      </c>
      <c r="J69">
        <v>0.14000000000000001</v>
      </c>
      <c r="K69">
        <v>0.1515</v>
      </c>
      <c r="L69">
        <v>0.69</v>
      </c>
      <c r="M69">
        <v>0.1343</v>
      </c>
      <c r="N69">
        <v>0</v>
      </c>
      <c r="O69">
        <v>20</v>
      </c>
      <c r="P69">
        <v>20</v>
      </c>
      <c r="Q69" t="s">
        <v>26</v>
      </c>
      <c r="R69" t="s">
        <v>29</v>
      </c>
    </row>
    <row r="70" spans="1:18" x14ac:dyDescent="0.3">
      <c r="A70">
        <v>69</v>
      </c>
      <c r="B70" s="1">
        <v>40546</v>
      </c>
      <c r="C70">
        <v>1</v>
      </c>
      <c r="D70">
        <v>23</v>
      </c>
      <c r="E70" t="b">
        <v>0</v>
      </c>
      <c r="F70">
        <v>1</v>
      </c>
      <c r="G70">
        <v>1</v>
      </c>
      <c r="H70" t="s">
        <v>35</v>
      </c>
      <c r="I70" t="s">
        <v>19</v>
      </c>
      <c r="J70">
        <v>0.18</v>
      </c>
      <c r="K70">
        <v>0.21210000000000001</v>
      </c>
      <c r="L70">
        <v>0.55000000000000004</v>
      </c>
      <c r="M70">
        <v>0.1045</v>
      </c>
      <c r="N70">
        <v>1</v>
      </c>
      <c r="O70">
        <v>11</v>
      </c>
      <c r="P70">
        <v>12</v>
      </c>
      <c r="Q70" t="s">
        <v>26</v>
      </c>
      <c r="R70" t="s">
        <v>30</v>
      </c>
    </row>
    <row r="71" spans="1:18" x14ac:dyDescent="0.3">
      <c r="A71">
        <v>70</v>
      </c>
      <c r="B71" s="1">
        <v>40547</v>
      </c>
      <c r="C71">
        <v>1</v>
      </c>
      <c r="D71">
        <v>0</v>
      </c>
      <c r="E71" t="b">
        <v>0</v>
      </c>
      <c r="F71">
        <v>2</v>
      </c>
      <c r="G71">
        <v>1</v>
      </c>
      <c r="H71" t="s">
        <v>37</v>
      </c>
      <c r="I71" t="s">
        <v>19</v>
      </c>
      <c r="J71">
        <v>0.16</v>
      </c>
      <c r="K71">
        <v>0.19900000000000001</v>
      </c>
      <c r="L71">
        <v>0.55000000000000004</v>
      </c>
      <c r="M71">
        <v>0.1045</v>
      </c>
      <c r="N71">
        <v>0</v>
      </c>
      <c r="O71">
        <v>5</v>
      </c>
      <c r="P71">
        <v>5</v>
      </c>
      <c r="Q71" t="s">
        <v>26</v>
      </c>
      <c r="R71" t="s">
        <v>30</v>
      </c>
    </row>
    <row r="72" spans="1:18" x14ac:dyDescent="0.3">
      <c r="A72">
        <v>71</v>
      </c>
      <c r="B72" s="1">
        <v>40547</v>
      </c>
      <c r="C72">
        <v>1</v>
      </c>
      <c r="D72">
        <v>1</v>
      </c>
      <c r="E72" t="b">
        <v>0</v>
      </c>
      <c r="F72">
        <v>2</v>
      </c>
      <c r="G72">
        <v>1</v>
      </c>
      <c r="H72" t="s">
        <v>37</v>
      </c>
      <c r="I72" t="s">
        <v>19</v>
      </c>
      <c r="J72">
        <v>0.16</v>
      </c>
      <c r="K72">
        <v>0.18179999999999999</v>
      </c>
      <c r="L72">
        <v>0.59</v>
      </c>
      <c r="M72">
        <v>0.1045</v>
      </c>
      <c r="N72">
        <v>0</v>
      </c>
      <c r="O72">
        <v>2</v>
      </c>
      <c r="P72">
        <v>2</v>
      </c>
      <c r="Q72" t="s">
        <v>26</v>
      </c>
      <c r="R72" t="s">
        <v>30</v>
      </c>
    </row>
    <row r="73" spans="1:18" x14ac:dyDescent="0.3">
      <c r="A73">
        <v>72</v>
      </c>
      <c r="B73" s="1">
        <v>40547</v>
      </c>
      <c r="C73">
        <v>1</v>
      </c>
      <c r="D73">
        <v>2</v>
      </c>
      <c r="E73" t="b">
        <v>0</v>
      </c>
      <c r="F73">
        <v>2</v>
      </c>
      <c r="G73">
        <v>1</v>
      </c>
      <c r="H73" t="s">
        <v>37</v>
      </c>
      <c r="I73" t="s">
        <v>19</v>
      </c>
      <c r="J73">
        <v>0.14000000000000001</v>
      </c>
      <c r="K73">
        <v>0.1515</v>
      </c>
      <c r="L73">
        <v>0.63</v>
      </c>
      <c r="M73">
        <v>0.1343</v>
      </c>
      <c r="N73">
        <v>0</v>
      </c>
      <c r="O73">
        <v>1</v>
      </c>
      <c r="P73">
        <v>1</v>
      </c>
      <c r="Q73" t="s">
        <v>26</v>
      </c>
      <c r="R73" t="s">
        <v>29</v>
      </c>
    </row>
    <row r="74" spans="1:18" x14ac:dyDescent="0.3">
      <c r="A74">
        <v>73</v>
      </c>
      <c r="B74" s="1">
        <v>40547</v>
      </c>
      <c r="C74">
        <v>1</v>
      </c>
      <c r="D74">
        <v>4</v>
      </c>
      <c r="E74" t="b">
        <v>0</v>
      </c>
      <c r="F74">
        <v>2</v>
      </c>
      <c r="G74">
        <v>1</v>
      </c>
      <c r="H74" t="s">
        <v>37</v>
      </c>
      <c r="I74" t="s">
        <v>19</v>
      </c>
      <c r="J74">
        <v>0.14000000000000001</v>
      </c>
      <c r="K74">
        <v>0.18179999999999999</v>
      </c>
      <c r="L74">
        <v>0.63</v>
      </c>
      <c r="M74">
        <v>8.9599999999999999E-2</v>
      </c>
      <c r="N74">
        <v>0</v>
      </c>
      <c r="O74">
        <v>2</v>
      </c>
      <c r="P74">
        <v>2</v>
      </c>
      <c r="Q74" t="s">
        <v>20</v>
      </c>
      <c r="R74" t="s">
        <v>29</v>
      </c>
    </row>
    <row r="75" spans="1:18" x14ac:dyDescent="0.3">
      <c r="A75">
        <v>74</v>
      </c>
      <c r="B75" s="1">
        <v>40547</v>
      </c>
      <c r="C75">
        <v>1</v>
      </c>
      <c r="D75">
        <v>5</v>
      </c>
      <c r="E75" t="b">
        <v>0</v>
      </c>
      <c r="F75">
        <v>2</v>
      </c>
      <c r="G75">
        <v>1</v>
      </c>
      <c r="H75" t="s">
        <v>37</v>
      </c>
      <c r="I75" t="s">
        <v>19</v>
      </c>
      <c r="J75">
        <v>0.12</v>
      </c>
      <c r="K75">
        <v>0.1515</v>
      </c>
      <c r="L75">
        <v>0.68</v>
      </c>
      <c r="M75">
        <v>0.1045</v>
      </c>
      <c r="N75">
        <v>0</v>
      </c>
      <c r="O75">
        <v>4</v>
      </c>
      <c r="P75">
        <v>4</v>
      </c>
      <c r="Q75" t="s">
        <v>26</v>
      </c>
      <c r="R75" t="s">
        <v>29</v>
      </c>
    </row>
    <row r="76" spans="1:18" x14ac:dyDescent="0.3">
      <c r="A76">
        <v>75</v>
      </c>
      <c r="B76" s="1">
        <v>40547</v>
      </c>
      <c r="C76">
        <v>1</v>
      </c>
      <c r="D76">
        <v>6</v>
      </c>
      <c r="E76" t="b">
        <v>0</v>
      </c>
      <c r="F76">
        <v>2</v>
      </c>
      <c r="G76">
        <v>1</v>
      </c>
      <c r="H76" t="s">
        <v>37</v>
      </c>
      <c r="I76" t="s">
        <v>19</v>
      </c>
      <c r="J76">
        <v>0.12</v>
      </c>
      <c r="K76">
        <v>0.1515</v>
      </c>
      <c r="L76">
        <v>0.74</v>
      </c>
      <c r="M76">
        <v>0.1045</v>
      </c>
      <c r="N76">
        <v>0</v>
      </c>
      <c r="O76">
        <v>36</v>
      </c>
      <c r="P76">
        <v>36</v>
      </c>
      <c r="Q76" t="s">
        <v>26</v>
      </c>
      <c r="R76" t="s">
        <v>22</v>
      </c>
    </row>
    <row r="77" spans="1:18" x14ac:dyDescent="0.3">
      <c r="A77">
        <v>76</v>
      </c>
      <c r="B77" s="1">
        <v>40547</v>
      </c>
      <c r="C77">
        <v>1</v>
      </c>
      <c r="D77">
        <v>7</v>
      </c>
      <c r="E77" t="b">
        <v>0</v>
      </c>
      <c r="F77">
        <v>2</v>
      </c>
      <c r="G77">
        <v>1</v>
      </c>
      <c r="H77" t="s">
        <v>37</v>
      </c>
      <c r="I77" t="s">
        <v>19</v>
      </c>
      <c r="J77">
        <v>0.12</v>
      </c>
      <c r="K77">
        <v>0.1515</v>
      </c>
      <c r="L77">
        <v>0.74</v>
      </c>
      <c r="M77">
        <v>0.1343</v>
      </c>
      <c r="N77">
        <v>2</v>
      </c>
      <c r="O77">
        <v>92</v>
      </c>
      <c r="P77">
        <v>94</v>
      </c>
      <c r="Q77" t="s">
        <v>26</v>
      </c>
      <c r="R77" t="s">
        <v>22</v>
      </c>
    </row>
    <row r="78" spans="1:18" x14ac:dyDescent="0.3">
      <c r="A78">
        <v>77</v>
      </c>
      <c r="B78" s="1">
        <v>40547</v>
      </c>
      <c r="C78">
        <v>1</v>
      </c>
      <c r="D78">
        <v>8</v>
      </c>
      <c r="E78" t="b">
        <v>0</v>
      </c>
      <c r="F78">
        <v>2</v>
      </c>
      <c r="G78">
        <v>1</v>
      </c>
      <c r="H78" t="s">
        <v>37</v>
      </c>
      <c r="I78" t="s">
        <v>19</v>
      </c>
      <c r="J78">
        <v>0.14000000000000001</v>
      </c>
      <c r="K78">
        <v>0.1515</v>
      </c>
      <c r="L78">
        <v>0.69</v>
      </c>
      <c r="M78">
        <v>0.16420000000000001</v>
      </c>
      <c r="N78">
        <v>2</v>
      </c>
      <c r="O78">
        <v>177</v>
      </c>
      <c r="P78">
        <v>179</v>
      </c>
      <c r="Q78" t="s">
        <v>26</v>
      </c>
      <c r="R78" t="s">
        <v>29</v>
      </c>
    </row>
    <row r="79" spans="1:18" x14ac:dyDescent="0.3">
      <c r="A79">
        <v>78</v>
      </c>
      <c r="B79" s="1">
        <v>40547</v>
      </c>
      <c r="C79">
        <v>1</v>
      </c>
      <c r="D79">
        <v>9</v>
      </c>
      <c r="E79" t="b">
        <v>0</v>
      </c>
      <c r="F79">
        <v>2</v>
      </c>
      <c r="G79">
        <v>1</v>
      </c>
      <c r="H79" t="s">
        <v>37</v>
      </c>
      <c r="I79" t="s">
        <v>19</v>
      </c>
      <c r="J79">
        <v>0.16</v>
      </c>
      <c r="K79">
        <v>0.1515</v>
      </c>
      <c r="L79">
        <v>0.64</v>
      </c>
      <c r="M79">
        <v>0.22389999999999999</v>
      </c>
      <c r="N79">
        <v>2</v>
      </c>
      <c r="O79">
        <v>98</v>
      </c>
      <c r="P79">
        <v>100</v>
      </c>
      <c r="Q79" t="s">
        <v>24</v>
      </c>
      <c r="R79" t="s">
        <v>29</v>
      </c>
    </row>
    <row r="80" spans="1:18" x14ac:dyDescent="0.3">
      <c r="A80">
        <v>79</v>
      </c>
      <c r="B80" s="1">
        <v>40547</v>
      </c>
      <c r="C80">
        <v>1</v>
      </c>
      <c r="D80">
        <v>10</v>
      </c>
      <c r="E80" t="b">
        <v>0</v>
      </c>
      <c r="F80">
        <v>2</v>
      </c>
      <c r="G80">
        <v>2</v>
      </c>
      <c r="H80" t="s">
        <v>37</v>
      </c>
      <c r="I80" t="s">
        <v>23</v>
      </c>
      <c r="J80">
        <v>0.16</v>
      </c>
      <c r="K80">
        <v>0.13639999999999999</v>
      </c>
      <c r="L80">
        <v>0.69</v>
      </c>
      <c r="M80">
        <v>0.32840000000000003</v>
      </c>
      <c r="N80">
        <v>5</v>
      </c>
      <c r="O80">
        <v>37</v>
      </c>
      <c r="P80">
        <v>42</v>
      </c>
      <c r="Q80" t="s">
        <v>31</v>
      </c>
      <c r="R80" t="s">
        <v>29</v>
      </c>
    </row>
    <row r="81" spans="1:18" x14ac:dyDescent="0.3">
      <c r="A81">
        <v>80</v>
      </c>
      <c r="B81" s="1">
        <v>40547</v>
      </c>
      <c r="C81">
        <v>1</v>
      </c>
      <c r="D81">
        <v>11</v>
      </c>
      <c r="E81" t="b">
        <v>0</v>
      </c>
      <c r="F81">
        <v>2</v>
      </c>
      <c r="G81">
        <v>1</v>
      </c>
      <c r="H81" t="s">
        <v>37</v>
      </c>
      <c r="I81" t="s">
        <v>19</v>
      </c>
      <c r="J81">
        <v>0.22</v>
      </c>
      <c r="K81">
        <v>0.21210000000000001</v>
      </c>
      <c r="L81">
        <v>0.51</v>
      </c>
      <c r="M81">
        <v>0.29849999999999999</v>
      </c>
      <c r="N81">
        <v>7</v>
      </c>
      <c r="O81">
        <v>50</v>
      </c>
      <c r="P81">
        <v>57</v>
      </c>
      <c r="Q81" t="s">
        <v>24</v>
      </c>
      <c r="R81" t="s">
        <v>30</v>
      </c>
    </row>
    <row r="82" spans="1:18" x14ac:dyDescent="0.3">
      <c r="A82">
        <v>81</v>
      </c>
      <c r="B82" s="1">
        <v>40547</v>
      </c>
      <c r="C82">
        <v>1</v>
      </c>
      <c r="D82">
        <v>12</v>
      </c>
      <c r="E82" t="b">
        <v>0</v>
      </c>
      <c r="F82">
        <v>2</v>
      </c>
      <c r="G82">
        <v>1</v>
      </c>
      <c r="H82" t="s">
        <v>37</v>
      </c>
      <c r="I82" t="s">
        <v>19</v>
      </c>
      <c r="J82">
        <v>0.22</v>
      </c>
      <c r="K82">
        <v>0.2273</v>
      </c>
      <c r="L82">
        <v>0.51</v>
      </c>
      <c r="M82">
        <v>0.16420000000000001</v>
      </c>
      <c r="N82">
        <v>12</v>
      </c>
      <c r="O82">
        <v>66</v>
      </c>
      <c r="P82">
        <v>78</v>
      </c>
      <c r="Q82" t="s">
        <v>26</v>
      </c>
      <c r="R82" t="s">
        <v>30</v>
      </c>
    </row>
    <row r="83" spans="1:18" x14ac:dyDescent="0.3">
      <c r="A83">
        <v>82</v>
      </c>
      <c r="B83" s="1">
        <v>40547</v>
      </c>
      <c r="C83">
        <v>1</v>
      </c>
      <c r="D83">
        <v>13</v>
      </c>
      <c r="E83" t="b">
        <v>0</v>
      </c>
      <c r="F83">
        <v>2</v>
      </c>
      <c r="G83">
        <v>1</v>
      </c>
      <c r="H83" t="s">
        <v>37</v>
      </c>
      <c r="I83" t="s">
        <v>19</v>
      </c>
      <c r="J83">
        <v>0.24</v>
      </c>
      <c r="K83">
        <v>0.2273</v>
      </c>
      <c r="L83">
        <v>0.56000000000000005</v>
      </c>
      <c r="M83">
        <v>0.19400000000000001</v>
      </c>
      <c r="N83">
        <v>18</v>
      </c>
      <c r="O83">
        <v>79</v>
      </c>
      <c r="P83">
        <v>97</v>
      </c>
      <c r="Q83" t="s">
        <v>26</v>
      </c>
      <c r="R83" t="s">
        <v>30</v>
      </c>
    </row>
    <row r="84" spans="1:18" x14ac:dyDescent="0.3">
      <c r="A84">
        <v>83</v>
      </c>
      <c r="B84" s="1">
        <v>40547</v>
      </c>
      <c r="C84">
        <v>1</v>
      </c>
      <c r="D84">
        <v>14</v>
      </c>
      <c r="E84" t="b">
        <v>0</v>
      </c>
      <c r="F84">
        <v>2</v>
      </c>
      <c r="G84">
        <v>1</v>
      </c>
      <c r="H84" t="s">
        <v>37</v>
      </c>
      <c r="I84" t="s">
        <v>19</v>
      </c>
      <c r="J84">
        <v>0.26</v>
      </c>
      <c r="K84">
        <v>0.2576</v>
      </c>
      <c r="L84">
        <v>0.52</v>
      </c>
      <c r="M84">
        <v>0.22389999999999999</v>
      </c>
      <c r="N84">
        <v>9</v>
      </c>
      <c r="O84">
        <v>54</v>
      </c>
      <c r="P84">
        <v>63</v>
      </c>
      <c r="Q84" t="s">
        <v>24</v>
      </c>
      <c r="R84" t="s">
        <v>30</v>
      </c>
    </row>
    <row r="85" spans="1:18" x14ac:dyDescent="0.3">
      <c r="A85">
        <v>84</v>
      </c>
      <c r="B85" s="1">
        <v>40547</v>
      </c>
      <c r="C85">
        <v>1</v>
      </c>
      <c r="D85">
        <v>15</v>
      </c>
      <c r="E85" t="b">
        <v>0</v>
      </c>
      <c r="F85">
        <v>2</v>
      </c>
      <c r="G85">
        <v>1</v>
      </c>
      <c r="H85" t="s">
        <v>37</v>
      </c>
      <c r="I85" t="s">
        <v>19</v>
      </c>
      <c r="J85">
        <v>0.28000000000000003</v>
      </c>
      <c r="K85">
        <v>0.2727</v>
      </c>
      <c r="L85">
        <v>0.52</v>
      </c>
      <c r="M85">
        <v>0.25369999999999998</v>
      </c>
      <c r="N85">
        <v>17</v>
      </c>
      <c r="O85">
        <v>48</v>
      </c>
      <c r="P85">
        <v>65</v>
      </c>
      <c r="Q85" t="s">
        <v>24</v>
      </c>
      <c r="R85" t="s">
        <v>30</v>
      </c>
    </row>
    <row r="86" spans="1:18" x14ac:dyDescent="0.3">
      <c r="A86">
        <v>85</v>
      </c>
      <c r="B86" s="1">
        <v>40547</v>
      </c>
      <c r="C86">
        <v>1</v>
      </c>
      <c r="D86">
        <v>16</v>
      </c>
      <c r="E86" t="b">
        <v>0</v>
      </c>
      <c r="F86">
        <v>2</v>
      </c>
      <c r="G86">
        <v>1</v>
      </c>
      <c r="H86" t="s">
        <v>37</v>
      </c>
      <c r="I86" t="s">
        <v>19</v>
      </c>
      <c r="J86">
        <v>0.3</v>
      </c>
      <c r="K86">
        <v>0.28789999999999999</v>
      </c>
      <c r="L86">
        <v>0.49</v>
      </c>
      <c r="M86">
        <v>0.25369999999999998</v>
      </c>
      <c r="N86">
        <v>15</v>
      </c>
      <c r="O86">
        <v>68</v>
      </c>
      <c r="P86">
        <v>83</v>
      </c>
      <c r="Q86" t="s">
        <v>24</v>
      </c>
      <c r="R86" t="s">
        <v>32</v>
      </c>
    </row>
    <row r="87" spans="1:18" x14ac:dyDescent="0.3">
      <c r="A87">
        <v>86</v>
      </c>
      <c r="B87" s="1">
        <v>40547</v>
      </c>
      <c r="C87">
        <v>1</v>
      </c>
      <c r="D87">
        <v>17</v>
      </c>
      <c r="E87" t="b">
        <v>0</v>
      </c>
      <c r="F87">
        <v>2</v>
      </c>
      <c r="G87">
        <v>1</v>
      </c>
      <c r="H87" t="s">
        <v>37</v>
      </c>
      <c r="I87" t="s">
        <v>19</v>
      </c>
      <c r="J87">
        <v>0.28000000000000003</v>
      </c>
      <c r="K87">
        <v>0.2727</v>
      </c>
      <c r="L87">
        <v>0.48</v>
      </c>
      <c r="M87">
        <v>0.22389999999999999</v>
      </c>
      <c r="N87">
        <v>10</v>
      </c>
      <c r="O87">
        <v>202</v>
      </c>
      <c r="P87">
        <v>212</v>
      </c>
      <c r="Q87" t="s">
        <v>24</v>
      </c>
      <c r="R87" t="s">
        <v>32</v>
      </c>
    </row>
    <row r="88" spans="1:18" x14ac:dyDescent="0.3">
      <c r="A88">
        <v>87</v>
      </c>
      <c r="B88" s="1">
        <v>40547</v>
      </c>
      <c r="C88">
        <v>1</v>
      </c>
      <c r="D88">
        <v>18</v>
      </c>
      <c r="E88" t="b">
        <v>0</v>
      </c>
      <c r="F88">
        <v>2</v>
      </c>
      <c r="G88">
        <v>1</v>
      </c>
      <c r="H88" t="s">
        <v>37</v>
      </c>
      <c r="I88" t="s">
        <v>19</v>
      </c>
      <c r="J88">
        <v>0.26</v>
      </c>
      <c r="K88">
        <v>0.2576</v>
      </c>
      <c r="L88">
        <v>0.48</v>
      </c>
      <c r="M88">
        <v>0.19400000000000001</v>
      </c>
      <c r="N88">
        <v>3</v>
      </c>
      <c r="O88">
        <v>179</v>
      </c>
      <c r="P88">
        <v>182</v>
      </c>
      <c r="Q88" t="s">
        <v>26</v>
      </c>
      <c r="R88" t="s">
        <v>32</v>
      </c>
    </row>
    <row r="89" spans="1:18" x14ac:dyDescent="0.3">
      <c r="A89">
        <v>88</v>
      </c>
      <c r="B89" s="1">
        <v>40547</v>
      </c>
      <c r="C89">
        <v>1</v>
      </c>
      <c r="D89">
        <v>19</v>
      </c>
      <c r="E89" t="b">
        <v>0</v>
      </c>
      <c r="F89">
        <v>2</v>
      </c>
      <c r="G89">
        <v>1</v>
      </c>
      <c r="H89" t="s">
        <v>37</v>
      </c>
      <c r="I89" t="s">
        <v>19</v>
      </c>
      <c r="J89">
        <v>0.24</v>
      </c>
      <c r="K89">
        <v>0.2576</v>
      </c>
      <c r="L89">
        <v>0.48</v>
      </c>
      <c r="M89">
        <v>0.1045</v>
      </c>
      <c r="N89">
        <v>2</v>
      </c>
      <c r="O89">
        <v>110</v>
      </c>
      <c r="P89">
        <v>112</v>
      </c>
      <c r="Q89" t="s">
        <v>26</v>
      </c>
      <c r="R89" t="s">
        <v>32</v>
      </c>
    </row>
    <row r="90" spans="1:18" x14ac:dyDescent="0.3">
      <c r="A90">
        <v>89</v>
      </c>
      <c r="B90" s="1">
        <v>40547</v>
      </c>
      <c r="C90">
        <v>1</v>
      </c>
      <c r="D90">
        <v>20</v>
      </c>
      <c r="E90" t="b">
        <v>0</v>
      </c>
      <c r="F90">
        <v>2</v>
      </c>
      <c r="G90">
        <v>1</v>
      </c>
      <c r="H90" t="s">
        <v>37</v>
      </c>
      <c r="I90" t="s">
        <v>19</v>
      </c>
      <c r="J90">
        <v>0.24</v>
      </c>
      <c r="K90">
        <v>0.2576</v>
      </c>
      <c r="L90">
        <v>0.48</v>
      </c>
      <c r="M90">
        <v>0.1045</v>
      </c>
      <c r="N90">
        <v>1</v>
      </c>
      <c r="O90">
        <v>53</v>
      </c>
      <c r="P90">
        <v>54</v>
      </c>
      <c r="Q90" t="s">
        <v>26</v>
      </c>
      <c r="R90" t="s">
        <v>32</v>
      </c>
    </row>
    <row r="91" spans="1:18" x14ac:dyDescent="0.3">
      <c r="A91">
        <v>90</v>
      </c>
      <c r="B91" s="1">
        <v>40547</v>
      </c>
      <c r="C91">
        <v>1</v>
      </c>
      <c r="D91">
        <v>21</v>
      </c>
      <c r="E91" t="b">
        <v>0</v>
      </c>
      <c r="F91">
        <v>2</v>
      </c>
      <c r="G91">
        <v>1</v>
      </c>
      <c r="H91" t="s">
        <v>37</v>
      </c>
      <c r="I91" t="s">
        <v>19</v>
      </c>
      <c r="J91">
        <v>0.22</v>
      </c>
      <c r="K91">
        <v>0.2727</v>
      </c>
      <c r="L91">
        <v>0.64</v>
      </c>
      <c r="M91">
        <v>0</v>
      </c>
      <c r="N91">
        <v>0</v>
      </c>
      <c r="O91">
        <v>48</v>
      </c>
      <c r="P91">
        <v>48</v>
      </c>
      <c r="Q91" t="s">
        <v>20</v>
      </c>
      <c r="R91" t="s">
        <v>29</v>
      </c>
    </row>
    <row r="92" spans="1:18" x14ac:dyDescent="0.3">
      <c r="A92">
        <v>91</v>
      </c>
      <c r="B92" s="1">
        <v>40547</v>
      </c>
      <c r="C92">
        <v>1</v>
      </c>
      <c r="D92">
        <v>22</v>
      </c>
      <c r="E92" t="b">
        <v>0</v>
      </c>
      <c r="F92">
        <v>2</v>
      </c>
      <c r="G92">
        <v>1</v>
      </c>
      <c r="H92" t="s">
        <v>37</v>
      </c>
      <c r="I92" t="s">
        <v>19</v>
      </c>
      <c r="J92">
        <v>0.22</v>
      </c>
      <c r="K92">
        <v>0.2576</v>
      </c>
      <c r="L92">
        <v>0.64</v>
      </c>
      <c r="M92">
        <v>8.9599999999999999E-2</v>
      </c>
      <c r="N92">
        <v>1</v>
      </c>
      <c r="O92">
        <v>34</v>
      </c>
      <c r="P92">
        <v>35</v>
      </c>
      <c r="Q92" t="s">
        <v>20</v>
      </c>
      <c r="R92" t="s">
        <v>29</v>
      </c>
    </row>
    <row r="93" spans="1:18" x14ac:dyDescent="0.3">
      <c r="A93">
        <v>92</v>
      </c>
      <c r="B93" s="1">
        <v>40547</v>
      </c>
      <c r="C93">
        <v>1</v>
      </c>
      <c r="D93">
        <v>23</v>
      </c>
      <c r="E93" t="b">
        <v>0</v>
      </c>
      <c r="F93">
        <v>2</v>
      </c>
      <c r="G93">
        <v>1</v>
      </c>
      <c r="H93" t="s">
        <v>37</v>
      </c>
      <c r="I93" t="s">
        <v>19</v>
      </c>
      <c r="J93">
        <v>0.2</v>
      </c>
      <c r="K93">
        <v>0.2273</v>
      </c>
      <c r="L93">
        <v>0.69</v>
      </c>
      <c r="M93">
        <v>8.9599999999999999E-2</v>
      </c>
      <c r="N93">
        <v>2</v>
      </c>
      <c r="O93">
        <v>9</v>
      </c>
      <c r="P93">
        <v>11</v>
      </c>
      <c r="Q93" t="s">
        <v>20</v>
      </c>
      <c r="R93" t="s">
        <v>29</v>
      </c>
    </row>
    <row r="94" spans="1:18" x14ac:dyDescent="0.3">
      <c r="A94">
        <v>93</v>
      </c>
      <c r="B94" s="1">
        <v>40548</v>
      </c>
      <c r="C94">
        <v>1</v>
      </c>
      <c r="D94">
        <v>0</v>
      </c>
      <c r="E94" t="b">
        <v>0</v>
      </c>
      <c r="F94">
        <v>3</v>
      </c>
      <c r="G94">
        <v>1</v>
      </c>
      <c r="H94" t="s">
        <v>38</v>
      </c>
      <c r="I94" t="s">
        <v>19</v>
      </c>
      <c r="J94">
        <v>0.2</v>
      </c>
      <c r="K94">
        <v>0.2576</v>
      </c>
      <c r="L94">
        <v>0.64</v>
      </c>
      <c r="M94">
        <v>0</v>
      </c>
      <c r="N94">
        <v>0</v>
      </c>
      <c r="O94">
        <v>6</v>
      </c>
      <c r="P94">
        <v>6</v>
      </c>
      <c r="Q94" t="s">
        <v>20</v>
      </c>
      <c r="R94" t="s">
        <v>29</v>
      </c>
    </row>
    <row r="95" spans="1:18" x14ac:dyDescent="0.3">
      <c r="A95">
        <v>94</v>
      </c>
      <c r="B95" s="1">
        <v>40548</v>
      </c>
      <c r="C95">
        <v>1</v>
      </c>
      <c r="D95">
        <v>1</v>
      </c>
      <c r="E95" t="b">
        <v>0</v>
      </c>
      <c r="F95">
        <v>3</v>
      </c>
      <c r="G95">
        <v>1</v>
      </c>
      <c r="H95" t="s">
        <v>38</v>
      </c>
      <c r="I95" t="s">
        <v>19</v>
      </c>
      <c r="J95">
        <v>0.16</v>
      </c>
      <c r="K95">
        <v>0.19700000000000001</v>
      </c>
      <c r="L95">
        <v>0.74</v>
      </c>
      <c r="M95">
        <v>8.9599999999999999E-2</v>
      </c>
      <c r="N95">
        <v>0</v>
      </c>
      <c r="O95">
        <v>6</v>
      </c>
      <c r="P95">
        <v>6</v>
      </c>
      <c r="Q95" t="s">
        <v>20</v>
      </c>
      <c r="R95" t="s">
        <v>22</v>
      </c>
    </row>
    <row r="96" spans="1:18" x14ac:dyDescent="0.3">
      <c r="A96">
        <v>95</v>
      </c>
      <c r="B96" s="1">
        <v>40548</v>
      </c>
      <c r="C96">
        <v>1</v>
      </c>
      <c r="D96">
        <v>2</v>
      </c>
      <c r="E96" t="b">
        <v>0</v>
      </c>
      <c r="F96">
        <v>3</v>
      </c>
      <c r="G96">
        <v>1</v>
      </c>
      <c r="H96" t="s">
        <v>38</v>
      </c>
      <c r="I96" t="s">
        <v>19</v>
      </c>
      <c r="J96">
        <v>0.16</v>
      </c>
      <c r="K96">
        <v>0.19700000000000001</v>
      </c>
      <c r="L96">
        <v>0.74</v>
      </c>
      <c r="M96">
        <v>8.9599999999999999E-2</v>
      </c>
      <c r="N96">
        <v>0</v>
      </c>
      <c r="O96">
        <v>2</v>
      </c>
      <c r="P96">
        <v>2</v>
      </c>
      <c r="Q96" t="s">
        <v>20</v>
      </c>
      <c r="R96" t="s">
        <v>22</v>
      </c>
    </row>
    <row r="97" spans="1:18" x14ac:dyDescent="0.3">
      <c r="A97">
        <v>96</v>
      </c>
      <c r="B97" s="1">
        <v>40548</v>
      </c>
      <c r="C97">
        <v>1</v>
      </c>
      <c r="D97">
        <v>4</v>
      </c>
      <c r="E97" t="b">
        <v>0</v>
      </c>
      <c r="F97">
        <v>3</v>
      </c>
      <c r="G97">
        <v>1</v>
      </c>
      <c r="H97" t="s">
        <v>38</v>
      </c>
      <c r="I97" t="s">
        <v>19</v>
      </c>
      <c r="J97">
        <v>0.24</v>
      </c>
      <c r="K97">
        <v>0.2273</v>
      </c>
      <c r="L97">
        <v>0.48</v>
      </c>
      <c r="M97">
        <v>0.22389999999999999</v>
      </c>
      <c r="N97">
        <v>0</v>
      </c>
      <c r="O97">
        <v>2</v>
      </c>
      <c r="P97">
        <v>2</v>
      </c>
      <c r="Q97" t="s">
        <v>24</v>
      </c>
      <c r="R97" t="s">
        <v>32</v>
      </c>
    </row>
    <row r="98" spans="1:18" x14ac:dyDescent="0.3">
      <c r="A98">
        <v>97</v>
      </c>
      <c r="B98" s="1">
        <v>40548</v>
      </c>
      <c r="C98">
        <v>1</v>
      </c>
      <c r="D98">
        <v>5</v>
      </c>
      <c r="E98" t="b">
        <v>0</v>
      </c>
      <c r="F98">
        <v>3</v>
      </c>
      <c r="G98">
        <v>1</v>
      </c>
      <c r="H98" t="s">
        <v>38</v>
      </c>
      <c r="I98" t="s">
        <v>19</v>
      </c>
      <c r="J98">
        <v>0.22</v>
      </c>
      <c r="K98">
        <v>0.2273</v>
      </c>
      <c r="L98">
        <v>0.47</v>
      </c>
      <c r="M98">
        <v>0.16420000000000001</v>
      </c>
      <c r="N98">
        <v>0</v>
      </c>
      <c r="O98">
        <v>3</v>
      </c>
      <c r="P98">
        <v>3</v>
      </c>
      <c r="Q98" t="s">
        <v>26</v>
      </c>
      <c r="R98" t="s">
        <v>32</v>
      </c>
    </row>
    <row r="99" spans="1:18" x14ac:dyDescent="0.3">
      <c r="A99">
        <v>98</v>
      </c>
      <c r="B99" s="1">
        <v>40548</v>
      </c>
      <c r="C99">
        <v>1</v>
      </c>
      <c r="D99">
        <v>6</v>
      </c>
      <c r="E99" t="b">
        <v>0</v>
      </c>
      <c r="F99">
        <v>3</v>
      </c>
      <c r="G99">
        <v>1</v>
      </c>
      <c r="H99" t="s">
        <v>38</v>
      </c>
      <c r="I99" t="s">
        <v>19</v>
      </c>
      <c r="J99">
        <v>0.2</v>
      </c>
      <c r="K99">
        <v>0.19700000000000001</v>
      </c>
      <c r="L99">
        <v>0.47</v>
      </c>
      <c r="M99">
        <v>0.22389999999999999</v>
      </c>
      <c r="N99">
        <v>0</v>
      </c>
      <c r="O99">
        <v>33</v>
      </c>
      <c r="P99">
        <v>33</v>
      </c>
      <c r="Q99" t="s">
        <v>24</v>
      </c>
      <c r="R99" t="s">
        <v>32</v>
      </c>
    </row>
    <row r="100" spans="1:18" x14ac:dyDescent="0.3">
      <c r="A100">
        <v>99</v>
      </c>
      <c r="B100" s="1">
        <v>40548</v>
      </c>
      <c r="C100">
        <v>1</v>
      </c>
      <c r="D100">
        <v>7</v>
      </c>
      <c r="E100" t="b">
        <v>0</v>
      </c>
      <c r="F100">
        <v>3</v>
      </c>
      <c r="G100">
        <v>1</v>
      </c>
      <c r="H100" t="s">
        <v>38</v>
      </c>
      <c r="I100" t="s">
        <v>19</v>
      </c>
      <c r="J100">
        <v>0.18</v>
      </c>
      <c r="K100">
        <v>0.18179999999999999</v>
      </c>
      <c r="L100">
        <v>0.43</v>
      </c>
      <c r="M100">
        <v>0.19400000000000001</v>
      </c>
      <c r="N100">
        <v>1</v>
      </c>
      <c r="O100">
        <v>87</v>
      </c>
      <c r="P100">
        <v>88</v>
      </c>
      <c r="Q100" t="s">
        <v>26</v>
      </c>
      <c r="R100" t="s">
        <v>32</v>
      </c>
    </row>
    <row r="101" spans="1:18" x14ac:dyDescent="0.3">
      <c r="A101">
        <v>100</v>
      </c>
      <c r="B101" s="1">
        <v>40548</v>
      </c>
      <c r="C101">
        <v>1</v>
      </c>
      <c r="D101">
        <v>8</v>
      </c>
      <c r="E101" t="b">
        <v>0</v>
      </c>
      <c r="F101">
        <v>3</v>
      </c>
      <c r="G101">
        <v>1</v>
      </c>
      <c r="H101" t="s">
        <v>38</v>
      </c>
      <c r="I101" t="s">
        <v>19</v>
      </c>
      <c r="J101">
        <v>0.2</v>
      </c>
      <c r="K101">
        <v>0.18179999999999999</v>
      </c>
      <c r="L101">
        <v>0.4</v>
      </c>
      <c r="M101">
        <v>0.29849999999999999</v>
      </c>
      <c r="N101">
        <v>3</v>
      </c>
      <c r="O101">
        <v>192</v>
      </c>
      <c r="P101">
        <v>195</v>
      </c>
      <c r="Q101" t="s">
        <v>24</v>
      </c>
      <c r="R101" t="s">
        <v>34</v>
      </c>
    </row>
    <row r="102" spans="1:18" x14ac:dyDescent="0.3">
      <c r="A102">
        <v>101</v>
      </c>
      <c r="B102" s="1">
        <v>40548</v>
      </c>
      <c r="C102">
        <v>1</v>
      </c>
      <c r="D102">
        <v>9</v>
      </c>
      <c r="E102" t="b">
        <v>0</v>
      </c>
      <c r="F102">
        <v>3</v>
      </c>
      <c r="G102">
        <v>1</v>
      </c>
      <c r="H102" t="s">
        <v>38</v>
      </c>
      <c r="I102" t="s">
        <v>19</v>
      </c>
      <c r="J102">
        <v>0.22</v>
      </c>
      <c r="K102">
        <v>0.19700000000000001</v>
      </c>
      <c r="L102">
        <v>0.37</v>
      </c>
      <c r="M102">
        <v>0.32840000000000003</v>
      </c>
      <c r="N102">
        <v>6</v>
      </c>
      <c r="O102">
        <v>109</v>
      </c>
      <c r="P102">
        <v>115</v>
      </c>
      <c r="Q102" t="s">
        <v>31</v>
      </c>
      <c r="R102" t="s">
        <v>34</v>
      </c>
    </row>
    <row r="103" spans="1:18" x14ac:dyDescent="0.3">
      <c r="A103">
        <v>102</v>
      </c>
      <c r="B103" s="1">
        <v>40548</v>
      </c>
      <c r="C103">
        <v>1</v>
      </c>
      <c r="D103">
        <v>10</v>
      </c>
      <c r="E103" t="b">
        <v>0</v>
      </c>
      <c r="F103">
        <v>3</v>
      </c>
      <c r="G103">
        <v>1</v>
      </c>
      <c r="H103" t="s">
        <v>38</v>
      </c>
      <c r="I103" t="s">
        <v>19</v>
      </c>
      <c r="J103">
        <v>0.22</v>
      </c>
      <c r="K103">
        <v>0.19700000000000001</v>
      </c>
      <c r="L103">
        <v>0.37</v>
      </c>
      <c r="M103">
        <v>0.32840000000000003</v>
      </c>
      <c r="N103">
        <v>4</v>
      </c>
      <c r="O103">
        <v>53</v>
      </c>
      <c r="P103">
        <v>57</v>
      </c>
      <c r="Q103" t="s">
        <v>31</v>
      </c>
      <c r="R103" t="s">
        <v>34</v>
      </c>
    </row>
    <row r="104" spans="1:18" x14ac:dyDescent="0.3">
      <c r="A104">
        <v>103</v>
      </c>
      <c r="B104" s="1">
        <v>40548</v>
      </c>
      <c r="C104">
        <v>1</v>
      </c>
      <c r="D104">
        <v>11</v>
      </c>
      <c r="E104" t="b">
        <v>0</v>
      </c>
      <c r="F104">
        <v>3</v>
      </c>
      <c r="G104">
        <v>1</v>
      </c>
      <c r="H104" t="s">
        <v>38</v>
      </c>
      <c r="I104" t="s">
        <v>19</v>
      </c>
      <c r="J104">
        <v>0.26</v>
      </c>
      <c r="K104">
        <v>0.2273</v>
      </c>
      <c r="L104">
        <v>0.33</v>
      </c>
      <c r="M104">
        <v>0.32840000000000003</v>
      </c>
      <c r="N104">
        <v>12</v>
      </c>
      <c r="O104">
        <v>34</v>
      </c>
      <c r="P104">
        <v>46</v>
      </c>
      <c r="Q104" t="s">
        <v>31</v>
      </c>
      <c r="R104" t="s">
        <v>34</v>
      </c>
    </row>
    <row r="105" spans="1:18" x14ac:dyDescent="0.3">
      <c r="A105">
        <v>104</v>
      </c>
      <c r="B105" s="1">
        <v>40548</v>
      </c>
      <c r="C105">
        <v>1</v>
      </c>
      <c r="D105">
        <v>12</v>
      </c>
      <c r="E105" t="b">
        <v>0</v>
      </c>
      <c r="F105">
        <v>3</v>
      </c>
      <c r="G105">
        <v>1</v>
      </c>
      <c r="H105" t="s">
        <v>38</v>
      </c>
      <c r="I105" t="s">
        <v>19</v>
      </c>
      <c r="J105">
        <v>0.26</v>
      </c>
      <c r="K105">
        <v>0.2273</v>
      </c>
      <c r="L105">
        <v>0.33</v>
      </c>
      <c r="M105">
        <v>0.32840000000000003</v>
      </c>
      <c r="N105">
        <v>5</v>
      </c>
      <c r="O105">
        <v>74</v>
      </c>
      <c r="P105">
        <v>79</v>
      </c>
      <c r="Q105" t="s">
        <v>31</v>
      </c>
      <c r="R105" t="s">
        <v>34</v>
      </c>
    </row>
    <row r="106" spans="1:18" x14ac:dyDescent="0.3">
      <c r="A106">
        <v>105</v>
      </c>
      <c r="B106" s="1">
        <v>40548</v>
      </c>
      <c r="C106">
        <v>1</v>
      </c>
      <c r="D106">
        <v>13</v>
      </c>
      <c r="E106" t="b">
        <v>0</v>
      </c>
      <c r="F106">
        <v>3</v>
      </c>
      <c r="G106">
        <v>1</v>
      </c>
      <c r="H106" t="s">
        <v>38</v>
      </c>
      <c r="I106" t="s">
        <v>19</v>
      </c>
      <c r="J106">
        <v>0.28000000000000003</v>
      </c>
      <c r="K106">
        <v>0.2576</v>
      </c>
      <c r="L106">
        <v>0.3</v>
      </c>
      <c r="M106">
        <v>0.29849999999999999</v>
      </c>
      <c r="N106">
        <v>6</v>
      </c>
      <c r="O106">
        <v>65</v>
      </c>
      <c r="P106">
        <v>71</v>
      </c>
      <c r="Q106" t="s">
        <v>24</v>
      </c>
      <c r="R106" t="s">
        <v>36</v>
      </c>
    </row>
    <row r="107" spans="1:18" x14ac:dyDescent="0.3">
      <c r="A107">
        <v>106</v>
      </c>
      <c r="B107" s="1">
        <v>40548</v>
      </c>
      <c r="C107">
        <v>1</v>
      </c>
      <c r="D107">
        <v>14</v>
      </c>
      <c r="E107" t="b">
        <v>0</v>
      </c>
      <c r="F107">
        <v>3</v>
      </c>
      <c r="G107">
        <v>1</v>
      </c>
      <c r="H107" t="s">
        <v>38</v>
      </c>
      <c r="I107" t="s">
        <v>19</v>
      </c>
      <c r="J107">
        <v>0.3</v>
      </c>
      <c r="K107">
        <v>0.28789999999999999</v>
      </c>
      <c r="L107">
        <v>0.28000000000000003</v>
      </c>
      <c r="M107">
        <v>0.19400000000000001</v>
      </c>
      <c r="N107">
        <v>10</v>
      </c>
      <c r="O107">
        <v>52</v>
      </c>
      <c r="P107">
        <v>62</v>
      </c>
      <c r="Q107" t="s">
        <v>26</v>
      </c>
      <c r="R107" t="s">
        <v>36</v>
      </c>
    </row>
    <row r="108" spans="1:18" x14ac:dyDescent="0.3">
      <c r="A108">
        <v>107</v>
      </c>
      <c r="B108" s="1">
        <v>40548</v>
      </c>
      <c r="C108">
        <v>1</v>
      </c>
      <c r="D108">
        <v>15</v>
      </c>
      <c r="E108" t="b">
        <v>0</v>
      </c>
      <c r="F108">
        <v>3</v>
      </c>
      <c r="G108">
        <v>1</v>
      </c>
      <c r="H108" t="s">
        <v>38</v>
      </c>
      <c r="I108" t="s">
        <v>19</v>
      </c>
      <c r="J108">
        <v>0.3</v>
      </c>
      <c r="K108">
        <v>0.28789999999999999</v>
      </c>
      <c r="L108">
        <v>0.28000000000000003</v>
      </c>
      <c r="M108">
        <v>0.19400000000000001</v>
      </c>
      <c r="N108">
        <v>7</v>
      </c>
      <c r="O108">
        <v>55</v>
      </c>
      <c r="P108">
        <v>62</v>
      </c>
      <c r="Q108" t="s">
        <v>26</v>
      </c>
      <c r="R108" t="s">
        <v>36</v>
      </c>
    </row>
    <row r="109" spans="1:18" x14ac:dyDescent="0.3">
      <c r="A109">
        <v>108</v>
      </c>
      <c r="B109" s="1">
        <v>40548</v>
      </c>
      <c r="C109">
        <v>1</v>
      </c>
      <c r="D109">
        <v>16</v>
      </c>
      <c r="E109" t="b">
        <v>0</v>
      </c>
      <c r="F109">
        <v>3</v>
      </c>
      <c r="G109">
        <v>1</v>
      </c>
      <c r="H109" t="s">
        <v>38</v>
      </c>
      <c r="I109" t="s">
        <v>19</v>
      </c>
      <c r="J109">
        <v>0.3</v>
      </c>
      <c r="K109">
        <v>0.31819999999999998</v>
      </c>
      <c r="L109">
        <v>0.28000000000000003</v>
      </c>
      <c r="M109">
        <v>8.9599999999999999E-2</v>
      </c>
      <c r="N109">
        <v>4</v>
      </c>
      <c r="O109">
        <v>85</v>
      </c>
      <c r="P109">
        <v>89</v>
      </c>
      <c r="Q109" t="s">
        <v>20</v>
      </c>
      <c r="R109" t="s">
        <v>36</v>
      </c>
    </row>
    <row r="110" spans="1:18" x14ac:dyDescent="0.3">
      <c r="A110">
        <v>109</v>
      </c>
      <c r="B110" s="1">
        <v>40548</v>
      </c>
      <c r="C110">
        <v>1</v>
      </c>
      <c r="D110">
        <v>17</v>
      </c>
      <c r="E110" t="b">
        <v>0</v>
      </c>
      <c r="F110">
        <v>3</v>
      </c>
      <c r="G110">
        <v>1</v>
      </c>
      <c r="H110" t="s">
        <v>38</v>
      </c>
      <c r="I110" t="s">
        <v>19</v>
      </c>
      <c r="J110">
        <v>0.24</v>
      </c>
      <c r="K110">
        <v>0.2273</v>
      </c>
      <c r="L110">
        <v>0.38</v>
      </c>
      <c r="M110">
        <v>0.19400000000000001</v>
      </c>
      <c r="N110">
        <v>4</v>
      </c>
      <c r="O110">
        <v>186</v>
      </c>
      <c r="P110">
        <v>190</v>
      </c>
      <c r="Q110" t="s">
        <v>26</v>
      </c>
      <c r="R110" t="s">
        <v>34</v>
      </c>
    </row>
    <row r="111" spans="1:18" x14ac:dyDescent="0.3">
      <c r="A111">
        <v>110</v>
      </c>
      <c r="B111" s="1">
        <v>40548</v>
      </c>
      <c r="C111">
        <v>1</v>
      </c>
      <c r="D111">
        <v>18</v>
      </c>
      <c r="E111" t="b">
        <v>0</v>
      </c>
      <c r="F111">
        <v>3</v>
      </c>
      <c r="G111">
        <v>1</v>
      </c>
      <c r="H111" t="s">
        <v>38</v>
      </c>
      <c r="I111" t="s">
        <v>19</v>
      </c>
      <c r="J111">
        <v>0.24</v>
      </c>
      <c r="K111">
        <v>0.2424</v>
      </c>
      <c r="L111">
        <v>0.38</v>
      </c>
      <c r="M111">
        <v>0.1343</v>
      </c>
      <c r="N111">
        <v>3</v>
      </c>
      <c r="O111">
        <v>166</v>
      </c>
      <c r="P111">
        <v>169</v>
      </c>
      <c r="Q111" t="s">
        <v>26</v>
      </c>
      <c r="R111" t="s">
        <v>34</v>
      </c>
    </row>
    <row r="112" spans="1:18" x14ac:dyDescent="0.3">
      <c r="A112">
        <v>111</v>
      </c>
      <c r="B112" s="1">
        <v>40548</v>
      </c>
      <c r="C112">
        <v>1</v>
      </c>
      <c r="D112">
        <v>19</v>
      </c>
      <c r="E112" t="b">
        <v>0</v>
      </c>
      <c r="F112">
        <v>3</v>
      </c>
      <c r="G112">
        <v>1</v>
      </c>
      <c r="H112" t="s">
        <v>38</v>
      </c>
      <c r="I112" t="s">
        <v>19</v>
      </c>
      <c r="J112">
        <v>0.24</v>
      </c>
      <c r="K112">
        <v>0.2576</v>
      </c>
      <c r="L112">
        <v>0.38</v>
      </c>
      <c r="M112">
        <v>0.1045</v>
      </c>
      <c r="N112">
        <v>5</v>
      </c>
      <c r="O112">
        <v>127</v>
      </c>
      <c r="P112">
        <v>132</v>
      </c>
      <c r="Q112" t="s">
        <v>26</v>
      </c>
      <c r="R112" t="s">
        <v>34</v>
      </c>
    </row>
    <row r="113" spans="1:18" x14ac:dyDescent="0.3">
      <c r="A113">
        <v>112</v>
      </c>
      <c r="B113" s="1">
        <v>40548</v>
      </c>
      <c r="C113">
        <v>1</v>
      </c>
      <c r="D113">
        <v>20</v>
      </c>
      <c r="E113" t="b">
        <v>0</v>
      </c>
      <c r="F113">
        <v>3</v>
      </c>
      <c r="G113">
        <v>1</v>
      </c>
      <c r="H113" t="s">
        <v>38</v>
      </c>
      <c r="I113" t="s">
        <v>19</v>
      </c>
      <c r="J113">
        <v>0.22</v>
      </c>
      <c r="K113">
        <v>0.2273</v>
      </c>
      <c r="L113">
        <v>0.47</v>
      </c>
      <c r="M113">
        <v>0.16420000000000001</v>
      </c>
      <c r="N113">
        <v>7</v>
      </c>
      <c r="O113">
        <v>82</v>
      </c>
      <c r="P113">
        <v>89</v>
      </c>
      <c r="Q113" t="s">
        <v>26</v>
      </c>
      <c r="R113" t="s">
        <v>32</v>
      </c>
    </row>
    <row r="114" spans="1:18" x14ac:dyDescent="0.3">
      <c r="A114">
        <v>113</v>
      </c>
      <c r="B114" s="1">
        <v>40548</v>
      </c>
      <c r="C114">
        <v>1</v>
      </c>
      <c r="D114">
        <v>21</v>
      </c>
      <c r="E114" t="b">
        <v>0</v>
      </c>
      <c r="F114">
        <v>3</v>
      </c>
      <c r="G114">
        <v>1</v>
      </c>
      <c r="H114" t="s">
        <v>38</v>
      </c>
      <c r="I114" t="s">
        <v>19</v>
      </c>
      <c r="J114">
        <v>0.2</v>
      </c>
      <c r="K114">
        <v>0.19700000000000001</v>
      </c>
      <c r="L114">
        <v>0.51</v>
      </c>
      <c r="M114">
        <v>0.19400000000000001</v>
      </c>
      <c r="N114">
        <v>3</v>
      </c>
      <c r="O114">
        <v>40</v>
      </c>
      <c r="P114">
        <v>43</v>
      </c>
      <c r="Q114" t="s">
        <v>26</v>
      </c>
      <c r="R114" t="s">
        <v>30</v>
      </c>
    </row>
    <row r="115" spans="1:18" x14ac:dyDescent="0.3">
      <c r="A115">
        <v>114</v>
      </c>
      <c r="B115" s="1">
        <v>40548</v>
      </c>
      <c r="C115">
        <v>1</v>
      </c>
      <c r="D115">
        <v>22</v>
      </c>
      <c r="E115" t="b">
        <v>0</v>
      </c>
      <c r="F115">
        <v>3</v>
      </c>
      <c r="G115">
        <v>1</v>
      </c>
      <c r="H115" t="s">
        <v>38</v>
      </c>
      <c r="I115" t="s">
        <v>19</v>
      </c>
      <c r="J115">
        <v>0.18</v>
      </c>
      <c r="K115">
        <v>0.19700000000000001</v>
      </c>
      <c r="L115">
        <v>0.55000000000000004</v>
      </c>
      <c r="M115">
        <v>0.1343</v>
      </c>
      <c r="N115">
        <v>1</v>
      </c>
      <c r="O115">
        <v>41</v>
      </c>
      <c r="P115">
        <v>42</v>
      </c>
      <c r="Q115" t="s">
        <v>26</v>
      </c>
      <c r="R115" t="s">
        <v>30</v>
      </c>
    </row>
    <row r="116" spans="1:18" x14ac:dyDescent="0.3">
      <c r="A116">
        <v>115</v>
      </c>
      <c r="B116" s="1">
        <v>40548</v>
      </c>
      <c r="C116">
        <v>1</v>
      </c>
      <c r="D116">
        <v>23</v>
      </c>
      <c r="E116" t="b">
        <v>0</v>
      </c>
      <c r="F116">
        <v>3</v>
      </c>
      <c r="G116">
        <v>1</v>
      </c>
      <c r="H116" t="s">
        <v>38</v>
      </c>
      <c r="I116" t="s">
        <v>19</v>
      </c>
      <c r="J116">
        <v>0.2</v>
      </c>
      <c r="K116">
        <v>0.2576</v>
      </c>
      <c r="L116">
        <v>0.47</v>
      </c>
      <c r="M116">
        <v>0</v>
      </c>
      <c r="N116">
        <v>1</v>
      </c>
      <c r="O116">
        <v>18</v>
      </c>
      <c r="P116">
        <v>19</v>
      </c>
      <c r="Q116" t="s">
        <v>20</v>
      </c>
      <c r="R116" t="s">
        <v>32</v>
      </c>
    </row>
    <row r="117" spans="1:18" x14ac:dyDescent="0.3">
      <c r="A117">
        <v>116</v>
      </c>
      <c r="B117" s="1">
        <v>40549</v>
      </c>
      <c r="C117">
        <v>1</v>
      </c>
      <c r="D117">
        <v>0</v>
      </c>
      <c r="E117" t="b">
        <v>0</v>
      </c>
      <c r="F117">
        <v>4</v>
      </c>
      <c r="G117">
        <v>1</v>
      </c>
      <c r="H117" t="s">
        <v>39</v>
      </c>
      <c r="I117" t="s">
        <v>19</v>
      </c>
      <c r="J117">
        <v>0.18</v>
      </c>
      <c r="K117">
        <v>0.2424</v>
      </c>
      <c r="L117">
        <v>0.55000000000000004</v>
      </c>
      <c r="M117">
        <v>0</v>
      </c>
      <c r="N117">
        <v>0</v>
      </c>
      <c r="O117">
        <v>11</v>
      </c>
      <c r="P117">
        <v>11</v>
      </c>
      <c r="Q117" t="s">
        <v>20</v>
      </c>
      <c r="R117" t="s">
        <v>30</v>
      </c>
    </row>
    <row r="118" spans="1:18" x14ac:dyDescent="0.3">
      <c r="A118">
        <v>117</v>
      </c>
      <c r="B118" s="1">
        <v>40549</v>
      </c>
      <c r="C118">
        <v>1</v>
      </c>
      <c r="D118">
        <v>1</v>
      </c>
      <c r="E118" t="b">
        <v>0</v>
      </c>
      <c r="F118">
        <v>4</v>
      </c>
      <c r="G118">
        <v>1</v>
      </c>
      <c r="H118" t="s">
        <v>39</v>
      </c>
      <c r="I118" t="s">
        <v>19</v>
      </c>
      <c r="J118">
        <v>0.16</v>
      </c>
      <c r="K118">
        <v>0.2273</v>
      </c>
      <c r="L118">
        <v>0.64</v>
      </c>
      <c r="M118">
        <v>0</v>
      </c>
      <c r="N118">
        <v>0</v>
      </c>
      <c r="O118">
        <v>4</v>
      </c>
      <c r="P118">
        <v>4</v>
      </c>
      <c r="Q118" t="s">
        <v>20</v>
      </c>
      <c r="R118" t="s">
        <v>29</v>
      </c>
    </row>
    <row r="119" spans="1:18" x14ac:dyDescent="0.3">
      <c r="A119">
        <v>118</v>
      </c>
      <c r="B119" s="1">
        <v>40549</v>
      </c>
      <c r="C119">
        <v>1</v>
      </c>
      <c r="D119">
        <v>2</v>
      </c>
      <c r="E119" t="b">
        <v>0</v>
      </c>
      <c r="F119">
        <v>4</v>
      </c>
      <c r="G119">
        <v>1</v>
      </c>
      <c r="H119" t="s">
        <v>39</v>
      </c>
      <c r="I119" t="s">
        <v>19</v>
      </c>
      <c r="J119">
        <v>0.16</v>
      </c>
      <c r="K119">
        <v>0.2273</v>
      </c>
      <c r="L119">
        <v>0.64</v>
      </c>
      <c r="M119">
        <v>0</v>
      </c>
      <c r="N119">
        <v>0</v>
      </c>
      <c r="O119">
        <v>2</v>
      </c>
      <c r="P119">
        <v>2</v>
      </c>
      <c r="Q119" t="s">
        <v>20</v>
      </c>
      <c r="R119" t="s">
        <v>29</v>
      </c>
    </row>
    <row r="120" spans="1:18" x14ac:dyDescent="0.3">
      <c r="A120">
        <v>119</v>
      </c>
      <c r="B120" s="1">
        <v>40549</v>
      </c>
      <c r="C120">
        <v>1</v>
      </c>
      <c r="D120">
        <v>4</v>
      </c>
      <c r="E120" t="b">
        <v>0</v>
      </c>
      <c r="F120">
        <v>4</v>
      </c>
      <c r="G120">
        <v>2</v>
      </c>
      <c r="H120" t="s">
        <v>39</v>
      </c>
      <c r="I120" t="s">
        <v>23</v>
      </c>
      <c r="J120">
        <v>0.16</v>
      </c>
      <c r="K120">
        <v>0.19700000000000001</v>
      </c>
      <c r="L120">
        <v>0.64</v>
      </c>
      <c r="M120">
        <v>8.9599999999999999E-2</v>
      </c>
      <c r="N120">
        <v>0</v>
      </c>
      <c r="O120">
        <v>1</v>
      </c>
      <c r="P120">
        <v>1</v>
      </c>
      <c r="Q120" t="s">
        <v>20</v>
      </c>
      <c r="R120" t="s">
        <v>29</v>
      </c>
    </row>
    <row r="121" spans="1:18" x14ac:dyDescent="0.3">
      <c r="A121">
        <v>120</v>
      </c>
      <c r="B121" s="1">
        <v>40549</v>
      </c>
      <c r="C121">
        <v>1</v>
      </c>
      <c r="D121">
        <v>5</v>
      </c>
      <c r="E121" t="b">
        <v>0</v>
      </c>
      <c r="F121">
        <v>4</v>
      </c>
      <c r="G121">
        <v>2</v>
      </c>
      <c r="H121" t="s">
        <v>39</v>
      </c>
      <c r="I121" t="s">
        <v>23</v>
      </c>
      <c r="J121">
        <v>0.14000000000000001</v>
      </c>
      <c r="K121">
        <v>0.18179999999999999</v>
      </c>
      <c r="L121">
        <v>0.69</v>
      </c>
      <c r="M121">
        <v>8.9599999999999999E-2</v>
      </c>
      <c r="N121">
        <v>0</v>
      </c>
      <c r="O121">
        <v>4</v>
      </c>
      <c r="P121">
        <v>4</v>
      </c>
      <c r="Q121" t="s">
        <v>20</v>
      </c>
      <c r="R121" t="s">
        <v>29</v>
      </c>
    </row>
    <row r="122" spans="1:18" x14ac:dyDescent="0.3">
      <c r="A122">
        <v>121</v>
      </c>
      <c r="B122" s="1">
        <v>40549</v>
      </c>
      <c r="C122">
        <v>1</v>
      </c>
      <c r="D122">
        <v>6</v>
      </c>
      <c r="E122" t="b">
        <v>0</v>
      </c>
      <c r="F122">
        <v>4</v>
      </c>
      <c r="G122">
        <v>2</v>
      </c>
      <c r="H122" t="s">
        <v>39</v>
      </c>
      <c r="I122" t="s">
        <v>23</v>
      </c>
      <c r="J122">
        <v>0.14000000000000001</v>
      </c>
      <c r="K122">
        <v>0.16669999999999999</v>
      </c>
      <c r="L122">
        <v>0.63</v>
      </c>
      <c r="M122">
        <v>0.1045</v>
      </c>
      <c r="N122">
        <v>0</v>
      </c>
      <c r="O122">
        <v>36</v>
      </c>
      <c r="P122">
        <v>36</v>
      </c>
      <c r="Q122" t="s">
        <v>26</v>
      </c>
      <c r="R122" t="s">
        <v>29</v>
      </c>
    </row>
    <row r="123" spans="1:18" x14ac:dyDescent="0.3">
      <c r="A123">
        <v>122</v>
      </c>
      <c r="B123" s="1">
        <v>40549</v>
      </c>
      <c r="C123">
        <v>1</v>
      </c>
      <c r="D123">
        <v>7</v>
      </c>
      <c r="E123" t="b">
        <v>0</v>
      </c>
      <c r="F123">
        <v>4</v>
      </c>
      <c r="G123">
        <v>2</v>
      </c>
      <c r="H123" t="s">
        <v>39</v>
      </c>
      <c r="I123" t="s">
        <v>23</v>
      </c>
      <c r="J123">
        <v>0.16</v>
      </c>
      <c r="K123">
        <v>0.2273</v>
      </c>
      <c r="L123">
        <v>0.59</v>
      </c>
      <c r="M123">
        <v>0</v>
      </c>
      <c r="N123">
        <v>0</v>
      </c>
      <c r="O123">
        <v>95</v>
      </c>
      <c r="P123">
        <v>95</v>
      </c>
      <c r="Q123" t="s">
        <v>20</v>
      </c>
      <c r="R123" t="s">
        <v>30</v>
      </c>
    </row>
    <row r="124" spans="1:18" x14ac:dyDescent="0.3">
      <c r="A124">
        <v>123</v>
      </c>
      <c r="B124" s="1">
        <v>40549</v>
      </c>
      <c r="C124">
        <v>1</v>
      </c>
      <c r="D124">
        <v>8</v>
      </c>
      <c r="E124" t="b">
        <v>0</v>
      </c>
      <c r="F124">
        <v>4</v>
      </c>
      <c r="G124">
        <v>1</v>
      </c>
      <c r="H124" t="s">
        <v>39</v>
      </c>
      <c r="I124" t="s">
        <v>19</v>
      </c>
      <c r="J124">
        <v>0.16</v>
      </c>
      <c r="K124">
        <v>0.2273</v>
      </c>
      <c r="L124">
        <v>0.59</v>
      </c>
      <c r="M124">
        <v>0</v>
      </c>
      <c r="N124">
        <v>3</v>
      </c>
      <c r="O124">
        <v>216</v>
      </c>
      <c r="P124">
        <v>219</v>
      </c>
      <c r="Q124" t="s">
        <v>20</v>
      </c>
      <c r="R124" t="s">
        <v>30</v>
      </c>
    </row>
    <row r="125" spans="1:18" x14ac:dyDescent="0.3">
      <c r="A125">
        <v>124</v>
      </c>
      <c r="B125" s="1">
        <v>40549</v>
      </c>
      <c r="C125">
        <v>1</v>
      </c>
      <c r="D125">
        <v>9</v>
      </c>
      <c r="E125" t="b">
        <v>0</v>
      </c>
      <c r="F125">
        <v>4</v>
      </c>
      <c r="G125">
        <v>2</v>
      </c>
      <c r="H125" t="s">
        <v>39</v>
      </c>
      <c r="I125" t="s">
        <v>23</v>
      </c>
      <c r="J125">
        <v>0.18</v>
      </c>
      <c r="K125">
        <v>0.2424</v>
      </c>
      <c r="L125">
        <v>0.51</v>
      </c>
      <c r="M125">
        <v>0</v>
      </c>
      <c r="N125">
        <v>6</v>
      </c>
      <c r="O125">
        <v>116</v>
      </c>
      <c r="P125">
        <v>122</v>
      </c>
      <c r="Q125" t="s">
        <v>20</v>
      </c>
      <c r="R125" t="s">
        <v>30</v>
      </c>
    </row>
    <row r="126" spans="1:18" x14ac:dyDescent="0.3">
      <c r="A126">
        <v>125</v>
      </c>
      <c r="B126" s="1">
        <v>40549</v>
      </c>
      <c r="C126">
        <v>1</v>
      </c>
      <c r="D126">
        <v>10</v>
      </c>
      <c r="E126" t="b">
        <v>0</v>
      </c>
      <c r="F126">
        <v>4</v>
      </c>
      <c r="G126">
        <v>1</v>
      </c>
      <c r="H126" t="s">
        <v>39</v>
      </c>
      <c r="I126" t="s">
        <v>19</v>
      </c>
      <c r="J126">
        <v>0.2</v>
      </c>
      <c r="K126">
        <v>0.2576</v>
      </c>
      <c r="L126">
        <v>0.47</v>
      </c>
      <c r="M126">
        <v>0</v>
      </c>
      <c r="N126">
        <v>3</v>
      </c>
      <c r="O126">
        <v>42</v>
      </c>
      <c r="P126">
        <v>45</v>
      </c>
      <c r="Q126" t="s">
        <v>20</v>
      </c>
      <c r="R126" t="s">
        <v>32</v>
      </c>
    </row>
    <row r="127" spans="1:18" x14ac:dyDescent="0.3">
      <c r="A127">
        <v>126</v>
      </c>
      <c r="B127" s="1">
        <v>40549</v>
      </c>
      <c r="C127">
        <v>1</v>
      </c>
      <c r="D127">
        <v>11</v>
      </c>
      <c r="E127" t="b">
        <v>0</v>
      </c>
      <c r="F127">
        <v>4</v>
      </c>
      <c r="G127">
        <v>1</v>
      </c>
      <c r="H127" t="s">
        <v>39</v>
      </c>
      <c r="I127" t="s">
        <v>19</v>
      </c>
      <c r="J127">
        <v>0.22</v>
      </c>
      <c r="K127">
        <v>0.2576</v>
      </c>
      <c r="L127">
        <v>0.44</v>
      </c>
      <c r="M127">
        <v>8.9599999999999999E-2</v>
      </c>
      <c r="N127">
        <v>2</v>
      </c>
      <c r="O127">
        <v>57</v>
      </c>
      <c r="P127">
        <v>59</v>
      </c>
      <c r="Q127" t="s">
        <v>20</v>
      </c>
      <c r="R127" t="s">
        <v>32</v>
      </c>
    </row>
    <row r="128" spans="1:18" x14ac:dyDescent="0.3">
      <c r="A128">
        <v>127</v>
      </c>
      <c r="B128" s="1">
        <v>40549</v>
      </c>
      <c r="C128">
        <v>1</v>
      </c>
      <c r="D128">
        <v>12</v>
      </c>
      <c r="E128" t="b">
        <v>0</v>
      </c>
      <c r="F128">
        <v>4</v>
      </c>
      <c r="G128">
        <v>1</v>
      </c>
      <c r="H128" t="s">
        <v>39</v>
      </c>
      <c r="I128" t="s">
        <v>19</v>
      </c>
      <c r="J128">
        <v>0.26</v>
      </c>
      <c r="K128">
        <v>0.28789999999999999</v>
      </c>
      <c r="L128">
        <v>0.35</v>
      </c>
      <c r="M128">
        <v>0</v>
      </c>
      <c r="N128">
        <v>6</v>
      </c>
      <c r="O128">
        <v>78</v>
      </c>
      <c r="P128">
        <v>84</v>
      </c>
      <c r="Q128" t="s">
        <v>20</v>
      </c>
      <c r="R128" t="s">
        <v>34</v>
      </c>
    </row>
    <row r="129" spans="1:18" x14ac:dyDescent="0.3">
      <c r="A129">
        <v>128</v>
      </c>
      <c r="B129" s="1">
        <v>40549</v>
      </c>
      <c r="C129">
        <v>1</v>
      </c>
      <c r="D129">
        <v>13</v>
      </c>
      <c r="E129" t="b">
        <v>0</v>
      </c>
      <c r="F129">
        <v>4</v>
      </c>
      <c r="G129">
        <v>1</v>
      </c>
      <c r="H129" t="s">
        <v>39</v>
      </c>
      <c r="I129" t="s">
        <v>19</v>
      </c>
      <c r="J129">
        <v>0.26</v>
      </c>
      <c r="K129">
        <v>0.2727</v>
      </c>
      <c r="L129">
        <v>0.35</v>
      </c>
      <c r="M129">
        <v>0.1045</v>
      </c>
      <c r="N129">
        <v>12</v>
      </c>
      <c r="O129">
        <v>55</v>
      </c>
      <c r="P129">
        <v>67</v>
      </c>
      <c r="Q129" t="s">
        <v>26</v>
      </c>
      <c r="R129" t="s">
        <v>34</v>
      </c>
    </row>
    <row r="130" spans="1:18" x14ac:dyDescent="0.3">
      <c r="A130">
        <v>129</v>
      </c>
      <c r="B130" s="1">
        <v>40549</v>
      </c>
      <c r="C130">
        <v>1</v>
      </c>
      <c r="D130">
        <v>14</v>
      </c>
      <c r="E130" t="b">
        <v>0</v>
      </c>
      <c r="F130">
        <v>4</v>
      </c>
      <c r="G130">
        <v>1</v>
      </c>
      <c r="H130" t="s">
        <v>39</v>
      </c>
      <c r="I130" t="s">
        <v>19</v>
      </c>
      <c r="J130">
        <v>0.28000000000000003</v>
      </c>
      <c r="K130">
        <v>0.2727</v>
      </c>
      <c r="L130">
        <v>0.36</v>
      </c>
      <c r="M130">
        <v>0.16420000000000001</v>
      </c>
      <c r="N130">
        <v>11</v>
      </c>
      <c r="O130">
        <v>59</v>
      </c>
      <c r="P130">
        <v>70</v>
      </c>
      <c r="Q130" t="s">
        <v>26</v>
      </c>
      <c r="R130" t="s">
        <v>34</v>
      </c>
    </row>
    <row r="131" spans="1:18" x14ac:dyDescent="0.3">
      <c r="A131">
        <v>130</v>
      </c>
      <c r="B131" s="1">
        <v>40549</v>
      </c>
      <c r="C131">
        <v>1</v>
      </c>
      <c r="D131">
        <v>15</v>
      </c>
      <c r="E131" t="b">
        <v>0</v>
      </c>
      <c r="F131">
        <v>4</v>
      </c>
      <c r="G131">
        <v>1</v>
      </c>
      <c r="H131" t="s">
        <v>39</v>
      </c>
      <c r="I131" t="s">
        <v>19</v>
      </c>
      <c r="J131">
        <v>0.28000000000000003</v>
      </c>
      <c r="K131">
        <v>0.2727</v>
      </c>
      <c r="L131">
        <v>0.36</v>
      </c>
      <c r="M131">
        <v>0</v>
      </c>
      <c r="N131">
        <v>8</v>
      </c>
      <c r="O131">
        <v>54</v>
      </c>
      <c r="P131">
        <v>62</v>
      </c>
      <c r="Q131" t="s">
        <v>20</v>
      </c>
      <c r="R131" t="s">
        <v>34</v>
      </c>
    </row>
    <row r="132" spans="1:18" x14ac:dyDescent="0.3">
      <c r="A132">
        <v>131</v>
      </c>
      <c r="B132" s="1">
        <v>40549</v>
      </c>
      <c r="C132">
        <v>1</v>
      </c>
      <c r="D132">
        <v>16</v>
      </c>
      <c r="E132" t="b">
        <v>0</v>
      </c>
      <c r="F132">
        <v>4</v>
      </c>
      <c r="G132">
        <v>1</v>
      </c>
      <c r="H132" t="s">
        <v>39</v>
      </c>
      <c r="I132" t="s">
        <v>19</v>
      </c>
      <c r="J132">
        <v>0.26</v>
      </c>
      <c r="K132">
        <v>0.2576</v>
      </c>
      <c r="L132">
        <v>0.38</v>
      </c>
      <c r="M132">
        <v>0.16420000000000001</v>
      </c>
      <c r="N132">
        <v>12</v>
      </c>
      <c r="O132">
        <v>74</v>
      </c>
      <c r="P132">
        <v>86</v>
      </c>
      <c r="Q132" t="s">
        <v>26</v>
      </c>
      <c r="R132" t="s">
        <v>34</v>
      </c>
    </row>
    <row r="133" spans="1:18" x14ac:dyDescent="0.3">
      <c r="A133">
        <v>132</v>
      </c>
      <c r="B133" s="1">
        <v>40549</v>
      </c>
      <c r="C133">
        <v>1</v>
      </c>
      <c r="D133">
        <v>17</v>
      </c>
      <c r="E133" t="b">
        <v>0</v>
      </c>
      <c r="F133">
        <v>4</v>
      </c>
      <c r="G133">
        <v>1</v>
      </c>
      <c r="H133" t="s">
        <v>39</v>
      </c>
      <c r="I133" t="s">
        <v>19</v>
      </c>
      <c r="J133">
        <v>0.22</v>
      </c>
      <c r="K133">
        <v>0.2273</v>
      </c>
      <c r="L133">
        <v>0.51</v>
      </c>
      <c r="M133">
        <v>0.16420000000000001</v>
      </c>
      <c r="N133">
        <v>9</v>
      </c>
      <c r="O133">
        <v>163</v>
      </c>
      <c r="P133">
        <v>172</v>
      </c>
      <c r="Q133" t="s">
        <v>26</v>
      </c>
      <c r="R133" t="s">
        <v>30</v>
      </c>
    </row>
    <row r="134" spans="1:18" x14ac:dyDescent="0.3">
      <c r="A134">
        <v>133</v>
      </c>
      <c r="B134" s="1">
        <v>40549</v>
      </c>
      <c r="C134">
        <v>1</v>
      </c>
      <c r="D134">
        <v>18</v>
      </c>
      <c r="E134" t="b">
        <v>0</v>
      </c>
      <c r="F134">
        <v>4</v>
      </c>
      <c r="G134">
        <v>1</v>
      </c>
      <c r="H134" t="s">
        <v>39</v>
      </c>
      <c r="I134" t="s">
        <v>19</v>
      </c>
      <c r="J134">
        <v>0.22</v>
      </c>
      <c r="K134">
        <v>0.2273</v>
      </c>
      <c r="L134">
        <v>0.51</v>
      </c>
      <c r="M134">
        <v>0.1343</v>
      </c>
      <c r="N134">
        <v>5</v>
      </c>
      <c r="O134">
        <v>158</v>
      </c>
      <c r="P134">
        <v>163</v>
      </c>
      <c r="Q134" t="s">
        <v>26</v>
      </c>
      <c r="R134" t="s">
        <v>30</v>
      </c>
    </row>
    <row r="135" spans="1:18" x14ac:dyDescent="0.3">
      <c r="A135">
        <v>134</v>
      </c>
      <c r="B135" s="1">
        <v>40549</v>
      </c>
      <c r="C135">
        <v>1</v>
      </c>
      <c r="D135">
        <v>19</v>
      </c>
      <c r="E135" t="b">
        <v>0</v>
      </c>
      <c r="F135">
        <v>4</v>
      </c>
      <c r="G135">
        <v>1</v>
      </c>
      <c r="H135" t="s">
        <v>39</v>
      </c>
      <c r="I135" t="s">
        <v>19</v>
      </c>
      <c r="J135">
        <v>0.22</v>
      </c>
      <c r="K135">
        <v>0.2576</v>
      </c>
      <c r="L135">
        <v>0.55000000000000004</v>
      </c>
      <c r="M135">
        <v>8.9599999999999999E-2</v>
      </c>
      <c r="N135">
        <v>3</v>
      </c>
      <c r="O135">
        <v>109</v>
      </c>
      <c r="P135">
        <v>112</v>
      </c>
      <c r="Q135" t="s">
        <v>20</v>
      </c>
      <c r="R135" t="s">
        <v>30</v>
      </c>
    </row>
    <row r="136" spans="1:18" x14ac:dyDescent="0.3">
      <c r="A136">
        <v>135</v>
      </c>
      <c r="B136" s="1">
        <v>40549</v>
      </c>
      <c r="C136">
        <v>1</v>
      </c>
      <c r="D136">
        <v>20</v>
      </c>
      <c r="E136" t="b">
        <v>0</v>
      </c>
      <c r="F136">
        <v>4</v>
      </c>
      <c r="G136">
        <v>1</v>
      </c>
      <c r="H136" t="s">
        <v>39</v>
      </c>
      <c r="I136" t="s">
        <v>19</v>
      </c>
      <c r="J136">
        <v>0.2</v>
      </c>
      <c r="K136">
        <v>0.21210000000000001</v>
      </c>
      <c r="L136">
        <v>0.51</v>
      </c>
      <c r="M136">
        <v>0.16420000000000001</v>
      </c>
      <c r="N136">
        <v>3</v>
      </c>
      <c r="O136">
        <v>66</v>
      </c>
      <c r="P136">
        <v>69</v>
      </c>
      <c r="Q136" t="s">
        <v>26</v>
      </c>
      <c r="R136" t="s">
        <v>30</v>
      </c>
    </row>
    <row r="137" spans="1:18" x14ac:dyDescent="0.3">
      <c r="A137">
        <v>136</v>
      </c>
      <c r="B137" s="1">
        <v>40549</v>
      </c>
      <c r="C137">
        <v>1</v>
      </c>
      <c r="D137">
        <v>21</v>
      </c>
      <c r="E137" t="b">
        <v>0</v>
      </c>
      <c r="F137">
        <v>4</v>
      </c>
      <c r="G137">
        <v>2</v>
      </c>
      <c r="H137" t="s">
        <v>39</v>
      </c>
      <c r="I137" t="s">
        <v>23</v>
      </c>
      <c r="J137">
        <v>0.22</v>
      </c>
      <c r="K137">
        <v>0.21210000000000001</v>
      </c>
      <c r="L137">
        <v>0.55000000000000004</v>
      </c>
      <c r="M137">
        <v>0.22389999999999999</v>
      </c>
      <c r="N137">
        <v>0</v>
      </c>
      <c r="O137">
        <v>48</v>
      </c>
      <c r="P137">
        <v>48</v>
      </c>
      <c r="Q137" t="s">
        <v>24</v>
      </c>
      <c r="R137" t="s">
        <v>30</v>
      </c>
    </row>
    <row r="138" spans="1:18" x14ac:dyDescent="0.3">
      <c r="A138">
        <v>137</v>
      </c>
      <c r="B138" s="1">
        <v>40549</v>
      </c>
      <c r="C138">
        <v>1</v>
      </c>
      <c r="D138">
        <v>22</v>
      </c>
      <c r="E138" t="b">
        <v>0</v>
      </c>
      <c r="F138">
        <v>4</v>
      </c>
      <c r="G138">
        <v>2</v>
      </c>
      <c r="H138" t="s">
        <v>39</v>
      </c>
      <c r="I138" t="s">
        <v>23</v>
      </c>
      <c r="J138">
        <v>0.22</v>
      </c>
      <c r="K138">
        <v>0.21210000000000001</v>
      </c>
      <c r="L138">
        <v>0.51</v>
      </c>
      <c r="M138">
        <v>0.28360000000000002</v>
      </c>
      <c r="N138">
        <v>1</v>
      </c>
      <c r="O138">
        <v>51</v>
      </c>
      <c r="P138">
        <v>52</v>
      </c>
      <c r="Q138" t="s">
        <v>24</v>
      </c>
      <c r="R138" t="s">
        <v>30</v>
      </c>
    </row>
    <row r="139" spans="1:18" x14ac:dyDescent="0.3">
      <c r="A139">
        <v>138</v>
      </c>
      <c r="B139" s="1">
        <v>40549</v>
      </c>
      <c r="C139">
        <v>1</v>
      </c>
      <c r="D139">
        <v>23</v>
      </c>
      <c r="E139" t="b">
        <v>0</v>
      </c>
      <c r="F139">
        <v>4</v>
      </c>
      <c r="G139">
        <v>2</v>
      </c>
      <c r="H139" t="s">
        <v>39</v>
      </c>
      <c r="I139" t="s">
        <v>23</v>
      </c>
      <c r="J139">
        <v>0.2</v>
      </c>
      <c r="K139">
        <v>0.19700000000000001</v>
      </c>
      <c r="L139">
        <v>0.59</v>
      </c>
      <c r="M139">
        <v>0.19400000000000001</v>
      </c>
      <c r="N139">
        <v>4</v>
      </c>
      <c r="O139">
        <v>19</v>
      </c>
      <c r="P139">
        <v>23</v>
      </c>
      <c r="Q139" t="s">
        <v>26</v>
      </c>
      <c r="R139" t="s">
        <v>30</v>
      </c>
    </row>
    <row r="140" spans="1:18" x14ac:dyDescent="0.3">
      <c r="A140">
        <v>139</v>
      </c>
      <c r="B140" s="1">
        <v>40550</v>
      </c>
      <c r="C140">
        <v>1</v>
      </c>
      <c r="D140">
        <v>0</v>
      </c>
      <c r="E140" t="b">
        <v>0</v>
      </c>
      <c r="F140">
        <v>5</v>
      </c>
      <c r="G140">
        <v>2</v>
      </c>
      <c r="H140" t="s">
        <v>40</v>
      </c>
      <c r="I140" t="s">
        <v>23</v>
      </c>
      <c r="J140">
        <v>0.2</v>
      </c>
      <c r="K140">
        <v>0.19700000000000001</v>
      </c>
      <c r="L140">
        <v>0.64</v>
      </c>
      <c r="M140">
        <v>0.19400000000000001</v>
      </c>
      <c r="N140">
        <v>4</v>
      </c>
      <c r="O140">
        <v>13</v>
      </c>
      <c r="P140">
        <v>17</v>
      </c>
      <c r="Q140" t="s">
        <v>26</v>
      </c>
      <c r="R140" t="s">
        <v>29</v>
      </c>
    </row>
    <row r="141" spans="1:18" x14ac:dyDescent="0.3">
      <c r="A141">
        <v>140</v>
      </c>
      <c r="B141" s="1">
        <v>40550</v>
      </c>
      <c r="C141">
        <v>1</v>
      </c>
      <c r="D141">
        <v>1</v>
      </c>
      <c r="E141" t="b">
        <v>0</v>
      </c>
      <c r="F141">
        <v>5</v>
      </c>
      <c r="G141">
        <v>2</v>
      </c>
      <c r="H141" t="s">
        <v>40</v>
      </c>
      <c r="I141" t="s">
        <v>23</v>
      </c>
      <c r="J141">
        <v>0.2</v>
      </c>
      <c r="K141">
        <v>0.19700000000000001</v>
      </c>
      <c r="L141">
        <v>0.69</v>
      </c>
      <c r="M141">
        <v>0.22389999999999999</v>
      </c>
      <c r="N141">
        <v>2</v>
      </c>
      <c r="O141">
        <v>5</v>
      </c>
      <c r="P141">
        <v>7</v>
      </c>
      <c r="Q141" t="s">
        <v>24</v>
      </c>
      <c r="R141" t="s">
        <v>29</v>
      </c>
    </row>
    <row r="142" spans="1:18" x14ac:dyDescent="0.3">
      <c r="A142">
        <v>141</v>
      </c>
      <c r="B142" s="1">
        <v>40550</v>
      </c>
      <c r="C142">
        <v>1</v>
      </c>
      <c r="D142">
        <v>2</v>
      </c>
      <c r="E142" t="b">
        <v>0</v>
      </c>
      <c r="F142">
        <v>5</v>
      </c>
      <c r="G142">
        <v>2</v>
      </c>
      <c r="H142" t="s">
        <v>40</v>
      </c>
      <c r="I142" t="s">
        <v>23</v>
      </c>
      <c r="J142">
        <v>0.2</v>
      </c>
      <c r="K142">
        <v>0.19700000000000001</v>
      </c>
      <c r="L142">
        <v>0.69</v>
      </c>
      <c r="M142">
        <v>0.22389999999999999</v>
      </c>
      <c r="N142">
        <v>0</v>
      </c>
      <c r="O142">
        <v>1</v>
      </c>
      <c r="P142">
        <v>1</v>
      </c>
      <c r="Q142" t="s">
        <v>24</v>
      </c>
      <c r="R142" t="s">
        <v>29</v>
      </c>
    </row>
    <row r="143" spans="1:18" x14ac:dyDescent="0.3">
      <c r="A143">
        <v>142</v>
      </c>
      <c r="B143" s="1">
        <v>40550</v>
      </c>
      <c r="C143">
        <v>1</v>
      </c>
      <c r="D143">
        <v>4</v>
      </c>
      <c r="E143" t="b">
        <v>0</v>
      </c>
      <c r="F143">
        <v>5</v>
      </c>
      <c r="G143">
        <v>2</v>
      </c>
      <c r="H143" t="s">
        <v>40</v>
      </c>
      <c r="I143" t="s">
        <v>23</v>
      </c>
      <c r="J143">
        <v>0.2</v>
      </c>
      <c r="K143">
        <v>0.21210000000000001</v>
      </c>
      <c r="L143">
        <v>0.69</v>
      </c>
      <c r="M143">
        <v>0.1343</v>
      </c>
      <c r="N143">
        <v>0</v>
      </c>
      <c r="O143">
        <v>1</v>
      </c>
      <c r="P143">
        <v>1</v>
      </c>
      <c r="Q143" t="s">
        <v>26</v>
      </c>
      <c r="R143" t="s">
        <v>29</v>
      </c>
    </row>
    <row r="144" spans="1:18" x14ac:dyDescent="0.3">
      <c r="A144">
        <v>143</v>
      </c>
      <c r="B144" s="1">
        <v>40550</v>
      </c>
      <c r="C144">
        <v>1</v>
      </c>
      <c r="D144">
        <v>5</v>
      </c>
      <c r="E144" t="b">
        <v>0</v>
      </c>
      <c r="F144">
        <v>5</v>
      </c>
      <c r="G144">
        <v>3</v>
      </c>
      <c r="H144" t="s">
        <v>40</v>
      </c>
      <c r="I144" t="s">
        <v>25</v>
      </c>
      <c r="J144">
        <v>0.22</v>
      </c>
      <c r="K144">
        <v>0.2727</v>
      </c>
      <c r="L144">
        <v>0.55000000000000004</v>
      </c>
      <c r="M144">
        <v>0</v>
      </c>
      <c r="N144">
        <v>0</v>
      </c>
      <c r="O144">
        <v>5</v>
      </c>
      <c r="P144">
        <v>5</v>
      </c>
      <c r="Q144" t="s">
        <v>20</v>
      </c>
      <c r="R144" t="s">
        <v>30</v>
      </c>
    </row>
    <row r="145" spans="1:18" x14ac:dyDescent="0.3">
      <c r="A145">
        <v>144</v>
      </c>
      <c r="B145" s="1">
        <v>40550</v>
      </c>
      <c r="C145">
        <v>1</v>
      </c>
      <c r="D145">
        <v>6</v>
      </c>
      <c r="E145" t="b">
        <v>0</v>
      </c>
      <c r="F145">
        <v>5</v>
      </c>
      <c r="G145">
        <v>2</v>
      </c>
      <c r="H145" t="s">
        <v>40</v>
      </c>
      <c r="I145" t="s">
        <v>23</v>
      </c>
      <c r="J145">
        <v>0.2</v>
      </c>
      <c r="K145">
        <v>0.2576</v>
      </c>
      <c r="L145">
        <v>0.69</v>
      </c>
      <c r="M145">
        <v>0</v>
      </c>
      <c r="N145">
        <v>8</v>
      </c>
      <c r="O145">
        <v>26</v>
      </c>
      <c r="P145">
        <v>34</v>
      </c>
      <c r="Q145" t="s">
        <v>20</v>
      </c>
      <c r="R145" t="s">
        <v>29</v>
      </c>
    </row>
    <row r="146" spans="1:18" x14ac:dyDescent="0.3">
      <c r="A146">
        <v>145</v>
      </c>
      <c r="B146" s="1">
        <v>40550</v>
      </c>
      <c r="C146">
        <v>1</v>
      </c>
      <c r="D146">
        <v>7</v>
      </c>
      <c r="E146" t="b">
        <v>0</v>
      </c>
      <c r="F146">
        <v>5</v>
      </c>
      <c r="G146">
        <v>1</v>
      </c>
      <c r="H146" t="s">
        <v>40</v>
      </c>
      <c r="I146" t="s">
        <v>19</v>
      </c>
      <c r="J146">
        <v>0.2</v>
      </c>
      <c r="K146">
        <v>0.21210000000000001</v>
      </c>
      <c r="L146">
        <v>0.69</v>
      </c>
      <c r="M146">
        <v>0.1343</v>
      </c>
      <c r="N146">
        <v>8</v>
      </c>
      <c r="O146">
        <v>76</v>
      </c>
      <c r="P146">
        <v>84</v>
      </c>
      <c r="Q146" t="s">
        <v>26</v>
      </c>
      <c r="R146" t="s">
        <v>29</v>
      </c>
    </row>
    <row r="147" spans="1:18" x14ac:dyDescent="0.3">
      <c r="A147">
        <v>146</v>
      </c>
      <c r="B147" s="1">
        <v>40550</v>
      </c>
      <c r="C147">
        <v>1</v>
      </c>
      <c r="D147">
        <v>8</v>
      </c>
      <c r="E147" t="b">
        <v>0</v>
      </c>
      <c r="F147">
        <v>5</v>
      </c>
      <c r="G147">
        <v>1</v>
      </c>
      <c r="H147" t="s">
        <v>40</v>
      </c>
      <c r="I147" t="s">
        <v>19</v>
      </c>
      <c r="J147">
        <v>0.2</v>
      </c>
      <c r="K147">
        <v>0.19700000000000001</v>
      </c>
      <c r="L147">
        <v>0.51</v>
      </c>
      <c r="M147">
        <v>0.25369999999999998</v>
      </c>
      <c r="N147">
        <v>20</v>
      </c>
      <c r="O147">
        <v>190</v>
      </c>
      <c r="P147">
        <v>210</v>
      </c>
      <c r="Q147" t="s">
        <v>24</v>
      </c>
      <c r="R147" t="s">
        <v>30</v>
      </c>
    </row>
    <row r="148" spans="1:18" x14ac:dyDescent="0.3">
      <c r="A148">
        <v>147</v>
      </c>
      <c r="B148" s="1">
        <v>40550</v>
      </c>
      <c r="C148">
        <v>1</v>
      </c>
      <c r="D148">
        <v>9</v>
      </c>
      <c r="E148" t="b">
        <v>0</v>
      </c>
      <c r="F148">
        <v>5</v>
      </c>
      <c r="G148">
        <v>1</v>
      </c>
      <c r="H148" t="s">
        <v>40</v>
      </c>
      <c r="I148" t="s">
        <v>19</v>
      </c>
      <c r="J148">
        <v>0.2</v>
      </c>
      <c r="K148">
        <v>0.18179999999999999</v>
      </c>
      <c r="L148">
        <v>0.47</v>
      </c>
      <c r="M148">
        <v>0.29849999999999999</v>
      </c>
      <c r="N148">
        <v>9</v>
      </c>
      <c r="O148">
        <v>125</v>
      </c>
      <c r="P148">
        <v>134</v>
      </c>
      <c r="Q148" t="s">
        <v>24</v>
      </c>
      <c r="R148" t="s">
        <v>32</v>
      </c>
    </row>
    <row r="149" spans="1:18" x14ac:dyDescent="0.3">
      <c r="A149">
        <v>148</v>
      </c>
      <c r="B149" s="1">
        <v>40550</v>
      </c>
      <c r="C149">
        <v>1</v>
      </c>
      <c r="D149">
        <v>10</v>
      </c>
      <c r="E149" t="b">
        <v>0</v>
      </c>
      <c r="F149">
        <v>5</v>
      </c>
      <c r="G149">
        <v>1</v>
      </c>
      <c r="H149" t="s">
        <v>40</v>
      </c>
      <c r="I149" t="s">
        <v>19</v>
      </c>
      <c r="J149">
        <v>0.22</v>
      </c>
      <c r="K149">
        <v>0.19700000000000001</v>
      </c>
      <c r="L149">
        <v>0.37</v>
      </c>
      <c r="M149">
        <v>0.32840000000000003</v>
      </c>
      <c r="N149">
        <v>16</v>
      </c>
      <c r="O149">
        <v>47</v>
      </c>
      <c r="P149">
        <v>63</v>
      </c>
      <c r="Q149" t="s">
        <v>31</v>
      </c>
      <c r="R149" t="s">
        <v>34</v>
      </c>
    </row>
    <row r="150" spans="1:18" x14ac:dyDescent="0.3">
      <c r="A150">
        <v>149</v>
      </c>
      <c r="B150" s="1">
        <v>40550</v>
      </c>
      <c r="C150">
        <v>1</v>
      </c>
      <c r="D150">
        <v>11</v>
      </c>
      <c r="E150" t="b">
        <v>0</v>
      </c>
      <c r="F150">
        <v>5</v>
      </c>
      <c r="G150">
        <v>2</v>
      </c>
      <c r="H150" t="s">
        <v>40</v>
      </c>
      <c r="I150" t="s">
        <v>23</v>
      </c>
      <c r="J150">
        <v>0.2</v>
      </c>
      <c r="K150">
        <v>0.19700000000000001</v>
      </c>
      <c r="L150">
        <v>0.4</v>
      </c>
      <c r="M150">
        <v>0.22389999999999999</v>
      </c>
      <c r="N150">
        <v>19</v>
      </c>
      <c r="O150">
        <v>48</v>
      </c>
      <c r="P150">
        <v>67</v>
      </c>
      <c r="Q150" t="s">
        <v>24</v>
      </c>
      <c r="R150" t="s">
        <v>34</v>
      </c>
    </row>
    <row r="151" spans="1:18" x14ac:dyDescent="0.3">
      <c r="A151">
        <v>150</v>
      </c>
      <c r="B151" s="1">
        <v>40550</v>
      </c>
      <c r="C151">
        <v>1</v>
      </c>
      <c r="D151">
        <v>12</v>
      </c>
      <c r="E151" t="b">
        <v>0</v>
      </c>
      <c r="F151">
        <v>5</v>
      </c>
      <c r="G151">
        <v>2</v>
      </c>
      <c r="H151" t="s">
        <v>40</v>
      </c>
      <c r="I151" t="s">
        <v>23</v>
      </c>
      <c r="J151">
        <v>0.2</v>
      </c>
      <c r="K151">
        <v>0.19700000000000001</v>
      </c>
      <c r="L151">
        <v>0.37</v>
      </c>
      <c r="M151">
        <v>0.25369999999999998</v>
      </c>
      <c r="N151">
        <v>9</v>
      </c>
      <c r="O151">
        <v>50</v>
      </c>
      <c r="P151">
        <v>59</v>
      </c>
      <c r="Q151" t="s">
        <v>24</v>
      </c>
      <c r="R151" t="s">
        <v>34</v>
      </c>
    </row>
    <row r="152" spans="1:18" x14ac:dyDescent="0.3">
      <c r="A152">
        <v>151</v>
      </c>
      <c r="B152" s="1">
        <v>40550</v>
      </c>
      <c r="C152">
        <v>1</v>
      </c>
      <c r="D152">
        <v>13</v>
      </c>
      <c r="E152" t="b">
        <v>0</v>
      </c>
      <c r="F152">
        <v>5</v>
      </c>
      <c r="G152">
        <v>2</v>
      </c>
      <c r="H152" t="s">
        <v>40</v>
      </c>
      <c r="I152" t="s">
        <v>23</v>
      </c>
      <c r="J152">
        <v>0.2</v>
      </c>
      <c r="K152">
        <v>0.18179999999999999</v>
      </c>
      <c r="L152">
        <v>0.37</v>
      </c>
      <c r="M152">
        <v>0.28360000000000002</v>
      </c>
      <c r="N152">
        <v>9</v>
      </c>
      <c r="O152">
        <v>64</v>
      </c>
      <c r="P152">
        <v>73</v>
      </c>
      <c r="Q152" t="s">
        <v>24</v>
      </c>
      <c r="R152" t="s">
        <v>34</v>
      </c>
    </row>
    <row r="153" spans="1:18" x14ac:dyDescent="0.3">
      <c r="A153">
        <v>152</v>
      </c>
      <c r="B153" s="1">
        <v>40550</v>
      </c>
      <c r="C153">
        <v>1</v>
      </c>
      <c r="D153">
        <v>14</v>
      </c>
      <c r="E153" t="b">
        <v>0</v>
      </c>
      <c r="F153">
        <v>5</v>
      </c>
      <c r="G153">
        <v>2</v>
      </c>
      <c r="H153" t="s">
        <v>40</v>
      </c>
      <c r="I153" t="s">
        <v>23</v>
      </c>
      <c r="J153">
        <v>0.2</v>
      </c>
      <c r="K153">
        <v>0.19700000000000001</v>
      </c>
      <c r="L153">
        <v>0.4</v>
      </c>
      <c r="M153">
        <v>0.25369999999999998</v>
      </c>
      <c r="N153">
        <v>7</v>
      </c>
      <c r="O153">
        <v>43</v>
      </c>
      <c r="P153">
        <v>50</v>
      </c>
      <c r="Q153" t="s">
        <v>24</v>
      </c>
      <c r="R153" t="s">
        <v>34</v>
      </c>
    </row>
    <row r="154" spans="1:18" x14ac:dyDescent="0.3">
      <c r="A154">
        <v>153</v>
      </c>
      <c r="B154" s="1">
        <v>40550</v>
      </c>
      <c r="C154">
        <v>1</v>
      </c>
      <c r="D154">
        <v>15</v>
      </c>
      <c r="E154" t="b">
        <v>0</v>
      </c>
      <c r="F154">
        <v>5</v>
      </c>
      <c r="G154">
        <v>2</v>
      </c>
      <c r="H154" t="s">
        <v>40</v>
      </c>
      <c r="I154" t="s">
        <v>23</v>
      </c>
      <c r="J154">
        <v>0.2</v>
      </c>
      <c r="K154">
        <v>0.21210000000000001</v>
      </c>
      <c r="L154">
        <v>0.37</v>
      </c>
      <c r="M154">
        <v>0.16420000000000001</v>
      </c>
      <c r="N154">
        <v>9</v>
      </c>
      <c r="O154">
        <v>63</v>
      </c>
      <c r="P154">
        <v>72</v>
      </c>
      <c r="Q154" t="s">
        <v>26</v>
      </c>
      <c r="R154" t="s">
        <v>34</v>
      </c>
    </row>
    <row r="155" spans="1:18" x14ac:dyDescent="0.3">
      <c r="A155">
        <v>154</v>
      </c>
      <c r="B155" s="1">
        <v>40550</v>
      </c>
      <c r="C155">
        <v>1</v>
      </c>
      <c r="D155">
        <v>16</v>
      </c>
      <c r="E155" t="b">
        <v>0</v>
      </c>
      <c r="F155">
        <v>5</v>
      </c>
      <c r="G155">
        <v>2</v>
      </c>
      <c r="H155" t="s">
        <v>40</v>
      </c>
      <c r="I155" t="s">
        <v>23</v>
      </c>
      <c r="J155">
        <v>0.2</v>
      </c>
      <c r="K155">
        <v>0.21210000000000001</v>
      </c>
      <c r="L155">
        <v>0.37</v>
      </c>
      <c r="M155">
        <v>0.16420000000000001</v>
      </c>
      <c r="N155">
        <v>5</v>
      </c>
      <c r="O155">
        <v>82</v>
      </c>
      <c r="P155">
        <v>87</v>
      </c>
      <c r="Q155" t="s">
        <v>26</v>
      </c>
      <c r="R155" t="s">
        <v>34</v>
      </c>
    </row>
    <row r="156" spans="1:18" x14ac:dyDescent="0.3">
      <c r="A156">
        <v>155</v>
      </c>
      <c r="B156" s="1">
        <v>40550</v>
      </c>
      <c r="C156">
        <v>1</v>
      </c>
      <c r="D156">
        <v>17</v>
      </c>
      <c r="E156" t="b">
        <v>0</v>
      </c>
      <c r="F156">
        <v>5</v>
      </c>
      <c r="G156">
        <v>2</v>
      </c>
      <c r="H156" t="s">
        <v>40</v>
      </c>
      <c r="I156" t="s">
        <v>23</v>
      </c>
      <c r="J156">
        <v>0.2</v>
      </c>
      <c r="K156">
        <v>0.2576</v>
      </c>
      <c r="L156">
        <v>0.37</v>
      </c>
      <c r="M156">
        <v>0</v>
      </c>
      <c r="N156">
        <v>9</v>
      </c>
      <c r="O156">
        <v>178</v>
      </c>
      <c r="P156">
        <v>187</v>
      </c>
      <c r="Q156" t="s">
        <v>20</v>
      </c>
      <c r="R156" t="s">
        <v>34</v>
      </c>
    </row>
    <row r="157" spans="1:18" x14ac:dyDescent="0.3">
      <c r="A157">
        <v>156</v>
      </c>
      <c r="B157" s="1">
        <v>40550</v>
      </c>
      <c r="C157">
        <v>1</v>
      </c>
      <c r="D157">
        <v>18</v>
      </c>
      <c r="E157" t="b">
        <v>0</v>
      </c>
      <c r="F157">
        <v>5</v>
      </c>
      <c r="G157">
        <v>1</v>
      </c>
      <c r="H157" t="s">
        <v>40</v>
      </c>
      <c r="I157" t="s">
        <v>19</v>
      </c>
      <c r="J157">
        <v>0.2</v>
      </c>
      <c r="K157">
        <v>0.2273</v>
      </c>
      <c r="L157">
        <v>0.4</v>
      </c>
      <c r="M157">
        <v>8.9599999999999999E-2</v>
      </c>
      <c r="N157">
        <v>7</v>
      </c>
      <c r="O157">
        <v>116</v>
      </c>
      <c r="P157">
        <v>123</v>
      </c>
      <c r="Q157" t="s">
        <v>20</v>
      </c>
      <c r="R157" t="s">
        <v>34</v>
      </c>
    </row>
    <row r="158" spans="1:18" x14ac:dyDescent="0.3">
      <c r="A158">
        <v>157</v>
      </c>
      <c r="B158" s="1">
        <v>40550</v>
      </c>
      <c r="C158">
        <v>1</v>
      </c>
      <c r="D158">
        <v>19</v>
      </c>
      <c r="E158" t="b">
        <v>0</v>
      </c>
      <c r="F158">
        <v>5</v>
      </c>
      <c r="G158">
        <v>1</v>
      </c>
      <c r="H158" t="s">
        <v>40</v>
      </c>
      <c r="I158" t="s">
        <v>19</v>
      </c>
      <c r="J158">
        <v>0.16</v>
      </c>
      <c r="K158">
        <v>0.19700000000000001</v>
      </c>
      <c r="L158">
        <v>0.55000000000000004</v>
      </c>
      <c r="M158">
        <v>8.9599999999999999E-2</v>
      </c>
      <c r="N158">
        <v>3</v>
      </c>
      <c r="O158">
        <v>92</v>
      </c>
      <c r="P158">
        <v>95</v>
      </c>
      <c r="Q158" t="s">
        <v>20</v>
      </c>
      <c r="R158" t="s">
        <v>30</v>
      </c>
    </row>
    <row r="159" spans="1:18" x14ac:dyDescent="0.3">
      <c r="A159">
        <v>158</v>
      </c>
      <c r="B159" s="1">
        <v>40550</v>
      </c>
      <c r="C159">
        <v>1</v>
      </c>
      <c r="D159">
        <v>20</v>
      </c>
      <c r="E159" t="b">
        <v>0</v>
      </c>
      <c r="F159">
        <v>5</v>
      </c>
      <c r="G159">
        <v>1</v>
      </c>
      <c r="H159" t="s">
        <v>40</v>
      </c>
      <c r="I159" t="s">
        <v>19</v>
      </c>
      <c r="J159">
        <v>0.18</v>
      </c>
      <c r="K159">
        <v>0.21210000000000001</v>
      </c>
      <c r="L159">
        <v>0.47</v>
      </c>
      <c r="M159">
        <v>0.1045</v>
      </c>
      <c r="N159">
        <v>1</v>
      </c>
      <c r="O159">
        <v>50</v>
      </c>
      <c r="P159">
        <v>51</v>
      </c>
      <c r="Q159" t="s">
        <v>26</v>
      </c>
      <c r="R159" t="s">
        <v>32</v>
      </c>
    </row>
    <row r="160" spans="1:18" x14ac:dyDescent="0.3">
      <c r="A160">
        <v>159</v>
      </c>
      <c r="B160" s="1">
        <v>40550</v>
      </c>
      <c r="C160">
        <v>1</v>
      </c>
      <c r="D160">
        <v>21</v>
      </c>
      <c r="E160" t="b">
        <v>0</v>
      </c>
      <c r="F160">
        <v>5</v>
      </c>
      <c r="G160">
        <v>1</v>
      </c>
      <c r="H160" t="s">
        <v>40</v>
      </c>
      <c r="I160" t="s">
        <v>19</v>
      </c>
      <c r="J160">
        <v>0.18</v>
      </c>
      <c r="K160">
        <v>0.19700000000000001</v>
      </c>
      <c r="L160">
        <v>0.47</v>
      </c>
      <c r="M160">
        <v>0.1343</v>
      </c>
      <c r="N160">
        <v>0</v>
      </c>
      <c r="O160">
        <v>39</v>
      </c>
      <c r="P160">
        <v>39</v>
      </c>
      <c r="Q160" t="s">
        <v>26</v>
      </c>
      <c r="R160" t="s">
        <v>32</v>
      </c>
    </row>
    <row r="161" spans="1:18" x14ac:dyDescent="0.3">
      <c r="A161">
        <v>160</v>
      </c>
      <c r="B161" s="1">
        <v>40550</v>
      </c>
      <c r="C161">
        <v>1</v>
      </c>
      <c r="D161">
        <v>22</v>
      </c>
      <c r="E161" t="b">
        <v>0</v>
      </c>
      <c r="F161">
        <v>5</v>
      </c>
      <c r="G161">
        <v>2</v>
      </c>
      <c r="H161" t="s">
        <v>40</v>
      </c>
      <c r="I161" t="s">
        <v>23</v>
      </c>
      <c r="J161">
        <v>0.18</v>
      </c>
      <c r="K161">
        <v>0.19700000000000001</v>
      </c>
      <c r="L161">
        <v>0.43</v>
      </c>
      <c r="M161">
        <v>0.16420000000000001</v>
      </c>
      <c r="N161">
        <v>2</v>
      </c>
      <c r="O161">
        <v>34</v>
      </c>
      <c r="P161">
        <v>36</v>
      </c>
      <c r="Q161" t="s">
        <v>26</v>
      </c>
      <c r="R161" t="s">
        <v>32</v>
      </c>
    </row>
    <row r="162" spans="1:18" x14ac:dyDescent="0.3">
      <c r="A162">
        <v>161</v>
      </c>
      <c r="B162" s="1">
        <v>40550</v>
      </c>
      <c r="C162">
        <v>1</v>
      </c>
      <c r="D162">
        <v>23</v>
      </c>
      <c r="E162" t="b">
        <v>0</v>
      </c>
      <c r="F162">
        <v>5</v>
      </c>
      <c r="G162">
        <v>2</v>
      </c>
      <c r="H162" t="s">
        <v>40</v>
      </c>
      <c r="I162" t="s">
        <v>23</v>
      </c>
      <c r="J162">
        <v>0.18</v>
      </c>
      <c r="K162">
        <v>0.19700000000000001</v>
      </c>
      <c r="L162">
        <v>0.51</v>
      </c>
      <c r="M162">
        <v>0.16420000000000001</v>
      </c>
      <c r="N162">
        <v>1</v>
      </c>
      <c r="O162">
        <v>14</v>
      </c>
      <c r="P162">
        <v>15</v>
      </c>
      <c r="Q162" t="s">
        <v>26</v>
      </c>
      <c r="R162" t="s">
        <v>30</v>
      </c>
    </row>
    <row r="163" spans="1:18" x14ac:dyDescent="0.3">
      <c r="A163">
        <v>162</v>
      </c>
      <c r="B163" s="1">
        <v>40551</v>
      </c>
      <c r="C163">
        <v>1</v>
      </c>
      <c r="D163">
        <v>0</v>
      </c>
      <c r="E163" t="b">
        <v>0</v>
      </c>
      <c r="F163">
        <v>6</v>
      </c>
      <c r="G163">
        <v>2</v>
      </c>
      <c r="H163" t="s">
        <v>18</v>
      </c>
      <c r="I163" t="s">
        <v>23</v>
      </c>
      <c r="J163">
        <v>0.18</v>
      </c>
      <c r="K163">
        <v>0.19700000000000001</v>
      </c>
      <c r="L163">
        <v>0.51</v>
      </c>
      <c r="M163">
        <v>0.16420000000000001</v>
      </c>
      <c r="N163">
        <v>1</v>
      </c>
      <c r="O163">
        <v>24</v>
      </c>
      <c r="P163">
        <v>25</v>
      </c>
      <c r="Q163" t="s">
        <v>26</v>
      </c>
      <c r="R163" t="s">
        <v>30</v>
      </c>
    </row>
    <row r="164" spans="1:18" x14ac:dyDescent="0.3">
      <c r="A164">
        <v>163</v>
      </c>
      <c r="B164" s="1">
        <v>40551</v>
      </c>
      <c r="C164">
        <v>1</v>
      </c>
      <c r="D164">
        <v>1</v>
      </c>
      <c r="E164" t="b">
        <v>0</v>
      </c>
      <c r="F164">
        <v>6</v>
      </c>
      <c r="G164">
        <v>2</v>
      </c>
      <c r="H164" t="s">
        <v>18</v>
      </c>
      <c r="I164" t="s">
        <v>23</v>
      </c>
      <c r="J164">
        <v>0.18</v>
      </c>
      <c r="K164">
        <v>0.21210000000000001</v>
      </c>
      <c r="L164">
        <v>0.55000000000000004</v>
      </c>
      <c r="M164">
        <v>8.9599999999999999E-2</v>
      </c>
      <c r="N164">
        <v>1</v>
      </c>
      <c r="O164">
        <v>15</v>
      </c>
      <c r="P164">
        <v>16</v>
      </c>
      <c r="Q164" t="s">
        <v>20</v>
      </c>
      <c r="R164" t="s">
        <v>30</v>
      </c>
    </row>
    <row r="165" spans="1:18" x14ac:dyDescent="0.3">
      <c r="A165">
        <v>164</v>
      </c>
      <c r="B165" s="1">
        <v>40551</v>
      </c>
      <c r="C165">
        <v>1</v>
      </c>
      <c r="D165">
        <v>2</v>
      </c>
      <c r="E165" t="b">
        <v>0</v>
      </c>
      <c r="F165">
        <v>6</v>
      </c>
      <c r="G165">
        <v>2</v>
      </c>
      <c r="H165" t="s">
        <v>18</v>
      </c>
      <c r="I165" t="s">
        <v>23</v>
      </c>
      <c r="J165">
        <v>0.18</v>
      </c>
      <c r="K165">
        <v>0.2424</v>
      </c>
      <c r="L165">
        <v>0.55000000000000004</v>
      </c>
      <c r="M165">
        <v>0</v>
      </c>
      <c r="N165">
        <v>3</v>
      </c>
      <c r="O165">
        <v>13</v>
      </c>
      <c r="P165">
        <v>16</v>
      </c>
      <c r="Q165" t="s">
        <v>20</v>
      </c>
      <c r="R165" t="s">
        <v>30</v>
      </c>
    </row>
    <row r="166" spans="1:18" x14ac:dyDescent="0.3">
      <c r="A166">
        <v>165</v>
      </c>
      <c r="B166" s="1">
        <v>40551</v>
      </c>
      <c r="C166">
        <v>1</v>
      </c>
      <c r="D166">
        <v>3</v>
      </c>
      <c r="E166" t="b">
        <v>0</v>
      </c>
      <c r="F166">
        <v>6</v>
      </c>
      <c r="G166">
        <v>3</v>
      </c>
      <c r="H166" t="s">
        <v>18</v>
      </c>
      <c r="I166" t="s">
        <v>25</v>
      </c>
      <c r="J166">
        <v>0.18</v>
      </c>
      <c r="K166">
        <v>0.19700000000000001</v>
      </c>
      <c r="L166">
        <v>0.55000000000000004</v>
      </c>
      <c r="M166">
        <v>0.16420000000000001</v>
      </c>
      <c r="N166">
        <v>0</v>
      </c>
      <c r="O166">
        <v>7</v>
      </c>
      <c r="P166">
        <v>7</v>
      </c>
      <c r="Q166" t="s">
        <v>26</v>
      </c>
      <c r="R166" t="s">
        <v>30</v>
      </c>
    </row>
    <row r="167" spans="1:18" x14ac:dyDescent="0.3">
      <c r="A167">
        <v>166</v>
      </c>
      <c r="B167" s="1">
        <v>40551</v>
      </c>
      <c r="C167">
        <v>1</v>
      </c>
      <c r="D167">
        <v>4</v>
      </c>
      <c r="E167" t="b">
        <v>0</v>
      </c>
      <c r="F167">
        <v>6</v>
      </c>
      <c r="G167">
        <v>3</v>
      </c>
      <c r="H167" t="s">
        <v>18</v>
      </c>
      <c r="I167" t="s">
        <v>25</v>
      </c>
      <c r="J167">
        <v>0.18</v>
      </c>
      <c r="K167">
        <v>0.19700000000000001</v>
      </c>
      <c r="L167">
        <v>0.55000000000000004</v>
      </c>
      <c r="M167">
        <v>0.16420000000000001</v>
      </c>
      <c r="N167">
        <v>0</v>
      </c>
      <c r="O167">
        <v>1</v>
      </c>
      <c r="P167">
        <v>1</v>
      </c>
      <c r="Q167" t="s">
        <v>26</v>
      </c>
      <c r="R167" t="s">
        <v>30</v>
      </c>
    </row>
    <row r="168" spans="1:18" x14ac:dyDescent="0.3">
      <c r="A168">
        <v>167</v>
      </c>
      <c r="B168" s="1">
        <v>40551</v>
      </c>
      <c r="C168">
        <v>1</v>
      </c>
      <c r="D168">
        <v>5</v>
      </c>
      <c r="E168" t="b">
        <v>0</v>
      </c>
      <c r="F168">
        <v>6</v>
      </c>
      <c r="G168">
        <v>2</v>
      </c>
      <c r="H168" t="s">
        <v>18</v>
      </c>
      <c r="I168" t="s">
        <v>23</v>
      </c>
      <c r="J168">
        <v>0.16</v>
      </c>
      <c r="K168">
        <v>0.16669999999999999</v>
      </c>
      <c r="L168">
        <v>0.74</v>
      </c>
      <c r="M168">
        <v>0.16420000000000001</v>
      </c>
      <c r="N168">
        <v>0</v>
      </c>
      <c r="O168">
        <v>5</v>
      </c>
      <c r="P168">
        <v>5</v>
      </c>
      <c r="Q168" t="s">
        <v>26</v>
      </c>
      <c r="R168" t="s">
        <v>22</v>
      </c>
    </row>
    <row r="169" spans="1:18" x14ac:dyDescent="0.3">
      <c r="A169">
        <v>168</v>
      </c>
      <c r="B169" s="1">
        <v>40551</v>
      </c>
      <c r="C169">
        <v>1</v>
      </c>
      <c r="D169">
        <v>6</v>
      </c>
      <c r="E169" t="b">
        <v>0</v>
      </c>
      <c r="F169">
        <v>6</v>
      </c>
      <c r="G169">
        <v>2</v>
      </c>
      <c r="H169" t="s">
        <v>18</v>
      </c>
      <c r="I169" t="s">
        <v>23</v>
      </c>
      <c r="J169">
        <v>0.16</v>
      </c>
      <c r="K169">
        <v>0.16669999999999999</v>
      </c>
      <c r="L169">
        <v>0.74</v>
      </c>
      <c r="M169">
        <v>0.16420000000000001</v>
      </c>
      <c r="N169">
        <v>0</v>
      </c>
      <c r="O169">
        <v>2</v>
      </c>
      <c r="P169">
        <v>2</v>
      </c>
      <c r="Q169" t="s">
        <v>26</v>
      </c>
      <c r="R169" t="s">
        <v>22</v>
      </c>
    </row>
    <row r="170" spans="1:18" x14ac:dyDescent="0.3">
      <c r="A170">
        <v>169</v>
      </c>
      <c r="B170" s="1">
        <v>40551</v>
      </c>
      <c r="C170">
        <v>1</v>
      </c>
      <c r="D170">
        <v>7</v>
      </c>
      <c r="E170" t="b">
        <v>0</v>
      </c>
      <c r="F170">
        <v>6</v>
      </c>
      <c r="G170">
        <v>2</v>
      </c>
      <c r="H170" t="s">
        <v>18</v>
      </c>
      <c r="I170" t="s">
        <v>23</v>
      </c>
      <c r="J170">
        <v>0.16</v>
      </c>
      <c r="K170">
        <v>0.18179999999999999</v>
      </c>
      <c r="L170">
        <v>0.74</v>
      </c>
      <c r="M170">
        <v>0.1045</v>
      </c>
      <c r="N170">
        <v>1</v>
      </c>
      <c r="O170">
        <v>8</v>
      </c>
      <c r="P170">
        <v>9</v>
      </c>
      <c r="Q170" t="s">
        <v>26</v>
      </c>
      <c r="R170" t="s">
        <v>22</v>
      </c>
    </row>
    <row r="171" spans="1:18" x14ac:dyDescent="0.3">
      <c r="A171">
        <v>170</v>
      </c>
      <c r="B171" s="1">
        <v>40551</v>
      </c>
      <c r="C171">
        <v>1</v>
      </c>
      <c r="D171">
        <v>8</v>
      </c>
      <c r="E171" t="b">
        <v>0</v>
      </c>
      <c r="F171">
        <v>6</v>
      </c>
      <c r="G171">
        <v>3</v>
      </c>
      <c r="H171" t="s">
        <v>18</v>
      </c>
      <c r="I171" t="s">
        <v>25</v>
      </c>
      <c r="J171">
        <v>0.16</v>
      </c>
      <c r="K171">
        <v>0.18179999999999999</v>
      </c>
      <c r="L171">
        <v>0.93</v>
      </c>
      <c r="M171">
        <v>0.1045</v>
      </c>
      <c r="N171">
        <v>0</v>
      </c>
      <c r="O171">
        <v>15</v>
      </c>
      <c r="P171">
        <v>15</v>
      </c>
      <c r="Q171" t="s">
        <v>26</v>
      </c>
      <c r="R171" t="s">
        <v>27</v>
      </c>
    </row>
    <row r="172" spans="1:18" x14ac:dyDescent="0.3">
      <c r="A172">
        <v>171</v>
      </c>
      <c r="B172" s="1">
        <v>40551</v>
      </c>
      <c r="C172">
        <v>1</v>
      </c>
      <c r="D172">
        <v>9</v>
      </c>
      <c r="E172" t="b">
        <v>0</v>
      </c>
      <c r="F172">
        <v>6</v>
      </c>
      <c r="G172">
        <v>3</v>
      </c>
      <c r="H172" t="s">
        <v>18</v>
      </c>
      <c r="I172" t="s">
        <v>25</v>
      </c>
      <c r="J172">
        <v>0.16</v>
      </c>
      <c r="K172">
        <v>0.18179999999999999</v>
      </c>
      <c r="L172">
        <v>0.93</v>
      </c>
      <c r="M172">
        <v>0.1045</v>
      </c>
      <c r="N172">
        <v>0</v>
      </c>
      <c r="O172">
        <v>20</v>
      </c>
      <c r="P172">
        <v>20</v>
      </c>
      <c r="Q172" t="s">
        <v>26</v>
      </c>
      <c r="R172" t="s">
        <v>27</v>
      </c>
    </row>
    <row r="173" spans="1:18" x14ac:dyDescent="0.3">
      <c r="A173">
        <v>172</v>
      </c>
      <c r="B173" s="1">
        <v>40551</v>
      </c>
      <c r="C173">
        <v>1</v>
      </c>
      <c r="D173">
        <v>10</v>
      </c>
      <c r="E173" t="b">
        <v>0</v>
      </c>
      <c r="F173">
        <v>6</v>
      </c>
      <c r="G173">
        <v>2</v>
      </c>
      <c r="H173" t="s">
        <v>18</v>
      </c>
      <c r="I173" t="s">
        <v>23</v>
      </c>
      <c r="J173">
        <v>0.18</v>
      </c>
      <c r="K173">
        <v>0.19700000000000001</v>
      </c>
      <c r="L173">
        <v>0.8</v>
      </c>
      <c r="M173">
        <v>0.16420000000000001</v>
      </c>
      <c r="N173">
        <v>5</v>
      </c>
      <c r="O173">
        <v>56</v>
      </c>
      <c r="P173">
        <v>61</v>
      </c>
      <c r="Q173" t="s">
        <v>26</v>
      </c>
      <c r="R173" t="s">
        <v>22</v>
      </c>
    </row>
    <row r="174" spans="1:18" x14ac:dyDescent="0.3">
      <c r="A174">
        <v>173</v>
      </c>
      <c r="B174" s="1">
        <v>40551</v>
      </c>
      <c r="C174">
        <v>1</v>
      </c>
      <c r="D174">
        <v>11</v>
      </c>
      <c r="E174" t="b">
        <v>0</v>
      </c>
      <c r="F174">
        <v>6</v>
      </c>
      <c r="G174">
        <v>2</v>
      </c>
      <c r="H174" t="s">
        <v>18</v>
      </c>
      <c r="I174" t="s">
        <v>23</v>
      </c>
      <c r="J174">
        <v>0.2</v>
      </c>
      <c r="K174">
        <v>0.18179999999999999</v>
      </c>
      <c r="L174">
        <v>0.69</v>
      </c>
      <c r="M174">
        <v>0.3881</v>
      </c>
      <c r="N174">
        <v>2</v>
      </c>
      <c r="O174">
        <v>60</v>
      </c>
      <c r="P174">
        <v>62</v>
      </c>
      <c r="Q174" t="s">
        <v>31</v>
      </c>
      <c r="R174" t="s">
        <v>29</v>
      </c>
    </row>
    <row r="175" spans="1:18" x14ac:dyDescent="0.3">
      <c r="A175">
        <v>174</v>
      </c>
      <c r="B175" s="1">
        <v>40551</v>
      </c>
      <c r="C175">
        <v>1</v>
      </c>
      <c r="D175">
        <v>12</v>
      </c>
      <c r="E175" t="b">
        <v>0</v>
      </c>
      <c r="F175">
        <v>6</v>
      </c>
      <c r="G175">
        <v>2</v>
      </c>
      <c r="H175" t="s">
        <v>18</v>
      </c>
      <c r="I175" t="s">
        <v>23</v>
      </c>
      <c r="J175">
        <v>0.2</v>
      </c>
      <c r="K175">
        <v>0.18179999999999999</v>
      </c>
      <c r="L175">
        <v>0.59</v>
      </c>
      <c r="M175">
        <v>0.35820000000000002</v>
      </c>
      <c r="N175">
        <v>8</v>
      </c>
      <c r="O175">
        <v>90</v>
      </c>
      <c r="P175">
        <v>98</v>
      </c>
      <c r="Q175" t="s">
        <v>31</v>
      </c>
      <c r="R175" t="s">
        <v>30</v>
      </c>
    </row>
    <row r="176" spans="1:18" x14ac:dyDescent="0.3">
      <c r="A176">
        <v>175</v>
      </c>
      <c r="B176" s="1">
        <v>40551</v>
      </c>
      <c r="C176">
        <v>1</v>
      </c>
      <c r="D176">
        <v>13</v>
      </c>
      <c r="E176" t="b">
        <v>0</v>
      </c>
      <c r="F176">
        <v>6</v>
      </c>
      <c r="G176">
        <v>1</v>
      </c>
      <c r="H176" t="s">
        <v>18</v>
      </c>
      <c r="I176" t="s">
        <v>19</v>
      </c>
      <c r="J176">
        <v>0.2</v>
      </c>
      <c r="K176">
        <v>0.18179999999999999</v>
      </c>
      <c r="L176">
        <v>0.44</v>
      </c>
      <c r="M176">
        <v>0.32840000000000003</v>
      </c>
      <c r="N176">
        <v>7</v>
      </c>
      <c r="O176">
        <v>95</v>
      </c>
      <c r="P176">
        <v>102</v>
      </c>
      <c r="Q176" t="s">
        <v>31</v>
      </c>
      <c r="R176" t="s">
        <v>32</v>
      </c>
    </row>
    <row r="177" spans="1:18" x14ac:dyDescent="0.3">
      <c r="A177">
        <v>176</v>
      </c>
      <c r="B177" s="1">
        <v>40551</v>
      </c>
      <c r="C177">
        <v>1</v>
      </c>
      <c r="D177">
        <v>14</v>
      </c>
      <c r="E177" t="b">
        <v>0</v>
      </c>
      <c r="F177">
        <v>6</v>
      </c>
      <c r="G177">
        <v>1</v>
      </c>
      <c r="H177" t="s">
        <v>18</v>
      </c>
      <c r="I177" t="s">
        <v>19</v>
      </c>
      <c r="J177">
        <v>0.2</v>
      </c>
      <c r="K177">
        <v>0.16669999999999999</v>
      </c>
      <c r="L177">
        <v>0.32</v>
      </c>
      <c r="M177">
        <v>0.49249999999999999</v>
      </c>
      <c r="N177">
        <v>12</v>
      </c>
      <c r="O177">
        <v>83</v>
      </c>
      <c r="P177">
        <v>95</v>
      </c>
      <c r="Q177" t="s">
        <v>33</v>
      </c>
      <c r="R177" t="s">
        <v>34</v>
      </c>
    </row>
    <row r="178" spans="1:18" x14ac:dyDescent="0.3">
      <c r="A178">
        <v>177</v>
      </c>
      <c r="B178" s="1">
        <v>40551</v>
      </c>
      <c r="C178">
        <v>1</v>
      </c>
      <c r="D178">
        <v>15</v>
      </c>
      <c r="E178" t="b">
        <v>0</v>
      </c>
      <c r="F178">
        <v>6</v>
      </c>
      <c r="G178">
        <v>1</v>
      </c>
      <c r="H178" t="s">
        <v>18</v>
      </c>
      <c r="I178" t="s">
        <v>19</v>
      </c>
      <c r="J178">
        <v>0.2</v>
      </c>
      <c r="K178">
        <v>0.16669999999999999</v>
      </c>
      <c r="L178">
        <v>0.32</v>
      </c>
      <c r="M178">
        <v>0.44779999999999998</v>
      </c>
      <c r="N178">
        <v>5</v>
      </c>
      <c r="O178">
        <v>69</v>
      </c>
      <c r="P178">
        <v>74</v>
      </c>
      <c r="Q178" t="s">
        <v>33</v>
      </c>
      <c r="R178" t="s">
        <v>34</v>
      </c>
    </row>
    <row r="179" spans="1:18" x14ac:dyDescent="0.3">
      <c r="A179">
        <v>178</v>
      </c>
      <c r="B179" s="1">
        <v>40551</v>
      </c>
      <c r="C179">
        <v>1</v>
      </c>
      <c r="D179">
        <v>16</v>
      </c>
      <c r="E179" t="b">
        <v>0</v>
      </c>
      <c r="F179">
        <v>6</v>
      </c>
      <c r="G179">
        <v>1</v>
      </c>
      <c r="H179" t="s">
        <v>18</v>
      </c>
      <c r="I179" t="s">
        <v>19</v>
      </c>
      <c r="J179">
        <v>0.18</v>
      </c>
      <c r="K179">
        <v>0.13639999999999999</v>
      </c>
      <c r="L179">
        <v>0.28999999999999998</v>
      </c>
      <c r="M179">
        <v>0.44779999999999998</v>
      </c>
      <c r="N179">
        <v>8</v>
      </c>
      <c r="O179">
        <v>68</v>
      </c>
      <c r="P179">
        <v>76</v>
      </c>
      <c r="Q179" t="s">
        <v>33</v>
      </c>
      <c r="R179" t="s">
        <v>36</v>
      </c>
    </row>
    <row r="180" spans="1:18" x14ac:dyDescent="0.3">
      <c r="A180">
        <v>179</v>
      </c>
      <c r="B180" s="1">
        <v>40551</v>
      </c>
      <c r="C180">
        <v>1</v>
      </c>
      <c r="D180">
        <v>17</v>
      </c>
      <c r="E180" t="b">
        <v>0</v>
      </c>
      <c r="F180">
        <v>6</v>
      </c>
      <c r="G180">
        <v>1</v>
      </c>
      <c r="H180" t="s">
        <v>18</v>
      </c>
      <c r="I180" t="s">
        <v>19</v>
      </c>
      <c r="J180">
        <v>0.16</v>
      </c>
      <c r="K180">
        <v>0.1212</v>
      </c>
      <c r="L180">
        <v>0.37</v>
      </c>
      <c r="M180">
        <v>0.55220000000000002</v>
      </c>
      <c r="N180">
        <v>5</v>
      </c>
      <c r="O180">
        <v>64</v>
      </c>
      <c r="P180">
        <v>69</v>
      </c>
      <c r="Q180" t="s">
        <v>41</v>
      </c>
      <c r="R180" t="s">
        <v>34</v>
      </c>
    </row>
    <row r="181" spans="1:18" x14ac:dyDescent="0.3">
      <c r="A181">
        <v>180</v>
      </c>
      <c r="B181" s="1">
        <v>40551</v>
      </c>
      <c r="C181">
        <v>1</v>
      </c>
      <c r="D181">
        <v>18</v>
      </c>
      <c r="E181" t="b">
        <v>0</v>
      </c>
      <c r="F181">
        <v>6</v>
      </c>
      <c r="G181">
        <v>1</v>
      </c>
      <c r="H181" t="s">
        <v>18</v>
      </c>
      <c r="I181" t="s">
        <v>19</v>
      </c>
      <c r="J181">
        <v>0.14000000000000001</v>
      </c>
      <c r="K181">
        <v>0.1212</v>
      </c>
      <c r="L181">
        <v>0.39</v>
      </c>
      <c r="M181">
        <v>0.29849999999999999</v>
      </c>
      <c r="N181">
        <v>3</v>
      </c>
      <c r="O181">
        <v>52</v>
      </c>
      <c r="P181">
        <v>55</v>
      </c>
      <c r="Q181" t="s">
        <v>24</v>
      </c>
      <c r="R181" t="s">
        <v>34</v>
      </c>
    </row>
    <row r="182" spans="1:18" x14ac:dyDescent="0.3">
      <c r="A182">
        <v>181</v>
      </c>
      <c r="B182" s="1">
        <v>40551</v>
      </c>
      <c r="C182">
        <v>1</v>
      </c>
      <c r="D182">
        <v>19</v>
      </c>
      <c r="E182" t="b">
        <v>0</v>
      </c>
      <c r="F182">
        <v>6</v>
      </c>
      <c r="G182">
        <v>1</v>
      </c>
      <c r="H182" t="s">
        <v>18</v>
      </c>
      <c r="I182" t="s">
        <v>19</v>
      </c>
      <c r="J182">
        <v>0.14000000000000001</v>
      </c>
      <c r="K182">
        <v>0.1212</v>
      </c>
      <c r="L182">
        <v>0.36</v>
      </c>
      <c r="M182">
        <v>0.25369999999999998</v>
      </c>
      <c r="N182">
        <v>4</v>
      </c>
      <c r="O182">
        <v>26</v>
      </c>
      <c r="P182">
        <v>30</v>
      </c>
      <c r="Q182" t="s">
        <v>24</v>
      </c>
      <c r="R182" t="s">
        <v>34</v>
      </c>
    </row>
    <row r="183" spans="1:18" x14ac:dyDescent="0.3">
      <c r="A183">
        <v>182</v>
      </c>
      <c r="B183" s="1">
        <v>40551</v>
      </c>
      <c r="C183">
        <v>1</v>
      </c>
      <c r="D183">
        <v>20</v>
      </c>
      <c r="E183" t="b">
        <v>0</v>
      </c>
      <c r="F183">
        <v>6</v>
      </c>
      <c r="G183">
        <v>1</v>
      </c>
      <c r="H183" t="s">
        <v>18</v>
      </c>
      <c r="I183" t="s">
        <v>19</v>
      </c>
      <c r="J183">
        <v>0.12</v>
      </c>
      <c r="K183">
        <v>0.1212</v>
      </c>
      <c r="L183">
        <v>0.36</v>
      </c>
      <c r="M183">
        <v>0.25369999999999998</v>
      </c>
      <c r="N183">
        <v>0</v>
      </c>
      <c r="O183">
        <v>28</v>
      </c>
      <c r="P183">
        <v>28</v>
      </c>
      <c r="Q183" t="s">
        <v>24</v>
      </c>
      <c r="R183" t="s">
        <v>34</v>
      </c>
    </row>
    <row r="184" spans="1:18" x14ac:dyDescent="0.3">
      <c r="A184">
        <v>183</v>
      </c>
      <c r="B184" s="1">
        <v>40551</v>
      </c>
      <c r="C184">
        <v>1</v>
      </c>
      <c r="D184">
        <v>21</v>
      </c>
      <c r="E184" t="b">
        <v>0</v>
      </c>
      <c r="F184">
        <v>6</v>
      </c>
      <c r="G184">
        <v>1</v>
      </c>
      <c r="H184" t="s">
        <v>18</v>
      </c>
      <c r="I184" t="s">
        <v>19</v>
      </c>
      <c r="J184">
        <v>0.12</v>
      </c>
      <c r="K184">
        <v>0.1061</v>
      </c>
      <c r="L184">
        <v>0.39</v>
      </c>
      <c r="M184">
        <v>0.35820000000000002</v>
      </c>
      <c r="N184">
        <v>2</v>
      </c>
      <c r="O184">
        <v>35</v>
      </c>
      <c r="P184">
        <v>37</v>
      </c>
      <c r="Q184" t="s">
        <v>31</v>
      </c>
      <c r="R184" t="s">
        <v>34</v>
      </c>
    </row>
    <row r="185" spans="1:18" x14ac:dyDescent="0.3">
      <c r="A185">
        <v>184</v>
      </c>
      <c r="B185" s="1">
        <v>40551</v>
      </c>
      <c r="C185">
        <v>1</v>
      </c>
      <c r="D185">
        <v>22</v>
      </c>
      <c r="E185" t="b">
        <v>0</v>
      </c>
      <c r="F185">
        <v>6</v>
      </c>
      <c r="G185">
        <v>1</v>
      </c>
      <c r="H185" t="s">
        <v>18</v>
      </c>
      <c r="I185" t="s">
        <v>19</v>
      </c>
      <c r="J185">
        <v>0.12</v>
      </c>
      <c r="K185">
        <v>0.1061</v>
      </c>
      <c r="L185">
        <v>0.36</v>
      </c>
      <c r="M185">
        <v>0.3881</v>
      </c>
      <c r="N185">
        <v>1</v>
      </c>
      <c r="O185">
        <v>33</v>
      </c>
      <c r="P185">
        <v>34</v>
      </c>
      <c r="Q185" t="s">
        <v>31</v>
      </c>
      <c r="R185" t="s">
        <v>34</v>
      </c>
    </row>
    <row r="186" spans="1:18" x14ac:dyDescent="0.3">
      <c r="A186">
        <v>185</v>
      </c>
      <c r="B186" s="1">
        <v>40551</v>
      </c>
      <c r="C186">
        <v>1</v>
      </c>
      <c r="D186">
        <v>23</v>
      </c>
      <c r="E186" t="b">
        <v>0</v>
      </c>
      <c r="F186">
        <v>6</v>
      </c>
      <c r="G186">
        <v>1</v>
      </c>
      <c r="H186" t="s">
        <v>18</v>
      </c>
      <c r="I186" t="s">
        <v>19</v>
      </c>
      <c r="J186">
        <v>0.1</v>
      </c>
      <c r="K186">
        <v>6.0600000000000001E-2</v>
      </c>
      <c r="L186">
        <v>0.39</v>
      </c>
      <c r="M186">
        <v>0.44779999999999998</v>
      </c>
      <c r="N186">
        <v>0</v>
      </c>
      <c r="O186">
        <v>22</v>
      </c>
      <c r="P186">
        <v>22</v>
      </c>
      <c r="Q186" t="s">
        <v>33</v>
      </c>
      <c r="R186" t="s">
        <v>34</v>
      </c>
    </row>
    <row r="187" spans="1:18" x14ac:dyDescent="0.3">
      <c r="A187">
        <v>186</v>
      </c>
      <c r="B187" s="1">
        <v>40552</v>
      </c>
      <c r="C187">
        <v>1</v>
      </c>
      <c r="D187">
        <v>0</v>
      </c>
      <c r="E187" t="b">
        <v>0</v>
      </c>
      <c r="F187">
        <v>0</v>
      </c>
      <c r="G187">
        <v>1</v>
      </c>
      <c r="H187" t="s">
        <v>28</v>
      </c>
      <c r="I187" t="s">
        <v>19</v>
      </c>
      <c r="J187">
        <v>0.1</v>
      </c>
      <c r="K187">
        <v>7.5800000000000006E-2</v>
      </c>
      <c r="L187">
        <v>0.42</v>
      </c>
      <c r="M187">
        <v>0.3881</v>
      </c>
      <c r="N187">
        <v>1</v>
      </c>
      <c r="O187">
        <v>24</v>
      </c>
      <c r="P187">
        <v>25</v>
      </c>
      <c r="Q187" t="s">
        <v>31</v>
      </c>
      <c r="R187" t="s">
        <v>32</v>
      </c>
    </row>
    <row r="188" spans="1:18" x14ac:dyDescent="0.3">
      <c r="A188">
        <v>187</v>
      </c>
      <c r="B188" s="1">
        <v>40552</v>
      </c>
      <c r="C188">
        <v>1</v>
      </c>
      <c r="D188">
        <v>1</v>
      </c>
      <c r="E188" t="b">
        <v>0</v>
      </c>
      <c r="F188">
        <v>0</v>
      </c>
      <c r="G188">
        <v>1</v>
      </c>
      <c r="H188" t="s">
        <v>28</v>
      </c>
      <c r="I188" t="s">
        <v>19</v>
      </c>
      <c r="J188">
        <v>0.1</v>
      </c>
      <c r="K188">
        <v>6.0600000000000001E-2</v>
      </c>
      <c r="L188">
        <v>0.42</v>
      </c>
      <c r="M188">
        <v>0.4627</v>
      </c>
      <c r="N188">
        <v>0</v>
      </c>
      <c r="O188">
        <v>12</v>
      </c>
      <c r="P188">
        <v>12</v>
      </c>
      <c r="Q188" t="s">
        <v>33</v>
      </c>
      <c r="R188" t="s">
        <v>32</v>
      </c>
    </row>
    <row r="189" spans="1:18" x14ac:dyDescent="0.3">
      <c r="A189">
        <v>188</v>
      </c>
      <c r="B189" s="1">
        <v>40552</v>
      </c>
      <c r="C189">
        <v>1</v>
      </c>
      <c r="D189">
        <v>2</v>
      </c>
      <c r="E189" t="b">
        <v>0</v>
      </c>
      <c r="F189">
        <v>0</v>
      </c>
      <c r="G189">
        <v>1</v>
      </c>
      <c r="H189" t="s">
        <v>28</v>
      </c>
      <c r="I189" t="s">
        <v>19</v>
      </c>
      <c r="J189">
        <v>0.1</v>
      </c>
      <c r="K189">
        <v>6.0600000000000001E-2</v>
      </c>
      <c r="L189">
        <v>0.46</v>
      </c>
      <c r="M189">
        <v>0.4627</v>
      </c>
      <c r="N189">
        <v>0</v>
      </c>
      <c r="O189">
        <v>11</v>
      </c>
      <c r="P189">
        <v>11</v>
      </c>
      <c r="Q189" t="s">
        <v>33</v>
      </c>
      <c r="R189" t="s">
        <v>32</v>
      </c>
    </row>
    <row r="190" spans="1:18" x14ac:dyDescent="0.3">
      <c r="A190">
        <v>189</v>
      </c>
      <c r="B190" s="1">
        <v>40552</v>
      </c>
      <c r="C190">
        <v>1</v>
      </c>
      <c r="D190">
        <v>3</v>
      </c>
      <c r="E190" t="b">
        <v>0</v>
      </c>
      <c r="F190">
        <v>0</v>
      </c>
      <c r="G190">
        <v>1</v>
      </c>
      <c r="H190" t="s">
        <v>28</v>
      </c>
      <c r="I190" t="s">
        <v>19</v>
      </c>
      <c r="J190">
        <v>0.1</v>
      </c>
      <c r="K190">
        <v>7.5800000000000006E-2</v>
      </c>
      <c r="L190">
        <v>0.46</v>
      </c>
      <c r="M190">
        <v>0.41789999999999999</v>
      </c>
      <c r="N190">
        <v>0</v>
      </c>
      <c r="O190">
        <v>4</v>
      </c>
      <c r="P190">
        <v>4</v>
      </c>
      <c r="Q190" t="s">
        <v>33</v>
      </c>
      <c r="R190" t="s">
        <v>32</v>
      </c>
    </row>
    <row r="191" spans="1:18" x14ac:dyDescent="0.3">
      <c r="A191">
        <v>190</v>
      </c>
      <c r="B191" s="1">
        <v>40552</v>
      </c>
      <c r="C191">
        <v>1</v>
      </c>
      <c r="D191">
        <v>4</v>
      </c>
      <c r="E191" t="b">
        <v>0</v>
      </c>
      <c r="F191">
        <v>0</v>
      </c>
      <c r="G191">
        <v>1</v>
      </c>
      <c r="H191" t="s">
        <v>28</v>
      </c>
      <c r="I191" t="s">
        <v>19</v>
      </c>
      <c r="J191">
        <v>0.08</v>
      </c>
      <c r="K191">
        <v>9.0899999999999995E-2</v>
      </c>
      <c r="L191">
        <v>0.53</v>
      </c>
      <c r="M191">
        <v>0.19400000000000001</v>
      </c>
      <c r="N191">
        <v>0</v>
      </c>
      <c r="O191">
        <v>1</v>
      </c>
      <c r="P191">
        <v>1</v>
      </c>
      <c r="Q191" t="s">
        <v>26</v>
      </c>
      <c r="R191" t="s">
        <v>30</v>
      </c>
    </row>
    <row r="192" spans="1:18" x14ac:dyDescent="0.3">
      <c r="A192">
        <v>191</v>
      </c>
      <c r="B192" s="1">
        <v>40552</v>
      </c>
      <c r="C192">
        <v>1</v>
      </c>
      <c r="D192">
        <v>5</v>
      </c>
      <c r="E192" t="b">
        <v>0</v>
      </c>
      <c r="F192">
        <v>0</v>
      </c>
      <c r="G192">
        <v>1</v>
      </c>
      <c r="H192" t="s">
        <v>28</v>
      </c>
      <c r="I192" t="s">
        <v>19</v>
      </c>
      <c r="J192">
        <v>0.08</v>
      </c>
      <c r="K192">
        <v>9.0899999999999995E-2</v>
      </c>
      <c r="L192">
        <v>0.53</v>
      </c>
      <c r="M192">
        <v>0.19400000000000001</v>
      </c>
      <c r="N192">
        <v>0</v>
      </c>
      <c r="O192">
        <v>1</v>
      </c>
      <c r="P192">
        <v>1</v>
      </c>
      <c r="Q192" t="s">
        <v>26</v>
      </c>
      <c r="R192" t="s">
        <v>30</v>
      </c>
    </row>
    <row r="193" spans="1:18" x14ac:dyDescent="0.3">
      <c r="A193">
        <v>192</v>
      </c>
      <c r="B193" s="1">
        <v>40552</v>
      </c>
      <c r="C193">
        <v>1</v>
      </c>
      <c r="D193">
        <v>6</v>
      </c>
      <c r="E193" t="b">
        <v>0</v>
      </c>
      <c r="F193">
        <v>0</v>
      </c>
      <c r="G193">
        <v>1</v>
      </c>
      <c r="H193" t="s">
        <v>28</v>
      </c>
      <c r="I193" t="s">
        <v>19</v>
      </c>
      <c r="J193">
        <v>0.1</v>
      </c>
      <c r="K193">
        <v>9.0899999999999995E-2</v>
      </c>
      <c r="L193">
        <v>0.49</v>
      </c>
      <c r="M193">
        <v>0.28360000000000002</v>
      </c>
      <c r="N193">
        <v>0</v>
      </c>
      <c r="O193">
        <v>1</v>
      </c>
      <c r="P193">
        <v>1</v>
      </c>
      <c r="Q193" t="s">
        <v>24</v>
      </c>
      <c r="R193" t="s">
        <v>32</v>
      </c>
    </row>
    <row r="194" spans="1:18" x14ac:dyDescent="0.3">
      <c r="A194">
        <v>193</v>
      </c>
      <c r="B194" s="1">
        <v>40552</v>
      </c>
      <c r="C194">
        <v>1</v>
      </c>
      <c r="D194">
        <v>7</v>
      </c>
      <c r="E194" t="b">
        <v>0</v>
      </c>
      <c r="F194">
        <v>0</v>
      </c>
      <c r="G194">
        <v>1</v>
      </c>
      <c r="H194" t="s">
        <v>28</v>
      </c>
      <c r="I194" t="s">
        <v>19</v>
      </c>
      <c r="J194">
        <v>0.08</v>
      </c>
      <c r="K194">
        <v>9.0899999999999995E-2</v>
      </c>
      <c r="L194">
        <v>0.53</v>
      </c>
      <c r="M194">
        <v>0.19400000000000001</v>
      </c>
      <c r="N194">
        <v>1</v>
      </c>
      <c r="O194">
        <v>5</v>
      </c>
      <c r="P194">
        <v>6</v>
      </c>
      <c r="Q194" t="s">
        <v>26</v>
      </c>
      <c r="R194" t="s">
        <v>30</v>
      </c>
    </row>
    <row r="195" spans="1:18" x14ac:dyDescent="0.3">
      <c r="A195">
        <v>194</v>
      </c>
      <c r="B195" s="1">
        <v>40552</v>
      </c>
      <c r="C195">
        <v>1</v>
      </c>
      <c r="D195">
        <v>8</v>
      </c>
      <c r="E195" t="b">
        <v>0</v>
      </c>
      <c r="F195">
        <v>0</v>
      </c>
      <c r="G195">
        <v>1</v>
      </c>
      <c r="H195" t="s">
        <v>28</v>
      </c>
      <c r="I195" t="s">
        <v>19</v>
      </c>
      <c r="J195">
        <v>0.1</v>
      </c>
      <c r="K195">
        <v>9.0899999999999995E-2</v>
      </c>
      <c r="L195">
        <v>0.49</v>
      </c>
      <c r="M195">
        <v>0.28360000000000002</v>
      </c>
      <c r="N195">
        <v>0</v>
      </c>
      <c r="O195">
        <v>10</v>
      </c>
      <c r="P195">
        <v>10</v>
      </c>
      <c r="Q195" t="s">
        <v>24</v>
      </c>
      <c r="R195" t="s">
        <v>32</v>
      </c>
    </row>
    <row r="196" spans="1:18" x14ac:dyDescent="0.3">
      <c r="A196">
        <v>195</v>
      </c>
      <c r="B196" s="1">
        <v>40552</v>
      </c>
      <c r="C196">
        <v>1</v>
      </c>
      <c r="D196">
        <v>9</v>
      </c>
      <c r="E196" t="b">
        <v>0</v>
      </c>
      <c r="F196">
        <v>0</v>
      </c>
      <c r="G196">
        <v>1</v>
      </c>
      <c r="H196" t="s">
        <v>28</v>
      </c>
      <c r="I196" t="s">
        <v>19</v>
      </c>
      <c r="J196">
        <v>0.12</v>
      </c>
      <c r="K196">
        <v>7.5800000000000006E-2</v>
      </c>
      <c r="L196">
        <v>0.46</v>
      </c>
      <c r="M196">
        <v>0.52239999999999998</v>
      </c>
      <c r="N196">
        <v>0</v>
      </c>
      <c r="O196">
        <v>19</v>
      </c>
      <c r="P196">
        <v>19</v>
      </c>
      <c r="Q196" t="s">
        <v>41</v>
      </c>
      <c r="R196" t="s">
        <v>32</v>
      </c>
    </row>
    <row r="197" spans="1:18" x14ac:dyDescent="0.3">
      <c r="A197">
        <v>196</v>
      </c>
      <c r="B197" s="1">
        <v>40552</v>
      </c>
      <c r="C197">
        <v>1</v>
      </c>
      <c r="D197">
        <v>10</v>
      </c>
      <c r="E197" t="b">
        <v>0</v>
      </c>
      <c r="F197">
        <v>0</v>
      </c>
      <c r="G197">
        <v>1</v>
      </c>
      <c r="H197" t="s">
        <v>28</v>
      </c>
      <c r="I197" t="s">
        <v>19</v>
      </c>
      <c r="J197">
        <v>0.14000000000000001</v>
      </c>
      <c r="K197">
        <v>0.1061</v>
      </c>
      <c r="L197">
        <v>0.43</v>
      </c>
      <c r="M197">
        <v>0.3881</v>
      </c>
      <c r="N197">
        <v>0</v>
      </c>
      <c r="O197">
        <v>49</v>
      </c>
      <c r="P197">
        <v>49</v>
      </c>
      <c r="Q197" t="s">
        <v>31</v>
      </c>
      <c r="R197" t="s">
        <v>32</v>
      </c>
    </row>
    <row r="198" spans="1:18" x14ac:dyDescent="0.3">
      <c r="A198">
        <v>197</v>
      </c>
      <c r="B198" s="1">
        <v>40552</v>
      </c>
      <c r="C198">
        <v>1</v>
      </c>
      <c r="D198">
        <v>11</v>
      </c>
      <c r="E198" t="b">
        <v>0</v>
      </c>
      <c r="F198">
        <v>0</v>
      </c>
      <c r="G198">
        <v>1</v>
      </c>
      <c r="H198" t="s">
        <v>28</v>
      </c>
      <c r="I198" t="s">
        <v>19</v>
      </c>
      <c r="J198">
        <v>0.16</v>
      </c>
      <c r="K198">
        <v>0.1212</v>
      </c>
      <c r="L198">
        <v>0.4</v>
      </c>
      <c r="M198">
        <v>0.52239999999999998</v>
      </c>
      <c r="N198">
        <v>2</v>
      </c>
      <c r="O198">
        <v>47</v>
      </c>
      <c r="P198">
        <v>49</v>
      </c>
      <c r="Q198" t="s">
        <v>41</v>
      </c>
      <c r="R198" t="s">
        <v>34</v>
      </c>
    </row>
    <row r="199" spans="1:18" x14ac:dyDescent="0.3">
      <c r="A199">
        <v>198</v>
      </c>
      <c r="B199" s="1">
        <v>40552</v>
      </c>
      <c r="C199">
        <v>1</v>
      </c>
      <c r="D199">
        <v>12</v>
      </c>
      <c r="E199" t="b">
        <v>0</v>
      </c>
      <c r="F199">
        <v>0</v>
      </c>
      <c r="G199">
        <v>1</v>
      </c>
      <c r="H199" t="s">
        <v>28</v>
      </c>
      <c r="I199" t="s">
        <v>19</v>
      </c>
      <c r="J199">
        <v>0.18</v>
      </c>
      <c r="K199">
        <v>0.13639999999999999</v>
      </c>
      <c r="L199">
        <v>0.37</v>
      </c>
      <c r="M199">
        <v>0.44779999999999998</v>
      </c>
      <c r="N199">
        <v>4</v>
      </c>
      <c r="O199">
        <v>79</v>
      </c>
      <c r="P199">
        <v>83</v>
      </c>
      <c r="Q199" t="s">
        <v>33</v>
      </c>
      <c r="R199" t="s">
        <v>34</v>
      </c>
    </row>
    <row r="200" spans="1:18" x14ac:dyDescent="0.3">
      <c r="A200">
        <v>199</v>
      </c>
      <c r="B200" s="1">
        <v>40552</v>
      </c>
      <c r="C200">
        <v>1</v>
      </c>
      <c r="D200">
        <v>13</v>
      </c>
      <c r="E200" t="b">
        <v>0</v>
      </c>
      <c r="F200">
        <v>0</v>
      </c>
      <c r="G200">
        <v>1</v>
      </c>
      <c r="H200" t="s">
        <v>28</v>
      </c>
      <c r="I200" t="s">
        <v>19</v>
      </c>
      <c r="J200">
        <v>0.2</v>
      </c>
      <c r="K200">
        <v>0.16669999999999999</v>
      </c>
      <c r="L200">
        <v>0.34</v>
      </c>
      <c r="M200">
        <v>0.44779999999999998</v>
      </c>
      <c r="N200">
        <v>6</v>
      </c>
      <c r="O200">
        <v>69</v>
      </c>
      <c r="P200">
        <v>75</v>
      </c>
      <c r="Q200" t="s">
        <v>33</v>
      </c>
      <c r="R200" t="s">
        <v>34</v>
      </c>
    </row>
    <row r="201" spans="1:18" x14ac:dyDescent="0.3">
      <c r="A201">
        <v>200</v>
      </c>
      <c r="B201" s="1">
        <v>40552</v>
      </c>
      <c r="C201">
        <v>1</v>
      </c>
      <c r="D201">
        <v>14</v>
      </c>
      <c r="E201" t="b">
        <v>0</v>
      </c>
      <c r="F201">
        <v>0</v>
      </c>
      <c r="G201">
        <v>1</v>
      </c>
      <c r="H201" t="s">
        <v>28</v>
      </c>
      <c r="I201" t="s">
        <v>19</v>
      </c>
      <c r="J201">
        <v>0.22</v>
      </c>
      <c r="K201">
        <v>0.18179999999999999</v>
      </c>
      <c r="L201">
        <v>0.32</v>
      </c>
      <c r="M201">
        <v>0.4627</v>
      </c>
      <c r="N201">
        <v>8</v>
      </c>
      <c r="O201">
        <v>64</v>
      </c>
      <c r="P201">
        <v>72</v>
      </c>
      <c r="Q201" t="s">
        <v>33</v>
      </c>
      <c r="R201" t="s">
        <v>34</v>
      </c>
    </row>
    <row r="202" spans="1:18" x14ac:dyDescent="0.3">
      <c r="A202">
        <v>201</v>
      </c>
      <c r="B202" s="1">
        <v>40552</v>
      </c>
      <c r="C202">
        <v>1</v>
      </c>
      <c r="D202">
        <v>15</v>
      </c>
      <c r="E202" t="b">
        <v>0</v>
      </c>
      <c r="F202">
        <v>0</v>
      </c>
      <c r="G202">
        <v>1</v>
      </c>
      <c r="H202" t="s">
        <v>28</v>
      </c>
      <c r="I202" t="s">
        <v>19</v>
      </c>
      <c r="J202">
        <v>0.22</v>
      </c>
      <c r="K202">
        <v>0.19700000000000001</v>
      </c>
      <c r="L202">
        <v>0.35</v>
      </c>
      <c r="M202">
        <v>0.35820000000000002</v>
      </c>
      <c r="N202">
        <v>5</v>
      </c>
      <c r="O202">
        <v>77</v>
      </c>
      <c r="P202">
        <v>82</v>
      </c>
      <c r="Q202" t="s">
        <v>31</v>
      </c>
      <c r="R202" t="s">
        <v>34</v>
      </c>
    </row>
    <row r="203" spans="1:18" x14ac:dyDescent="0.3">
      <c r="A203">
        <v>202</v>
      </c>
      <c r="B203" s="1">
        <v>40552</v>
      </c>
      <c r="C203">
        <v>1</v>
      </c>
      <c r="D203">
        <v>16</v>
      </c>
      <c r="E203" t="b">
        <v>0</v>
      </c>
      <c r="F203">
        <v>0</v>
      </c>
      <c r="G203">
        <v>1</v>
      </c>
      <c r="H203" t="s">
        <v>28</v>
      </c>
      <c r="I203" t="s">
        <v>19</v>
      </c>
      <c r="J203">
        <v>0.2</v>
      </c>
      <c r="K203">
        <v>0.16669999999999999</v>
      </c>
      <c r="L203">
        <v>0.34</v>
      </c>
      <c r="M203">
        <v>0.44779999999999998</v>
      </c>
      <c r="N203">
        <v>13</v>
      </c>
      <c r="O203">
        <v>79</v>
      </c>
      <c r="P203">
        <v>92</v>
      </c>
      <c r="Q203" t="s">
        <v>33</v>
      </c>
      <c r="R203" t="s">
        <v>34</v>
      </c>
    </row>
    <row r="204" spans="1:18" x14ac:dyDescent="0.3">
      <c r="A204">
        <v>203</v>
      </c>
      <c r="B204" s="1">
        <v>40552</v>
      </c>
      <c r="C204">
        <v>1</v>
      </c>
      <c r="D204">
        <v>17</v>
      </c>
      <c r="E204" t="b">
        <v>0</v>
      </c>
      <c r="F204">
        <v>0</v>
      </c>
      <c r="G204">
        <v>1</v>
      </c>
      <c r="H204" t="s">
        <v>28</v>
      </c>
      <c r="I204" t="s">
        <v>19</v>
      </c>
      <c r="J204">
        <v>0.18</v>
      </c>
      <c r="K204">
        <v>0.1515</v>
      </c>
      <c r="L204">
        <v>0.37</v>
      </c>
      <c r="M204">
        <v>0.3881</v>
      </c>
      <c r="N204">
        <v>3</v>
      </c>
      <c r="O204">
        <v>59</v>
      </c>
      <c r="P204">
        <v>62</v>
      </c>
      <c r="Q204" t="s">
        <v>31</v>
      </c>
      <c r="R204" t="s">
        <v>34</v>
      </c>
    </row>
    <row r="205" spans="1:18" x14ac:dyDescent="0.3">
      <c r="A205">
        <v>204</v>
      </c>
      <c r="B205" s="1">
        <v>40552</v>
      </c>
      <c r="C205">
        <v>1</v>
      </c>
      <c r="D205">
        <v>18</v>
      </c>
      <c r="E205" t="b">
        <v>0</v>
      </c>
      <c r="F205">
        <v>0</v>
      </c>
      <c r="G205">
        <v>1</v>
      </c>
      <c r="H205" t="s">
        <v>28</v>
      </c>
      <c r="I205" t="s">
        <v>19</v>
      </c>
      <c r="J205">
        <v>0.16</v>
      </c>
      <c r="K205">
        <v>0.13639999999999999</v>
      </c>
      <c r="L205">
        <v>0.4</v>
      </c>
      <c r="M205">
        <v>0.32840000000000003</v>
      </c>
      <c r="N205">
        <v>4</v>
      </c>
      <c r="O205">
        <v>44</v>
      </c>
      <c r="P205">
        <v>48</v>
      </c>
      <c r="Q205" t="s">
        <v>31</v>
      </c>
      <c r="R205" t="s">
        <v>34</v>
      </c>
    </row>
    <row r="206" spans="1:18" x14ac:dyDescent="0.3">
      <c r="A206">
        <v>205</v>
      </c>
      <c r="B206" s="1">
        <v>40552</v>
      </c>
      <c r="C206">
        <v>1</v>
      </c>
      <c r="D206">
        <v>19</v>
      </c>
      <c r="E206" t="b">
        <v>0</v>
      </c>
      <c r="F206">
        <v>0</v>
      </c>
      <c r="G206">
        <v>1</v>
      </c>
      <c r="H206" t="s">
        <v>28</v>
      </c>
      <c r="I206" t="s">
        <v>19</v>
      </c>
      <c r="J206">
        <v>0.16</v>
      </c>
      <c r="K206">
        <v>0.13639999999999999</v>
      </c>
      <c r="L206">
        <v>0.43</v>
      </c>
      <c r="M206">
        <v>0.32840000000000003</v>
      </c>
      <c r="N206">
        <v>1</v>
      </c>
      <c r="O206">
        <v>40</v>
      </c>
      <c r="P206">
        <v>41</v>
      </c>
      <c r="Q206" t="s">
        <v>31</v>
      </c>
      <c r="R206" t="s">
        <v>32</v>
      </c>
    </row>
    <row r="207" spans="1:18" x14ac:dyDescent="0.3">
      <c r="A207">
        <v>206</v>
      </c>
      <c r="B207" s="1">
        <v>40552</v>
      </c>
      <c r="C207">
        <v>1</v>
      </c>
      <c r="D207">
        <v>20</v>
      </c>
      <c r="E207" t="b">
        <v>0</v>
      </c>
      <c r="F207">
        <v>0</v>
      </c>
      <c r="G207">
        <v>1</v>
      </c>
      <c r="H207" t="s">
        <v>28</v>
      </c>
      <c r="I207" t="s">
        <v>19</v>
      </c>
      <c r="J207">
        <v>0.14000000000000001</v>
      </c>
      <c r="K207">
        <v>0.1212</v>
      </c>
      <c r="L207">
        <v>0.46</v>
      </c>
      <c r="M207">
        <v>0.25369999999999998</v>
      </c>
      <c r="N207">
        <v>0</v>
      </c>
      <c r="O207">
        <v>38</v>
      </c>
      <c r="P207">
        <v>38</v>
      </c>
      <c r="Q207" t="s">
        <v>24</v>
      </c>
      <c r="R207" t="s">
        <v>32</v>
      </c>
    </row>
    <row r="208" spans="1:18" x14ac:dyDescent="0.3">
      <c r="A208">
        <v>207</v>
      </c>
      <c r="B208" s="1">
        <v>40552</v>
      </c>
      <c r="C208">
        <v>1</v>
      </c>
      <c r="D208">
        <v>21</v>
      </c>
      <c r="E208" t="b">
        <v>0</v>
      </c>
      <c r="F208">
        <v>0</v>
      </c>
      <c r="G208">
        <v>1</v>
      </c>
      <c r="H208" t="s">
        <v>28</v>
      </c>
      <c r="I208" t="s">
        <v>19</v>
      </c>
      <c r="J208">
        <v>0.14000000000000001</v>
      </c>
      <c r="K208">
        <v>0.1061</v>
      </c>
      <c r="L208">
        <v>0.46</v>
      </c>
      <c r="M208">
        <v>0.41789999999999999</v>
      </c>
      <c r="N208">
        <v>1</v>
      </c>
      <c r="O208">
        <v>19</v>
      </c>
      <c r="P208">
        <v>20</v>
      </c>
      <c r="Q208" t="s">
        <v>33</v>
      </c>
      <c r="R208" t="s">
        <v>32</v>
      </c>
    </row>
    <row r="209" spans="1:18" x14ac:dyDescent="0.3">
      <c r="A209">
        <v>208</v>
      </c>
      <c r="B209" s="1">
        <v>40552</v>
      </c>
      <c r="C209">
        <v>1</v>
      </c>
      <c r="D209">
        <v>22</v>
      </c>
      <c r="E209" t="b">
        <v>0</v>
      </c>
      <c r="F209">
        <v>0</v>
      </c>
      <c r="G209">
        <v>1</v>
      </c>
      <c r="H209" t="s">
        <v>28</v>
      </c>
      <c r="I209" t="s">
        <v>19</v>
      </c>
      <c r="J209">
        <v>0.14000000000000001</v>
      </c>
      <c r="K209">
        <v>0.1212</v>
      </c>
      <c r="L209">
        <v>0.46</v>
      </c>
      <c r="M209">
        <v>0.29849999999999999</v>
      </c>
      <c r="N209">
        <v>5</v>
      </c>
      <c r="O209">
        <v>10</v>
      </c>
      <c r="P209">
        <v>15</v>
      </c>
      <c r="Q209" t="s">
        <v>24</v>
      </c>
      <c r="R209" t="s">
        <v>32</v>
      </c>
    </row>
    <row r="210" spans="1:18" x14ac:dyDescent="0.3">
      <c r="A210">
        <v>209</v>
      </c>
      <c r="B210" s="1">
        <v>40552</v>
      </c>
      <c r="C210">
        <v>1</v>
      </c>
      <c r="D210">
        <v>23</v>
      </c>
      <c r="E210" t="b">
        <v>0</v>
      </c>
      <c r="F210">
        <v>0</v>
      </c>
      <c r="G210">
        <v>1</v>
      </c>
      <c r="H210" t="s">
        <v>28</v>
      </c>
      <c r="I210" t="s">
        <v>19</v>
      </c>
      <c r="J210">
        <v>0.12</v>
      </c>
      <c r="K210">
        <v>0.13639999999999999</v>
      </c>
      <c r="L210">
        <v>0.5</v>
      </c>
      <c r="M210">
        <v>0.19400000000000001</v>
      </c>
      <c r="N210">
        <v>0</v>
      </c>
      <c r="O210">
        <v>6</v>
      </c>
      <c r="P210">
        <v>6</v>
      </c>
      <c r="Q210" t="s">
        <v>26</v>
      </c>
      <c r="R210" t="s">
        <v>32</v>
      </c>
    </row>
    <row r="211" spans="1:18" x14ac:dyDescent="0.3">
      <c r="A211">
        <v>210</v>
      </c>
      <c r="B211" s="1">
        <v>40553</v>
      </c>
      <c r="C211">
        <v>1</v>
      </c>
      <c r="D211">
        <v>0</v>
      </c>
      <c r="E211" t="b">
        <v>0</v>
      </c>
      <c r="F211">
        <v>1</v>
      </c>
      <c r="G211">
        <v>1</v>
      </c>
      <c r="H211" t="s">
        <v>35</v>
      </c>
      <c r="I211" t="s">
        <v>19</v>
      </c>
      <c r="J211">
        <v>0.12</v>
      </c>
      <c r="K211">
        <v>0.1212</v>
      </c>
      <c r="L211">
        <v>0.5</v>
      </c>
      <c r="M211">
        <v>0.28360000000000002</v>
      </c>
      <c r="N211">
        <v>2</v>
      </c>
      <c r="O211">
        <v>3</v>
      </c>
      <c r="P211">
        <v>5</v>
      </c>
      <c r="Q211" t="s">
        <v>24</v>
      </c>
      <c r="R211" t="s">
        <v>32</v>
      </c>
    </row>
    <row r="212" spans="1:18" x14ac:dyDescent="0.3">
      <c r="A212">
        <v>211</v>
      </c>
      <c r="B212" s="1">
        <v>40553</v>
      </c>
      <c r="C212">
        <v>1</v>
      </c>
      <c r="D212">
        <v>1</v>
      </c>
      <c r="E212" t="b">
        <v>0</v>
      </c>
      <c r="F212">
        <v>1</v>
      </c>
      <c r="G212">
        <v>1</v>
      </c>
      <c r="H212" t="s">
        <v>35</v>
      </c>
      <c r="I212" t="s">
        <v>19</v>
      </c>
      <c r="J212">
        <v>0.12</v>
      </c>
      <c r="K212">
        <v>0.1212</v>
      </c>
      <c r="L212">
        <v>0.5</v>
      </c>
      <c r="M212">
        <v>0.28360000000000002</v>
      </c>
      <c r="N212">
        <v>1</v>
      </c>
      <c r="O212">
        <v>0</v>
      </c>
      <c r="P212">
        <v>1</v>
      </c>
      <c r="Q212" t="s">
        <v>24</v>
      </c>
      <c r="R212" t="s">
        <v>32</v>
      </c>
    </row>
    <row r="213" spans="1:18" x14ac:dyDescent="0.3">
      <c r="A213">
        <v>212</v>
      </c>
      <c r="B213" s="1">
        <v>40553</v>
      </c>
      <c r="C213">
        <v>1</v>
      </c>
      <c r="D213">
        <v>2</v>
      </c>
      <c r="E213" t="b">
        <v>0</v>
      </c>
      <c r="F213">
        <v>1</v>
      </c>
      <c r="G213">
        <v>1</v>
      </c>
      <c r="H213" t="s">
        <v>35</v>
      </c>
      <c r="I213" t="s">
        <v>19</v>
      </c>
      <c r="J213">
        <v>0.12</v>
      </c>
      <c r="K213">
        <v>0.1212</v>
      </c>
      <c r="L213">
        <v>0.5</v>
      </c>
      <c r="M213">
        <v>0.22389999999999999</v>
      </c>
      <c r="N213">
        <v>0</v>
      </c>
      <c r="O213">
        <v>3</v>
      </c>
      <c r="P213">
        <v>3</v>
      </c>
      <c r="Q213" t="s">
        <v>24</v>
      </c>
      <c r="R213" t="s">
        <v>32</v>
      </c>
    </row>
    <row r="214" spans="1:18" x14ac:dyDescent="0.3">
      <c r="A214">
        <v>213</v>
      </c>
      <c r="B214" s="1">
        <v>40553</v>
      </c>
      <c r="C214">
        <v>1</v>
      </c>
      <c r="D214">
        <v>3</v>
      </c>
      <c r="E214" t="b">
        <v>0</v>
      </c>
      <c r="F214">
        <v>1</v>
      </c>
      <c r="G214">
        <v>1</v>
      </c>
      <c r="H214" t="s">
        <v>35</v>
      </c>
      <c r="I214" t="s">
        <v>19</v>
      </c>
      <c r="J214">
        <v>0.12</v>
      </c>
      <c r="K214">
        <v>0.1212</v>
      </c>
      <c r="L214">
        <v>0.5</v>
      </c>
      <c r="M214">
        <v>0.22389999999999999</v>
      </c>
      <c r="N214">
        <v>0</v>
      </c>
      <c r="O214">
        <v>1</v>
      </c>
      <c r="P214">
        <v>1</v>
      </c>
      <c r="Q214" t="s">
        <v>24</v>
      </c>
      <c r="R214" t="s">
        <v>32</v>
      </c>
    </row>
    <row r="215" spans="1:18" x14ac:dyDescent="0.3">
      <c r="A215">
        <v>214</v>
      </c>
      <c r="B215" s="1">
        <v>40553</v>
      </c>
      <c r="C215">
        <v>1</v>
      </c>
      <c r="D215">
        <v>4</v>
      </c>
      <c r="E215" t="b">
        <v>0</v>
      </c>
      <c r="F215">
        <v>1</v>
      </c>
      <c r="G215">
        <v>1</v>
      </c>
      <c r="H215" t="s">
        <v>35</v>
      </c>
      <c r="I215" t="s">
        <v>19</v>
      </c>
      <c r="J215">
        <v>0.1</v>
      </c>
      <c r="K215">
        <v>0.1212</v>
      </c>
      <c r="L215">
        <v>0.54</v>
      </c>
      <c r="M215">
        <v>0.1343</v>
      </c>
      <c r="N215">
        <v>1</v>
      </c>
      <c r="O215">
        <v>2</v>
      </c>
      <c r="P215">
        <v>3</v>
      </c>
      <c r="Q215" t="s">
        <v>26</v>
      </c>
      <c r="R215" t="s">
        <v>30</v>
      </c>
    </row>
    <row r="216" spans="1:18" x14ac:dyDescent="0.3">
      <c r="A216">
        <v>215</v>
      </c>
      <c r="B216" s="1">
        <v>40553</v>
      </c>
      <c r="C216">
        <v>1</v>
      </c>
      <c r="D216">
        <v>5</v>
      </c>
      <c r="E216" t="b">
        <v>0</v>
      </c>
      <c r="F216">
        <v>1</v>
      </c>
      <c r="G216">
        <v>1</v>
      </c>
      <c r="H216" t="s">
        <v>35</v>
      </c>
      <c r="I216" t="s">
        <v>19</v>
      </c>
      <c r="J216">
        <v>0.1</v>
      </c>
      <c r="K216">
        <v>0.1061</v>
      </c>
      <c r="L216">
        <v>0.54</v>
      </c>
      <c r="M216">
        <v>0.25369999999999998</v>
      </c>
      <c r="N216">
        <v>0</v>
      </c>
      <c r="O216">
        <v>3</v>
      </c>
      <c r="P216">
        <v>3</v>
      </c>
      <c r="Q216" t="s">
        <v>24</v>
      </c>
      <c r="R216" t="s">
        <v>30</v>
      </c>
    </row>
    <row r="217" spans="1:18" x14ac:dyDescent="0.3">
      <c r="A217">
        <v>216</v>
      </c>
      <c r="B217" s="1">
        <v>40553</v>
      </c>
      <c r="C217">
        <v>1</v>
      </c>
      <c r="D217">
        <v>6</v>
      </c>
      <c r="E217" t="b">
        <v>0</v>
      </c>
      <c r="F217">
        <v>1</v>
      </c>
      <c r="G217">
        <v>1</v>
      </c>
      <c r="H217" t="s">
        <v>35</v>
      </c>
      <c r="I217" t="s">
        <v>19</v>
      </c>
      <c r="J217">
        <v>0.12</v>
      </c>
      <c r="K217">
        <v>0.1212</v>
      </c>
      <c r="L217">
        <v>0.5</v>
      </c>
      <c r="M217">
        <v>0.28360000000000002</v>
      </c>
      <c r="N217">
        <v>0</v>
      </c>
      <c r="O217">
        <v>31</v>
      </c>
      <c r="P217">
        <v>31</v>
      </c>
      <c r="Q217" t="s">
        <v>24</v>
      </c>
      <c r="R217" t="s">
        <v>32</v>
      </c>
    </row>
    <row r="218" spans="1:18" x14ac:dyDescent="0.3">
      <c r="A218">
        <v>217</v>
      </c>
      <c r="B218" s="1">
        <v>40553</v>
      </c>
      <c r="C218">
        <v>1</v>
      </c>
      <c r="D218">
        <v>7</v>
      </c>
      <c r="E218" t="b">
        <v>0</v>
      </c>
      <c r="F218">
        <v>1</v>
      </c>
      <c r="G218">
        <v>1</v>
      </c>
      <c r="H218" t="s">
        <v>35</v>
      </c>
      <c r="I218" t="s">
        <v>19</v>
      </c>
      <c r="J218">
        <v>0.12</v>
      </c>
      <c r="K218">
        <v>0.1212</v>
      </c>
      <c r="L218">
        <v>0.5</v>
      </c>
      <c r="M218">
        <v>0.22389999999999999</v>
      </c>
      <c r="N218">
        <v>2</v>
      </c>
      <c r="O218">
        <v>75</v>
      </c>
      <c r="P218">
        <v>77</v>
      </c>
      <c r="Q218" t="s">
        <v>24</v>
      </c>
      <c r="R218" t="s">
        <v>32</v>
      </c>
    </row>
    <row r="219" spans="1:18" x14ac:dyDescent="0.3">
      <c r="A219">
        <v>218</v>
      </c>
      <c r="B219" s="1">
        <v>40553</v>
      </c>
      <c r="C219">
        <v>1</v>
      </c>
      <c r="D219">
        <v>8</v>
      </c>
      <c r="E219" t="b">
        <v>0</v>
      </c>
      <c r="F219">
        <v>1</v>
      </c>
      <c r="G219">
        <v>2</v>
      </c>
      <c r="H219" t="s">
        <v>35</v>
      </c>
      <c r="I219" t="s">
        <v>23</v>
      </c>
      <c r="J219">
        <v>0.12</v>
      </c>
      <c r="K219">
        <v>0.1212</v>
      </c>
      <c r="L219">
        <v>0.5</v>
      </c>
      <c r="M219">
        <v>0.28360000000000002</v>
      </c>
      <c r="N219">
        <v>4</v>
      </c>
      <c r="O219">
        <v>184</v>
      </c>
      <c r="P219">
        <v>188</v>
      </c>
      <c r="Q219" t="s">
        <v>24</v>
      </c>
      <c r="R219" t="s">
        <v>32</v>
      </c>
    </row>
    <row r="220" spans="1:18" x14ac:dyDescent="0.3">
      <c r="A220">
        <v>219</v>
      </c>
      <c r="B220" s="1">
        <v>40553</v>
      </c>
      <c r="C220">
        <v>1</v>
      </c>
      <c r="D220">
        <v>9</v>
      </c>
      <c r="E220" t="b">
        <v>0</v>
      </c>
      <c r="F220">
        <v>1</v>
      </c>
      <c r="G220">
        <v>2</v>
      </c>
      <c r="H220" t="s">
        <v>35</v>
      </c>
      <c r="I220" t="s">
        <v>23</v>
      </c>
      <c r="J220">
        <v>0.14000000000000001</v>
      </c>
      <c r="K220">
        <v>0.1212</v>
      </c>
      <c r="L220">
        <v>0.5</v>
      </c>
      <c r="M220">
        <v>0.25369999999999998</v>
      </c>
      <c r="N220">
        <v>2</v>
      </c>
      <c r="O220">
        <v>92</v>
      </c>
      <c r="P220">
        <v>94</v>
      </c>
      <c r="Q220" t="s">
        <v>24</v>
      </c>
      <c r="R220" t="s">
        <v>32</v>
      </c>
    </row>
    <row r="221" spans="1:18" x14ac:dyDescent="0.3">
      <c r="A221">
        <v>220</v>
      </c>
      <c r="B221" s="1">
        <v>40553</v>
      </c>
      <c r="C221">
        <v>1</v>
      </c>
      <c r="D221">
        <v>10</v>
      </c>
      <c r="E221" t="b">
        <v>0</v>
      </c>
      <c r="F221">
        <v>1</v>
      </c>
      <c r="G221">
        <v>2</v>
      </c>
      <c r="H221" t="s">
        <v>35</v>
      </c>
      <c r="I221" t="s">
        <v>23</v>
      </c>
      <c r="J221">
        <v>0.14000000000000001</v>
      </c>
      <c r="K221">
        <v>0.1212</v>
      </c>
      <c r="L221">
        <v>0.5</v>
      </c>
      <c r="M221">
        <v>0.29849999999999999</v>
      </c>
      <c r="N221">
        <v>0</v>
      </c>
      <c r="O221">
        <v>31</v>
      </c>
      <c r="P221">
        <v>31</v>
      </c>
      <c r="Q221" t="s">
        <v>24</v>
      </c>
      <c r="R221" t="s">
        <v>32</v>
      </c>
    </row>
    <row r="222" spans="1:18" x14ac:dyDescent="0.3">
      <c r="A222">
        <v>221</v>
      </c>
      <c r="B222" s="1">
        <v>40553</v>
      </c>
      <c r="C222">
        <v>1</v>
      </c>
      <c r="D222">
        <v>11</v>
      </c>
      <c r="E222" t="b">
        <v>0</v>
      </c>
      <c r="F222">
        <v>1</v>
      </c>
      <c r="G222">
        <v>2</v>
      </c>
      <c r="H222" t="s">
        <v>35</v>
      </c>
      <c r="I222" t="s">
        <v>23</v>
      </c>
      <c r="J222">
        <v>0.16</v>
      </c>
      <c r="K222">
        <v>0.13639999999999999</v>
      </c>
      <c r="L222">
        <v>0.47</v>
      </c>
      <c r="M222">
        <v>0.28360000000000002</v>
      </c>
      <c r="N222">
        <v>2</v>
      </c>
      <c r="O222">
        <v>28</v>
      </c>
      <c r="P222">
        <v>30</v>
      </c>
      <c r="Q222" t="s">
        <v>24</v>
      </c>
      <c r="R222" t="s">
        <v>32</v>
      </c>
    </row>
    <row r="223" spans="1:18" x14ac:dyDescent="0.3">
      <c r="A223">
        <v>222</v>
      </c>
      <c r="B223" s="1">
        <v>40553</v>
      </c>
      <c r="C223">
        <v>1</v>
      </c>
      <c r="D223">
        <v>12</v>
      </c>
      <c r="E223" t="b">
        <v>0</v>
      </c>
      <c r="F223">
        <v>1</v>
      </c>
      <c r="G223">
        <v>2</v>
      </c>
      <c r="H223" t="s">
        <v>35</v>
      </c>
      <c r="I223" t="s">
        <v>23</v>
      </c>
      <c r="J223">
        <v>0.2</v>
      </c>
      <c r="K223">
        <v>0.18179999999999999</v>
      </c>
      <c r="L223">
        <v>0.4</v>
      </c>
      <c r="M223">
        <v>0.28360000000000002</v>
      </c>
      <c r="N223">
        <v>5</v>
      </c>
      <c r="O223">
        <v>47</v>
      </c>
      <c r="P223">
        <v>52</v>
      </c>
      <c r="Q223" t="s">
        <v>24</v>
      </c>
      <c r="R223" t="s">
        <v>34</v>
      </c>
    </row>
    <row r="224" spans="1:18" x14ac:dyDescent="0.3">
      <c r="A224">
        <v>223</v>
      </c>
      <c r="B224" s="1">
        <v>40553</v>
      </c>
      <c r="C224">
        <v>1</v>
      </c>
      <c r="D224">
        <v>13</v>
      </c>
      <c r="E224" t="b">
        <v>0</v>
      </c>
      <c r="F224">
        <v>1</v>
      </c>
      <c r="G224">
        <v>2</v>
      </c>
      <c r="H224" t="s">
        <v>35</v>
      </c>
      <c r="I224" t="s">
        <v>23</v>
      </c>
      <c r="J224">
        <v>0.2</v>
      </c>
      <c r="K224">
        <v>0.18179999999999999</v>
      </c>
      <c r="L224">
        <v>0.4</v>
      </c>
      <c r="M224">
        <v>0.28360000000000002</v>
      </c>
      <c r="N224">
        <v>4</v>
      </c>
      <c r="O224">
        <v>50</v>
      </c>
      <c r="P224">
        <v>54</v>
      </c>
      <c r="Q224" t="s">
        <v>24</v>
      </c>
      <c r="R224" t="s">
        <v>34</v>
      </c>
    </row>
    <row r="225" spans="1:18" x14ac:dyDescent="0.3">
      <c r="A225">
        <v>224</v>
      </c>
      <c r="B225" s="1">
        <v>40553</v>
      </c>
      <c r="C225">
        <v>1</v>
      </c>
      <c r="D225">
        <v>14</v>
      </c>
      <c r="E225" t="b">
        <v>0</v>
      </c>
      <c r="F225">
        <v>1</v>
      </c>
      <c r="G225">
        <v>2</v>
      </c>
      <c r="H225" t="s">
        <v>35</v>
      </c>
      <c r="I225" t="s">
        <v>23</v>
      </c>
      <c r="J225">
        <v>0.2</v>
      </c>
      <c r="K225">
        <v>0.19700000000000001</v>
      </c>
      <c r="L225">
        <v>0.4</v>
      </c>
      <c r="M225">
        <v>0.22389999999999999</v>
      </c>
      <c r="N225">
        <v>0</v>
      </c>
      <c r="O225">
        <v>47</v>
      </c>
      <c r="P225">
        <v>47</v>
      </c>
      <c r="Q225" t="s">
        <v>24</v>
      </c>
      <c r="R225" t="s">
        <v>34</v>
      </c>
    </row>
    <row r="226" spans="1:18" x14ac:dyDescent="0.3">
      <c r="A226">
        <v>225</v>
      </c>
      <c r="B226" s="1">
        <v>40553</v>
      </c>
      <c r="C226">
        <v>1</v>
      </c>
      <c r="D226">
        <v>15</v>
      </c>
      <c r="E226" t="b">
        <v>0</v>
      </c>
      <c r="F226">
        <v>1</v>
      </c>
      <c r="G226">
        <v>2</v>
      </c>
      <c r="H226" t="s">
        <v>35</v>
      </c>
      <c r="I226" t="s">
        <v>23</v>
      </c>
      <c r="J226">
        <v>0.2</v>
      </c>
      <c r="K226">
        <v>0.19700000000000001</v>
      </c>
      <c r="L226">
        <v>0.4</v>
      </c>
      <c r="M226">
        <v>0.22389999999999999</v>
      </c>
      <c r="N226">
        <v>2</v>
      </c>
      <c r="O226">
        <v>43</v>
      </c>
      <c r="P226">
        <v>45</v>
      </c>
      <c r="Q226" t="s">
        <v>24</v>
      </c>
      <c r="R226" t="s">
        <v>34</v>
      </c>
    </row>
    <row r="227" spans="1:18" x14ac:dyDescent="0.3">
      <c r="A227">
        <v>226</v>
      </c>
      <c r="B227" s="1">
        <v>40553</v>
      </c>
      <c r="C227">
        <v>1</v>
      </c>
      <c r="D227">
        <v>16</v>
      </c>
      <c r="E227" t="b">
        <v>0</v>
      </c>
      <c r="F227">
        <v>1</v>
      </c>
      <c r="G227">
        <v>1</v>
      </c>
      <c r="H227" t="s">
        <v>35</v>
      </c>
      <c r="I227" t="s">
        <v>19</v>
      </c>
      <c r="J227">
        <v>0.2</v>
      </c>
      <c r="K227">
        <v>0.21210000000000001</v>
      </c>
      <c r="L227">
        <v>0.4</v>
      </c>
      <c r="M227">
        <v>0.1343</v>
      </c>
      <c r="N227">
        <v>4</v>
      </c>
      <c r="O227">
        <v>70</v>
      </c>
      <c r="P227">
        <v>74</v>
      </c>
      <c r="Q227" t="s">
        <v>26</v>
      </c>
      <c r="R227" t="s">
        <v>34</v>
      </c>
    </row>
    <row r="228" spans="1:18" x14ac:dyDescent="0.3">
      <c r="A228">
        <v>227</v>
      </c>
      <c r="B228" s="1">
        <v>40553</v>
      </c>
      <c r="C228">
        <v>1</v>
      </c>
      <c r="D228">
        <v>17</v>
      </c>
      <c r="E228" t="b">
        <v>0</v>
      </c>
      <c r="F228">
        <v>1</v>
      </c>
      <c r="G228">
        <v>1</v>
      </c>
      <c r="H228" t="s">
        <v>35</v>
      </c>
      <c r="I228" t="s">
        <v>19</v>
      </c>
      <c r="J228">
        <v>0.2</v>
      </c>
      <c r="K228">
        <v>0.2273</v>
      </c>
      <c r="L228">
        <v>0.4</v>
      </c>
      <c r="M228">
        <v>0.1045</v>
      </c>
      <c r="N228">
        <v>4</v>
      </c>
      <c r="O228">
        <v>174</v>
      </c>
      <c r="P228">
        <v>178</v>
      </c>
      <c r="Q228" t="s">
        <v>26</v>
      </c>
      <c r="R228" t="s">
        <v>34</v>
      </c>
    </row>
    <row r="229" spans="1:18" x14ac:dyDescent="0.3">
      <c r="A229">
        <v>228</v>
      </c>
      <c r="B229" s="1">
        <v>40553</v>
      </c>
      <c r="C229">
        <v>1</v>
      </c>
      <c r="D229">
        <v>18</v>
      </c>
      <c r="E229" t="b">
        <v>0</v>
      </c>
      <c r="F229">
        <v>1</v>
      </c>
      <c r="G229">
        <v>1</v>
      </c>
      <c r="H229" t="s">
        <v>35</v>
      </c>
      <c r="I229" t="s">
        <v>19</v>
      </c>
      <c r="J229">
        <v>0.2</v>
      </c>
      <c r="K229">
        <v>0.19700000000000001</v>
      </c>
      <c r="L229">
        <v>0.4</v>
      </c>
      <c r="M229">
        <v>0.22389999999999999</v>
      </c>
      <c r="N229">
        <v>1</v>
      </c>
      <c r="O229">
        <v>154</v>
      </c>
      <c r="P229">
        <v>155</v>
      </c>
      <c r="Q229" t="s">
        <v>24</v>
      </c>
      <c r="R229" t="s">
        <v>34</v>
      </c>
    </row>
    <row r="230" spans="1:18" x14ac:dyDescent="0.3">
      <c r="A230">
        <v>229</v>
      </c>
      <c r="B230" s="1">
        <v>40553</v>
      </c>
      <c r="C230">
        <v>1</v>
      </c>
      <c r="D230">
        <v>19</v>
      </c>
      <c r="E230" t="b">
        <v>0</v>
      </c>
      <c r="F230">
        <v>1</v>
      </c>
      <c r="G230">
        <v>1</v>
      </c>
      <c r="H230" t="s">
        <v>35</v>
      </c>
      <c r="I230" t="s">
        <v>19</v>
      </c>
      <c r="J230">
        <v>0.16</v>
      </c>
      <c r="K230">
        <v>0.16669999999999999</v>
      </c>
      <c r="L230">
        <v>0.47</v>
      </c>
      <c r="M230">
        <v>0.16420000000000001</v>
      </c>
      <c r="N230">
        <v>3</v>
      </c>
      <c r="O230">
        <v>92</v>
      </c>
      <c r="P230">
        <v>95</v>
      </c>
      <c r="Q230" t="s">
        <v>26</v>
      </c>
      <c r="R230" t="s">
        <v>32</v>
      </c>
    </row>
    <row r="231" spans="1:18" x14ac:dyDescent="0.3">
      <c r="A231">
        <v>230</v>
      </c>
      <c r="B231" s="1">
        <v>40553</v>
      </c>
      <c r="C231">
        <v>1</v>
      </c>
      <c r="D231">
        <v>20</v>
      </c>
      <c r="E231" t="b">
        <v>0</v>
      </c>
      <c r="F231">
        <v>1</v>
      </c>
      <c r="G231">
        <v>1</v>
      </c>
      <c r="H231" t="s">
        <v>35</v>
      </c>
      <c r="I231" t="s">
        <v>19</v>
      </c>
      <c r="J231">
        <v>0.16</v>
      </c>
      <c r="K231">
        <v>0.16669999999999999</v>
      </c>
      <c r="L231">
        <v>0.5</v>
      </c>
      <c r="M231">
        <v>0.16420000000000001</v>
      </c>
      <c r="N231">
        <v>1</v>
      </c>
      <c r="O231">
        <v>73</v>
      </c>
      <c r="P231">
        <v>74</v>
      </c>
      <c r="Q231" t="s">
        <v>26</v>
      </c>
      <c r="R231" t="s">
        <v>32</v>
      </c>
    </row>
    <row r="232" spans="1:18" x14ac:dyDescent="0.3">
      <c r="A232">
        <v>231</v>
      </c>
      <c r="B232" s="1">
        <v>40553</v>
      </c>
      <c r="C232">
        <v>1</v>
      </c>
      <c r="D232">
        <v>21</v>
      </c>
      <c r="E232" t="b">
        <v>0</v>
      </c>
      <c r="F232">
        <v>1</v>
      </c>
      <c r="G232">
        <v>1</v>
      </c>
      <c r="H232" t="s">
        <v>35</v>
      </c>
      <c r="I232" t="s">
        <v>19</v>
      </c>
      <c r="J232">
        <v>0.14000000000000001</v>
      </c>
      <c r="K232">
        <v>0.13639999999999999</v>
      </c>
      <c r="L232">
        <v>0.59</v>
      </c>
      <c r="M232">
        <v>0.19400000000000001</v>
      </c>
      <c r="N232">
        <v>1</v>
      </c>
      <c r="O232">
        <v>37</v>
      </c>
      <c r="P232">
        <v>38</v>
      </c>
      <c r="Q232" t="s">
        <v>26</v>
      </c>
      <c r="R232" t="s">
        <v>30</v>
      </c>
    </row>
    <row r="233" spans="1:18" x14ac:dyDescent="0.3">
      <c r="A233">
        <v>232</v>
      </c>
      <c r="B233" s="1">
        <v>40553</v>
      </c>
      <c r="C233">
        <v>1</v>
      </c>
      <c r="D233">
        <v>22</v>
      </c>
      <c r="E233" t="b">
        <v>0</v>
      </c>
      <c r="F233">
        <v>1</v>
      </c>
      <c r="G233">
        <v>1</v>
      </c>
      <c r="H233" t="s">
        <v>35</v>
      </c>
      <c r="I233" t="s">
        <v>19</v>
      </c>
      <c r="J233">
        <v>0.14000000000000001</v>
      </c>
      <c r="K233">
        <v>0.1515</v>
      </c>
      <c r="L233">
        <v>0.59</v>
      </c>
      <c r="M233">
        <v>0.16420000000000001</v>
      </c>
      <c r="N233">
        <v>2</v>
      </c>
      <c r="O233">
        <v>22</v>
      </c>
      <c r="P233">
        <v>24</v>
      </c>
      <c r="Q233" t="s">
        <v>26</v>
      </c>
      <c r="R233" t="s">
        <v>30</v>
      </c>
    </row>
    <row r="234" spans="1:18" x14ac:dyDescent="0.3">
      <c r="A234">
        <v>233</v>
      </c>
      <c r="B234" s="1">
        <v>40553</v>
      </c>
      <c r="C234">
        <v>1</v>
      </c>
      <c r="D234">
        <v>23</v>
      </c>
      <c r="E234" t="b">
        <v>0</v>
      </c>
      <c r="F234">
        <v>1</v>
      </c>
      <c r="G234">
        <v>1</v>
      </c>
      <c r="H234" t="s">
        <v>35</v>
      </c>
      <c r="I234" t="s">
        <v>19</v>
      </c>
      <c r="J234">
        <v>0.14000000000000001</v>
      </c>
      <c r="K234">
        <v>0.1515</v>
      </c>
      <c r="L234">
        <v>0.59</v>
      </c>
      <c r="M234">
        <v>0.16420000000000001</v>
      </c>
      <c r="N234">
        <v>0</v>
      </c>
      <c r="O234">
        <v>18</v>
      </c>
      <c r="P234">
        <v>18</v>
      </c>
      <c r="Q234" t="s">
        <v>26</v>
      </c>
      <c r="R234" t="s">
        <v>30</v>
      </c>
    </row>
    <row r="235" spans="1:18" x14ac:dyDescent="0.3">
      <c r="A235">
        <v>234</v>
      </c>
      <c r="B235" s="1">
        <v>40554</v>
      </c>
      <c r="C235">
        <v>1</v>
      </c>
      <c r="D235">
        <v>0</v>
      </c>
      <c r="E235" t="b">
        <v>0</v>
      </c>
      <c r="F235">
        <v>2</v>
      </c>
      <c r="G235">
        <v>1</v>
      </c>
      <c r="H235" t="s">
        <v>37</v>
      </c>
      <c r="I235" t="s">
        <v>19</v>
      </c>
      <c r="J235">
        <v>0.14000000000000001</v>
      </c>
      <c r="K235">
        <v>0.16669999999999999</v>
      </c>
      <c r="L235">
        <v>0.59</v>
      </c>
      <c r="M235">
        <v>0.1045</v>
      </c>
      <c r="N235">
        <v>2</v>
      </c>
      <c r="O235">
        <v>10</v>
      </c>
      <c r="P235">
        <v>12</v>
      </c>
      <c r="Q235" t="s">
        <v>26</v>
      </c>
      <c r="R235" t="s">
        <v>30</v>
      </c>
    </row>
    <row r="236" spans="1:18" x14ac:dyDescent="0.3">
      <c r="A236">
        <v>235</v>
      </c>
      <c r="B236" s="1">
        <v>40554</v>
      </c>
      <c r="C236">
        <v>1</v>
      </c>
      <c r="D236">
        <v>1</v>
      </c>
      <c r="E236" t="b">
        <v>0</v>
      </c>
      <c r="F236">
        <v>2</v>
      </c>
      <c r="G236">
        <v>1</v>
      </c>
      <c r="H236" t="s">
        <v>37</v>
      </c>
      <c r="I236" t="s">
        <v>19</v>
      </c>
      <c r="J236">
        <v>0.14000000000000001</v>
      </c>
      <c r="K236">
        <v>0.1515</v>
      </c>
      <c r="L236">
        <v>0.59</v>
      </c>
      <c r="M236">
        <v>0.16420000000000001</v>
      </c>
      <c r="N236">
        <v>0</v>
      </c>
      <c r="O236">
        <v>3</v>
      </c>
      <c r="P236">
        <v>3</v>
      </c>
      <c r="Q236" t="s">
        <v>26</v>
      </c>
      <c r="R236" t="s">
        <v>30</v>
      </c>
    </row>
    <row r="237" spans="1:18" x14ac:dyDescent="0.3">
      <c r="A237">
        <v>236</v>
      </c>
      <c r="B237" s="1">
        <v>40554</v>
      </c>
      <c r="C237">
        <v>1</v>
      </c>
      <c r="D237">
        <v>2</v>
      </c>
      <c r="E237" t="b">
        <v>0</v>
      </c>
      <c r="F237">
        <v>2</v>
      </c>
      <c r="G237">
        <v>2</v>
      </c>
      <c r="H237" t="s">
        <v>37</v>
      </c>
      <c r="I237" t="s">
        <v>23</v>
      </c>
      <c r="J237">
        <v>0.16</v>
      </c>
      <c r="K237">
        <v>0.1515</v>
      </c>
      <c r="L237">
        <v>0.55000000000000004</v>
      </c>
      <c r="M237">
        <v>0.19400000000000001</v>
      </c>
      <c r="N237">
        <v>0</v>
      </c>
      <c r="O237">
        <v>3</v>
      </c>
      <c r="P237">
        <v>3</v>
      </c>
      <c r="Q237" t="s">
        <v>26</v>
      </c>
      <c r="R237" t="s">
        <v>30</v>
      </c>
    </row>
    <row r="238" spans="1:18" x14ac:dyDescent="0.3">
      <c r="A238">
        <v>237</v>
      </c>
      <c r="B238" s="1">
        <v>40554</v>
      </c>
      <c r="C238">
        <v>1</v>
      </c>
      <c r="D238">
        <v>5</v>
      </c>
      <c r="E238" t="b">
        <v>0</v>
      </c>
      <c r="F238">
        <v>2</v>
      </c>
      <c r="G238">
        <v>2</v>
      </c>
      <c r="H238" t="s">
        <v>37</v>
      </c>
      <c r="I238" t="s">
        <v>23</v>
      </c>
      <c r="J238">
        <v>0.16</v>
      </c>
      <c r="K238">
        <v>0.18179999999999999</v>
      </c>
      <c r="L238">
        <v>0.55000000000000004</v>
      </c>
      <c r="M238">
        <v>0.1343</v>
      </c>
      <c r="N238">
        <v>0</v>
      </c>
      <c r="O238">
        <v>6</v>
      </c>
      <c r="P238">
        <v>6</v>
      </c>
      <c r="Q238" t="s">
        <v>26</v>
      </c>
      <c r="R238" t="s">
        <v>30</v>
      </c>
    </row>
    <row r="239" spans="1:18" x14ac:dyDescent="0.3">
      <c r="A239">
        <v>238</v>
      </c>
      <c r="B239" s="1">
        <v>40554</v>
      </c>
      <c r="C239">
        <v>1</v>
      </c>
      <c r="D239">
        <v>6</v>
      </c>
      <c r="E239" t="b">
        <v>0</v>
      </c>
      <c r="F239">
        <v>2</v>
      </c>
      <c r="G239">
        <v>2</v>
      </c>
      <c r="H239" t="s">
        <v>37</v>
      </c>
      <c r="I239" t="s">
        <v>23</v>
      </c>
      <c r="J239">
        <v>0.16</v>
      </c>
      <c r="K239">
        <v>0.18179999999999999</v>
      </c>
      <c r="L239">
        <v>0.55000000000000004</v>
      </c>
      <c r="M239">
        <v>0.1343</v>
      </c>
      <c r="N239">
        <v>0</v>
      </c>
      <c r="O239">
        <v>27</v>
      </c>
      <c r="P239">
        <v>27</v>
      </c>
      <c r="Q239" t="s">
        <v>26</v>
      </c>
      <c r="R239" t="s">
        <v>30</v>
      </c>
    </row>
    <row r="240" spans="1:18" x14ac:dyDescent="0.3">
      <c r="A240">
        <v>239</v>
      </c>
      <c r="B240" s="1">
        <v>40554</v>
      </c>
      <c r="C240">
        <v>1</v>
      </c>
      <c r="D240">
        <v>7</v>
      </c>
      <c r="E240" t="b">
        <v>0</v>
      </c>
      <c r="F240">
        <v>2</v>
      </c>
      <c r="G240">
        <v>2</v>
      </c>
      <c r="H240" t="s">
        <v>37</v>
      </c>
      <c r="I240" t="s">
        <v>23</v>
      </c>
      <c r="J240">
        <v>0.16</v>
      </c>
      <c r="K240">
        <v>0.2273</v>
      </c>
      <c r="L240">
        <v>0.55000000000000004</v>
      </c>
      <c r="M240">
        <v>0</v>
      </c>
      <c r="N240">
        <v>2</v>
      </c>
      <c r="O240">
        <v>97</v>
      </c>
      <c r="P240">
        <v>99</v>
      </c>
      <c r="Q240" t="s">
        <v>20</v>
      </c>
      <c r="R240" t="s">
        <v>30</v>
      </c>
    </row>
    <row r="241" spans="1:18" x14ac:dyDescent="0.3">
      <c r="A241">
        <v>240</v>
      </c>
      <c r="B241" s="1">
        <v>40554</v>
      </c>
      <c r="C241">
        <v>1</v>
      </c>
      <c r="D241">
        <v>8</v>
      </c>
      <c r="E241" t="b">
        <v>0</v>
      </c>
      <c r="F241">
        <v>2</v>
      </c>
      <c r="G241">
        <v>2</v>
      </c>
      <c r="H241" t="s">
        <v>37</v>
      </c>
      <c r="I241" t="s">
        <v>23</v>
      </c>
      <c r="J241">
        <v>0.18</v>
      </c>
      <c r="K241">
        <v>0.21210000000000001</v>
      </c>
      <c r="L241">
        <v>0.51</v>
      </c>
      <c r="M241">
        <v>8.9599999999999999E-2</v>
      </c>
      <c r="N241">
        <v>3</v>
      </c>
      <c r="O241">
        <v>214</v>
      </c>
      <c r="P241">
        <v>217</v>
      </c>
      <c r="Q241" t="s">
        <v>20</v>
      </c>
      <c r="R241" t="s">
        <v>30</v>
      </c>
    </row>
    <row r="242" spans="1:18" x14ac:dyDescent="0.3">
      <c r="A242">
        <v>241</v>
      </c>
      <c r="B242" s="1">
        <v>40554</v>
      </c>
      <c r="C242">
        <v>1</v>
      </c>
      <c r="D242">
        <v>9</v>
      </c>
      <c r="E242" t="b">
        <v>0</v>
      </c>
      <c r="F242">
        <v>2</v>
      </c>
      <c r="G242">
        <v>2</v>
      </c>
      <c r="H242" t="s">
        <v>37</v>
      </c>
      <c r="I242" t="s">
        <v>23</v>
      </c>
      <c r="J242">
        <v>0.18</v>
      </c>
      <c r="K242">
        <v>0.19700000000000001</v>
      </c>
      <c r="L242">
        <v>0.51</v>
      </c>
      <c r="M242">
        <v>0.16420000000000001</v>
      </c>
      <c r="N242">
        <v>3</v>
      </c>
      <c r="O242">
        <v>127</v>
      </c>
      <c r="P242">
        <v>130</v>
      </c>
      <c r="Q242" t="s">
        <v>26</v>
      </c>
      <c r="R242" t="s">
        <v>30</v>
      </c>
    </row>
    <row r="243" spans="1:18" x14ac:dyDescent="0.3">
      <c r="A243">
        <v>242</v>
      </c>
      <c r="B243" s="1">
        <v>40554</v>
      </c>
      <c r="C243">
        <v>1</v>
      </c>
      <c r="D243">
        <v>10</v>
      </c>
      <c r="E243" t="b">
        <v>0</v>
      </c>
      <c r="F243">
        <v>2</v>
      </c>
      <c r="G243">
        <v>2</v>
      </c>
      <c r="H243" t="s">
        <v>37</v>
      </c>
      <c r="I243" t="s">
        <v>23</v>
      </c>
      <c r="J243">
        <v>0.2</v>
      </c>
      <c r="K243">
        <v>0.21210000000000001</v>
      </c>
      <c r="L243">
        <v>0.51</v>
      </c>
      <c r="M243">
        <v>0.16420000000000001</v>
      </c>
      <c r="N243">
        <v>3</v>
      </c>
      <c r="O243">
        <v>51</v>
      </c>
      <c r="P243">
        <v>54</v>
      </c>
      <c r="Q243" t="s">
        <v>26</v>
      </c>
      <c r="R243" t="s">
        <v>30</v>
      </c>
    </row>
    <row r="244" spans="1:18" x14ac:dyDescent="0.3">
      <c r="A244">
        <v>243</v>
      </c>
      <c r="B244" s="1">
        <v>40554</v>
      </c>
      <c r="C244">
        <v>1</v>
      </c>
      <c r="D244">
        <v>11</v>
      </c>
      <c r="E244" t="b">
        <v>0</v>
      </c>
      <c r="F244">
        <v>2</v>
      </c>
      <c r="G244">
        <v>2</v>
      </c>
      <c r="H244" t="s">
        <v>37</v>
      </c>
      <c r="I244" t="s">
        <v>23</v>
      </c>
      <c r="J244">
        <v>0.2</v>
      </c>
      <c r="K244">
        <v>0.21210000000000001</v>
      </c>
      <c r="L244">
        <v>0.47</v>
      </c>
      <c r="M244">
        <v>0.1343</v>
      </c>
      <c r="N244">
        <v>4</v>
      </c>
      <c r="O244">
        <v>31</v>
      </c>
      <c r="P244">
        <v>35</v>
      </c>
      <c r="Q244" t="s">
        <v>26</v>
      </c>
      <c r="R244" t="s">
        <v>32</v>
      </c>
    </row>
    <row r="245" spans="1:18" x14ac:dyDescent="0.3">
      <c r="A245">
        <v>244</v>
      </c>
      <c r="B245" s="1">
        <v>40554</v>
      </c>
      <c r="C245">
        <v>1</v>
      </c>
      <c r="D245">
        <v>12</v>
      </c>
      <c r="E245" t="b">
        <v>0</v>
      </c>
      <c r="F245">
        <v>2</v>
      </c>
      <c r="G245">
        <v>2</v>
      </c>
      <c r="H245" t="s">
        <v>37</v>
      </c>
      <c r="I245" t="s">
        <v>23</v>
      </c>
      <c r="J245">
        <v>0.2</v>
      </c>
      <c r="K245">
        <v>0.2273</v>
      </c>
      <c r="L245">
        <v>0.51</v>
      </c>
      <c r="M245">
        <v>0.1045</v>
      </c>
      <c r="N245">
        <v>2</v>
      </c>
      <c r="O245">
        <v>55</v>
      </c>
      <c r="P245">
        <v>57</v>
      </c>
      <c r="Q245" t="s">
        <v>26</v>
      </c>
      <c r="R245" t="s">
        <v>30</v>
      </c>
    </row>
    <row r="246" spans="1:18" x14ac:dyDescent="0.3">
      <c r="A246">
        <v>245</v>
      </c>
      <c r="B246" s="1">
        <v>40554</v>
      </c>
      <c r="C246">
        <v>1</v>
      </c>
      <c r="D246">
        <v>13</v>
      </c>
      <c r="E246" t="b">
        <v>0</v>
      </c>
      <c r="F246">
        <v>2</v>
      </c>
      <c r="G246">
        <v>2</v>
      </c>
      <c r="H246" t="s">
        <v>37</v>
      </c>
      <c r="I246" t="s">
        <v>23</v>
      </c>
      <c r="J246">
        <v>0.2</v>
      </c>
      <c r="K246">
        <v>0.2273</v>
      </c>
      <c r="L246">
        <v>0.59</v>
      </c>
      <c r="M246">
        <v>8.9599999999999999E-2</v>
      </c>
      <c r="N246">
        <v>6</v>
      </c>
      <c r="O246">
        <v>46</v>
      </c>
      <c r="P246">
        <v>52</v>
      </c>
      <c r="Q246" t="s">
        <v>20</v>
      </c>
      <c r="R246" t="s">
        <v>30</v>
      </c>
    </row>
    <row r="247" spans="1:18" x14ac:dyDescent="0.3">
      <c r="A247">
        <v>246</v>
      </c>
      <c r="B247" s="1">
        <v>40554</v>
      </c>
      <c r="C247">
        <v>1</v>
      </c>
      <c r="D247">
        <v>14</v>
      </c>
      <c r="E247" t="b">
        <v>0</v>
      </c>
      <c r="F247">
        <v>2</v>
      </c>
      <c r="G247">
        <v>2</v>
      </c>
      <c r="H247" t="s">
        <v>37</v>
      </c>
      <c r="I247" t="s">
        <v>23</v>
      </c>
      <c r="J247">
        <v>0.2</v>
      </c>
      <c r="K247">
        <v>0.2273</v>
      </c>
      <c r="L247">
        <v>0.59</v>
      </c>
      <c r="M247">
        <v>8.9599999999999999E-2</v>
      </c>
      <c r="N247">
        <v>3</v>
      </c>
      <c r="O247">
        <v>60</v>
      </c>
      <c r="P247">
        <v>63</v>
      </c>
      <c r="Q247" t="s">
        <v>20</v>
      </c>
      <c r="R247" t="s">
        <v>30</v>
      </c>
    </row>
    <row r="248" spans="1:18" x14ac:dyDescent="0.3">
      <c r="A248">
        <v>247</v>
      </c>
      <c r="B248" s="1">
        <v>40554</v>
      </c>
      <c r="C248">
        <v>1</v>
      </c>
      <c r="D248">
        <v>15</v>
      </c>
      <c r="E248" t="b">
        <v>0</v>
      </c>
      <c r="F248">
        <v>2</v>
      </c>
      <c r="G248">
        <v>2</v>
      </c>
      <c r="H248" t="s">
        <v>37</v>
      </c>
      <c r="I248" t="s">
        <v>23</v>
      </c>
      <c r="J248">
        <v>0.16</v>
      </c>
      <c r="K248">
        <v>0.19700000000000001</v>
      </c>
      <c r="L248">
        <v>0.8</v>
      </c>
      <c r="M248">
        <v>8.9599999999999999E-2</v>
      </c>
      <c r="N248">
        <v>2</v>
      </c>
      <c r="O248">
        <v>45</v>
      </c>
      <c r="P248">
        <v>47</v>
      </c>
      <c r="Q248" t="s">
        <v>20</v>
      </c>
      <c r="R248" t="s">
        <v>22</v>
      </c>
    </row>
    <row r="249" spans="1:18" x14ac:dyDescent="0.3">
      <c r="A249">
        <v>248</v>
      </c>
      <c r="B249" s="1">
        <v>40554</v>
      </c>
      <c r="C249">
        <v>1</v>
      </c>
      <c r="D249">
        <v>16</v>
      </c>
      <c r="E249" t="b">
        <v>0</v>
      </c>
      <c r="F249">
        <v>2</v>
      </c>
      <c r="G249">
        <v>2</v>
      </c>
      <c r="H249" t="s">
        <v>37</v>
      </c>
      <c r="I249" t="s">
        <v>23</v>
      </c>
      <c r="J249">
        <v>0.16</v>
      </c>
      <c r="K249">
        <v>0.1515</v>
      </c>
      <c r="L249">
        <v>0.86</v>
      </c>
      <c r="M249">
        <v>0.22389999999999999</v>
      </c>
      <c r="N249">
        <v>4</v>
      </c>
      <c r="O249">
        <v>72</v>
      </c>
      <c r="P249">
        <v>76</v>
      </c>
      <c r="Q249" t="s">
        <v>24</v>
      </c>
      <c r="R249" t="s">
        <v>21</v>
      </c>
    </row>
    <row r="250" spans="1:18" x14ac:dyDescent="0.3">
      <c r="A250">
        <v>249</v>
      </c>
      <c r="B250" s="1">
        <v>40554</v>
      </c>
      <c r="C250">
        <v>1</v>
      </c>
      <c r="D250">
        <v>17</v>
      </c>
      <c r="E250" t="b">
        <v>0</v>
      </c>
      <c r="F250">
        <v>2</v>
      </c>
      <c r="G250">
        <v>2</v>
      </c>
      <c r="H250" t="s">
        <v>37</v>
      </c>
      <c r="I250" t="s">
        <v>23</v>
      </c>
      <c r="J250">
        <v>0.16</v>
      </c>
      <c r="K250">
        <v>0.1515</v>
      </c>
      <c r="L250">
        <v>0.86</v>
      </c>
      <c r="M250">
        <v>0.22389999999999999</v>
      </c>
      <c r="N250">
        <v>6</v>
      </c>
      <c r="O250">
        <v>130</v>
      </c>
      <c r="P250">
        <v>136</v>
      </c>
      <c r="Q250" t="s">
        <v>24</v>
      </c>
      <c r="R250" t="s">
        <v>21</v>
      </c>
    </row>
    <row r="251" spans="1:18" x14ac:dyDescent="0.3">
      <c r="A251">
        <v>250</v>
      </c>
      <c r="B251" s="1">
        <v>40554</v>
      </c>
      <c r="C251">
        <v>1</v>
      </c>
      <c r="D251">
        <v>18</v>
      </c>
      <c r="E251" t="b">
        <v>0</v>
      </c>
      <c r="F251">
        <v>2</v>
      </c>
      <c r="G251">
        <v>3</v>
      </c>
      <c r="H251" t="s">
        <v>37</v>
      </c>
      <c r="I251" t="s">
        <v>25</v>
      </c>
      <c r="J251">
        <v>0.16</v>
      </c>
      <c r="K251">
        <v>0.18179999999999999</v>
      </c>
      <c r="L251">
        <v>0.93</v>
      </c>
      <c r="M251">
        <v>0.1045</v>
      </c>
      <c r="N251">
        <v>1</v>
      </c>
      <c r="O251">
        <v>94</v>
      </c>
      <c r="P251">
        <v>95</v>
      </c>
      <c r="Q251" t="s">
        <v>26</v>
      </c>
      <c r="R251" t="s">
        <v>27</v>
      </c>
    </row>
    <row r="252" spans="1:18" x14ac:dyDescent="0.3">
      <c r="A252">
        <v>251</v>
      </c>
      <c r="B252" s="1">
        <v>40554</v>
      </c>
      <c r="C252">
        <v>1</v>
      </c>
      <c r="D252">
        <v>19</v>
      </c>
      <c r="E252" t="b">
        <v>0</v>
      </c>
      <c r="F252">
        <v>2</v>
      </c>
      <c r="G252">
        <v>3</v>
      </c>
      <c r="H252" t="s">
        <v>37</v>
      </c>
      <c r="I252" t="s">
        <v>25</v>
      </c>
      <c r="J252">
        <v>0.16</v>
      </c>
      <c r="K252">
        <v>0.2273</v>
      </c>
      <c r="L252">
        <v>0.93</v>
      </c>
      <c r="M252">
        <v>0</v>
      </c>
      <c r="N252">
        <v>0</v>
      </c>
      <c r="O252">
        <v>51</v>
      </c>
      <c r="P252">
        <v>51</v>
      </c>
      <c r="Q252" t="s">
        <v>20</v>
      </c>
      <c r="R252" t="s">
        <v>27</v>
      </c>
    </row>
    <row r="253" spans="1:18" x14ac:dyDescent="0.3">
      <c r="A253">
        <v>252</v>
      </c>
      <c r="B253" s="1">
        <v>40554</v>
      </c>
      <c r="C253">
        <v>1</v>
      </c>
      <c r="D253">
        <v>20</v>
      </c>
      <c r="E253" t="b">
        <v>0</v>
      </c>
      <c r="F253">
        <v>2</v>
      </c>
      <c r="G253">
        <v>3</v>
      </c>
      <c r="H253" t="s">
        <v>37</v>
      </c>
      <c r="I253" t="s">
        <v>25</v>
      </c>
      <c r="J253">
        <v>0.16</v>
      </c>
      <c r="K253">
        <v>0.1515</v>
      </c>
      <c r="L253">
        <v>0.93</v>
      </c>
      <c r="M253">
        <v>0.19400000000000001</v>
      </c>
      <c r="N253">
        <v>0</v>
      </c>
      <c r="O253">
        <v>32</v>
      </c>
      <c r="P253">
        <v>32</v>
      </c>
      <c r="Q253" t="s">
        <v>26</v>
      </c>
      <c r="R253" t="s">
        <v>27</v>
      </c>
    </row>
    <row r="254" spans="1:18" x14ac:dyDescent="0.3">
      <c r="A254">
        <v>253</v>
      </c>
      <c r="B254" s="1">
        <v>40554</v>
      </c>
      <c r="C254">
        <v>1</v>
      </c>
      <c r="D254">
        <v>21</v>
      </c>
      <c r="E254" t="b">
        <v>0</v>
      </c>
      <c r="F254">
        <v>2</v>
      </c>
      <c r="G254">
        <v>3</v>
      </c>
      <c r="H254" t="s">
        <v>37</v>
      </c>
      <c r="I254" t="s">
        <v>25</v>
      </c>
      <c r="J254">
        <v>0.16</v>
      </c>
      <c r="K254">
        <v>0.19700000000000001</v>
      </c>
      <c r="L254">
        <v>0.86</v>
      </c>
      <c r="M254">
        <v>8.9599999999999999E-2</v>
      </c>
      <c r="N254">
        <v>0</v>
      </c>
      <c r="O254">
        <v>20</v>
      </c>
      <c r="P254">
        <v>20</v>
      </c>
      <c r="Q254" t="s">
        <v>20</v>
      </c>
      <c r="R254" t="s">
        <v>21</v>
      </c>
    </row>
    <row r="255" spans="1:18" x14ac:dyDescent="0.3">
      <c r="A255">
        <v>254</v>
      </c>
      <c r="B255" s="1">
        <v>40554</v>
      </c>
      <c r="C255">
        <v>1</v>
      </c>
      <c r="D255">
        <v>22</v>
      </c>
      <c r="E255" t="b">
        <v>0</v>
      </c>
      <c r="F255">
        <v>2</v>
      </c>
      <c r="G255">
        <v>3</v>
      </c>
      <c r="H255" t="s">
        <v>37</v>
      </c>
      <c r="I255" t="s">
        <v>25</v>
      </c>
      <c r="J255">
        <v>0.16</v>
      </c>
      <c r="K255">
        <v>0.18179999999999999</v>
      </c>
      <c r="L255">
        <v>0.93</v>
      </c>
      <c r="M255">
        <v>0.1045</v>
      </c>
      <c r="N255">
        <v>1</v>
      </c>
      <c r="O255">
        <v>28</v>
      </c>
      <c r="P255">
        <v>29</v>
      </c>
      <c r="Q255" t="s">
        <v>26</v>
      </c>
      <c r="R255" t="s">
        <v>27</v>
      </c>
    </row>
    <row r="256" spans="1:18" x14ac:dyDescent="0.3">
      <c r="A256">
        <v>255</v>
      </c>
      <c r="B256" s="1">
        <v>40554</v>
      </c>
      <c r="C256">
        <v>1</v>
      </c>
      <c r="D256">
        <v>23</v>
      </c>
      <c r="E256" t="b">
        <v>0</v>
      </c>
      <c r="F256">
        <v>2</v>
      </c>
      <c r="G256">
        <v>3</v>
      </c>
      <c r="H256" t="s">
        <v>37</v>
      </c>
      <c r="I256" t="s">
        <v>25</v>
      </c>
      <c r="J256">
        <v>0.16</v>
      </c>
      <c r="K256">
        <v>0.19700000000000001</v>
      </c>
      <c r="L256">
        <v>0.93</v>
      </c>
      <c r="M256">
        <v>8.9599999999999999E-2</v>
      </c>
      <c r="N256">
        <v>1</v>
      </c>
      <c r="O256">
        <v>18</v>
      </c>
      <c r="P256">
        <v>19</v>
      </c>
      <c r="Q256" t="s">
        <v>20</v>
      </c>
      <c r="R256" t="s">
        <v>27</v>
      </c>
    </row>
    <row r="257" spans="1:18" x14ac:dyDescent="0.3">
      <c r="A257">
        <v>256</v>
      </c>
      <c r="B257" s="1">
        <v>40555</v>
      </c>
      <c r="C257">
        <v>1</v>
      </c>
      <c r="D257">
        <v>0</v>
      </c>
      <c r="E257" t="b">
        <v>0</v>
      </c>
      <c r="F257">
        <v>3</v>
      </c>
      <c r="G257">
        <v>2</v>
      </c>
      <c r="H257" t="s">
        <v>38</v>
      </c>
      <c r="I257" t="s">
        <v>23</v>
      </c>
      <c r="J257">
        <v>0.16</v>
      </c>
      <c r="K257">
        <v>0.19700000000000001</v>
      </c>
      <c r="L257">
        <v>0.86</v>
      </c>
      <c r="M257">
        <v>8.9599999999999999E-2</v>
      </c>
      <c r="N257">
        <v>0</v>
      </c>
      <c r="O257">
        <v>7</v>
      </c>
      <c r="P257">
        <v>7</v>
      </c>
      <c r="Q257" t="s">
        <v>20</v>
      </c>
      <c r="R257" t="s">
        <v>21</v>
      </c>
    </row>
    <row r="258" spans="1:18" x14ac:dyDescent="0.3">
      <c r="A258">
        <v>257</v>
      </c>
      <c r="B258" s="1">
        <v>40555</v>
      </c>
      <c r="C258">
        <v>1</v>
      </c>
      <c r="D258">
        <v>1</v>
      </c>
      <c r="E258" t="b">
        <v>0</v>
      </c>
      <c r="F258">
        <v>3</v>
      </c>
      <c r="G258">
        <v>2</v>
      </c>
      <c r="H258" t="s">
        <v>38</v>
      </c>
      <c r="I258" t="s">
        <v>23</v>
      </c>
      <c r="J258">
        <v>0.16</v>
      </c>
      <c r="K258">
        <v>0.18179999999999999</v>
      </c>
      <c r="L258">
        <v>0.86</v>
      </c>
      <c r="M258">
        <v>0.1045</v>
      </c>
      <c r="N258">
        <v>0</v>
      </c>
      <c r="O258">
        <v>6</v>
      </c>
      <c r="P258">
        <v>6</v>
      </c>
      <c r="Q258" t="s">
        <v>26</v>
      </c>
      <c r="R258" t="s">
        <v>21</v>
      </c>
    </row>
    <row r="259" spans="1:18" x14ac:dyDescent="0.3">
      <c r="A259">
        <v>258</v>
      </c>
      <c r="B259" s="1">
        <v>40555</v>
      </c>
      <c r="C259">
        <v>1</v>
      </c>
      <c r="D259">
        <v>2</v>
      </c>
      <c r="E259" t="b">
        <v>0</v>
      </c>
      <c r="F259">
        <v>3</v>
      </c>
      <c r="G259">
        <v>1</v>
      </c>
      <c r="H259" t="s">
        <v>38</v>
      </c>
      <c r="I259" t="s">
        <v>19</v>
      </c>
      <c r="J259">
        <v>0.14000000000000001</v>
      </c>
      <c r="K259">
        <v>0.1515</v>
      </c>
      <c r="L259">
        <v>0.86</v>
      </c>
      <c r="M259">
        <v>0.1343</v>
      </c>
      <c r="N259">
        <v>0</v>
      </c>
      <c r="O259">
        <v>1</v>
      </c>
      <c r="P259">
        <v>1</v>
      </c>
      <c r="Q259" t="s">
        <v>26</v>
      </c>
      <c r="R259" t="s">
        <v>21</v>
      </c>
    </row>
    <row r="260" spans="1:18" x14ac:dyDescent="0.3">
      <c r="A260">
        <v>259</v>
      </c>
      <c r="B260" s="1">
        <v>40555</v>
      </c>
      <c r="C260">
        <v>1</v>
      </c>
      <c r="D260">
        <v>5</v>
      </c>
      <c r="E260" t="b">
        <v>0</v>
      </c>
      <c r="F260">
        <v>3</v>
      </c>
      <c r="G260">
        <v>1</v>
      </c>
      <c r="H260" t="s">
        <v>38</v>
      </c>
      <c r="I260" t="s">
        <v>19</v>
      </c>
      <c r="J260">
        <v>0.14000000000000001</v>
      </c>
      <c r="K260">
        <v>0.1515</v>
      </c>
      <c r="L260">
        <v>0.86</v>
      </c>
      <c r="M260">
        <v>0.16420000000000001</v>
      </c>
      <c r="N260">
        <v>0</v>
      </c>
      <c r="O260">
        <v>5</v>
      </c>
      <c r="P260">
        <v>5</v>
      </c>
      <c r="Q260" t="s">
        <v>26</v>
      </c>
      <c r="R260" t="s">
        <v>21</v>
      </c>
    </row>
    <row r="261" spans="1:18" x14ac:dyDescent="0.3">
      <c r="A261">
        <v>260</v>
      </c>
      <c r="B261" s="1">
        <v>40555</v>
      </c>
      <c r="C261">
        <v>1</v>
      </c>
      <c r="D261">
        <v>6</v>
      </c>
      <c r="E261" t="b">
        <v>0</v>
      </c>
      <c r="F261">
        <v>3</v>
      </c>
      <c r="G261">
        <v>1</v>
      </c>
      <c r="H261" t="s">
        <v>38</v>
      </c>
      <c r="I261" t="s">
        <v>19</v>
      </c>
      <c r="J261">
        <v>0.12</v>
      </c>
      <c r="K261">
        <v>0.1515</v>
      </c>
      <c r="L261">
        <v>0.93</v>
      </c>
      <c r="M261">
        <v>0.1343</v>
      </c>
      <c r="N261">
        <v>0</v>
      </c>
      <c r="O261">
        <v>16</v>
      </c>
      <c r="P261">
        <v>16</v>
      </c>
      <c r="Q261" t="s">
        <v>26</v>
      </c>
      <c r="R261" t="s">
        <v>27</v>
      </c>
    </row>
    <row r="262" spans="1:18" x14ac:dyDescent="0.3">
      <c r="A262">
        <v>261</v>
      </c>
      <c r="B262" s="1">
        <v>40555</v>
      </c>
      <c r="C262">
        <v>1</v>
      </c>
      <c r="D262">
        <v>7</v>
      </c>
      <c r="E262" t="b">
        <v>0</v>
      </c>
      <c r="F262">
        <v>3</v>
      </c>
      <c r="G262">
        <v>1</v>
      </c>
      <c r="H262" t="s">
        <v>38</v>
      </c>
      <c r="I262" t="s">
        <v>19</v>
      </c>
      <c r="J262">
        <v>0.14000000000000001</v>
      </c>
      <c r="K262">
        <v>0.1515</v>
      </c>
      <c r="L262">
        <v>0.69</v>
      </c>
      <c r="M262">
        <v>0.1343</v>
      </c>
      <c r="N262">
        <v>0</v>
      </c>
      <c r="O262">
        <v>54</v>
      </c>
      <c r="P262">
        <v>54</v>
      </c>
      <c r="Q262" t="s">
        <v>26</v>
      </c>
      <c r="R262" t="s">
        <v>29</v>
      </c>
    </row>
    <row r="263" spans="1:18" x14ac:dyDescent="0.3">
      <c r="A263">
        <v>262</v>
      </c>
      <c r="B263" s="1">
        <v>40555</v>
      </c>
      <c r="C263">
        <v>1</v>
      </c>
      <c r="D263">
        <v>8</v>
      </c>
      <c r="E263" t="b">
        <v>0</v>
      </c>
      <c r="F263">
        <v>3</v>
      </c>
      <c r="G263">
        <v>1</v>
      </c>
      <c r="H263" t="s">
        <v>38</v>
      </c>
      <c r="I263" t="s">
        <v>19</v>
      </c>
      <c r="J263">
        <v>0.16</v>
      </c>
      <c r="K263">
        <v>0.16669999999999999</v>
      </c>
      <c r="L263">
        <v>0.59</v>
      </c>
      <c r="M263">
        <v>0.16420000000000001</v>
      </c>
      <c r="N263">
        <v>3</v>
      </c>
      <c r="O263">
        <v>125</v>
      </c>
      <c r="P263">
        <v>128</v>
      </c>
      <c r="Q263" t="s">
        <v>26</v>
      </c>
      <c r="R263" t="s">
        <v>30</v>
      </c>
    </row>
    <row r="264" spans="1:18" x14ac:dyDescent="0.3">
      <c r="A264">
        <v>263</v>
      </c>
      <c r="B264" s="1">
        <v>40555</v>
      </c>
      <c r="C264">
        <v>1</v>
      </c>
      <c r="D264">
        <v>9</v>
      </c>
      <c r="E264" t="b">
        <v>0</v>
      </c>
      <c r="F264">
        <v>3</v>
      </c>
      <c r="G264">
        <v>1</v>
      </c>
      <c r="H264" t="s">
        <v>38</v>
      </c>
      <c r="I264" t="s">
        <v>19</v>
      </c>
      <c r="J264">
        <v>0.16</v>
      </c>
      <c r="K264">
        <v>0.13639999999999999</v>
      </c>
      <c r="L264">
        <v>0.59</v>
      </c>
      <c r="M264">
        <v>0.32840000000000003</v>
      </c>
      <c r="N264">
        <v>3</v>
      </c>
      <c r="O264">
        <v>78</v>
      </c>
      <c r="P264">
        <v>81</v>
      </c>
      <c r="Q264" t="s">
        <v>31</v>
      </c>
      <c r="R264" t="s">
        <v>30</v>
      </c>
    </row>
    <row r="265" spans="1:18" x14ac:dyDescent="0.3">
      <c r="A265">
        <v>264</v>
      </c>
      <c r="B265" s="1">
        <v>40555</v>
      </c>
      <c r="C265">
        <v>1</v>
      </c>
      <c r="D265">
        <v>10</v>
      </c>
      <c r="E265" t="b">
        <v>0</v>
      </c>
      <c r="F265">
        <v>3</v>
      </c>
      <c r="G265">
        <v>1</v>
      </c>
      <c r="H265" t="s">
        <v>38</v>
      </c>
      <c r="I265" t="s">
        <v>19</v>
      </c>
      <c r="J265">
        <v>0.18</v>
      </c>
      <c r="K265">
        <v>0.18179999999999999</v>
      </c>
      <c r="L265">
        <v>0.55000000000000004</v>
      </c>
      <c r="M265">
        <v>0.22389999999999999</v>
      </c>
      <c r="N265">
        <v>0</v>
      </c>
      <c r="O265">
        <v>39</v>
      </c>
      <c r="P265">
        <v>39</v>
      </c>
      <c r="Q265" t="s">
        <v>24</v>
      </c>
      <c r="R265" t="s">
        <v>30</v>
      </c>
    </row>
    <row r="266" spans="1:18" x14ac:dyDescent="0.3">
      <c r="A266">
        <v>265</v>
      </c>
      <c r="B266" s="1">
        <v>40555</v>
      </c>
      <c r="C266">
        <v>1</v>
      </c>
      <c r="D266">
        <v>11</v>
      </c>
      <c r="E266" t="b">
        <v>0</v>
      </c>
      <c r="F266">
        <v>3</v>
      </c>
      <c r="G266">
        <v>1</v>
      </c>
      <c r="H266" t="s">
        <v>38</v>
      </c>
      <c r="I266" t="s">
        <v>19</v>
      </c>
      <c r="J266">
        <v>0.2</v>
      </c>
      <c r="K266">
        <v>0.18179999999999999</v>
      </c>
      <c r="L266">
        <v>0.51</v>
      </c>
      <c r="M266">
        <v>0.3881</v>
      </c>
      <c r="N266">
        <v>3</v>
      </c>
      <c r="O266">
        <v>32</v>
      </c>
      <c r="P266">
        <v>35</v>
      </c>
      <c r="Q266" t="s">
        <v>31</v>
      </c>
      <c r="R266" t="s">
        <v>30</v>
      </c>
    </row>
    <row r="267" spans="1:18" x14ac:dyDescent="0.3">
      <c r="A267">
        <v>266</v>
      </c>
      <c r="B267" s="1">
        <v>40555</v>
      </c>
      <c r="C267">
        <v>1</v>
      </c>
      <c r="D267">
        <v>12</v>
      </c>
      <c r="E267" t="b">
        <v>0</v>
      </c>
      <c r="F267">
        <v>3</v>
      </c>
      <c r="G267">
        <v>1</v>
      </c>
      <c r="H267" t="s">
        <v>38</v>
      </c>
      <c r="I267" t="s">
        <v>19</v>
      </c>
      <c r="J267">
        <v>0.2</v>
      </c>
      <c r="K267">
        <v>0.1515</v>
      </c>
      <c r="L267">
        <v>0.47</v>
      </c>
      <c r="M267">
        <v>0.58209999999999995</v>
      </c>
      <c r="N267">
        <v>3</v>
      </c>
      <c r="O267">
        <v>52</v>
      </c>
      <c r="P267">
        <v>55</v>
      </c>
      <c r="Q267" t="s">
        <v>41</v>
      </c>
      <c r="R267" t="s">
        <v>32</v>
      </c>
    </row>
    <row r="268" spans="1:18" x14ac:dyDescent="0.3">
      <c r="A268">
        <v>267</v>
      </c>
      <c r="B268" s="1">
        <v>40555</v>
      </c>
      <c r="C268">
        <v>1</v>
      </c>
      <c r="D268">
        <v>13</v>
      </c>
      <c r="E268" t="b">
        <v>0</v>
      </c>
      <c r="F268">
        <v>3</v>
      </c>
      <c r="G268">
        <v>1</v>
      </c>
      <c r="H268" t="s">
        <v>38</v>
      </c>
      <c r="I268" t="s">
        <v>19</v>
      </c>
      <c r="J268">
        <v>0.22</v>
      </c>
      <c r="K268">
        <v>0.19700000000000001</v>
      </c>
      <c r="L268">
        <v>0.44</v>
      </c>
      <c r="M268">
        <v>0.35820000000000002</v>
      </c>
      <c r="N268">
        <v>0</v>
      </c>
      <c r="O268">
        <v>49</v>
      </c>
      <c r="P268">
        <v>49</v>
      </c>
      <c r="Q268" t="s">
        <v>31</v>
      </c>
      <c r="R268" t="s">
        <v>32</v>
      </c>
    </row>
    <row r="269" spans="1:18" x14ac:dyDescent="0.3">
      <c r="A269">
        <v>268</v>
      </c>
      <c r="B269" s="1">
        <v>40555</v>
      </c>
      <c r="C269">
        <v>1</v>
      </c>
      <c r="D269">
        <v>14</v>
      </c>
      <c r="E269" t="b">
        <v>0</v>
      </c>
      <c r="F269">
        <v>3</v>
      </c>
      <c r="G269">
        <v>1</v>
      </c>
      <c r="H269" t="s">
        <v>38</v>
      </c>
      <c r="I269" t="s">
        <v>19</v>
      </c>
      <c r="J269">
        <v>0.2</v>
      </c>
      <c r="K269">
        <v>0.18179999999999999</v>
      </c>
      <c r="L269">
        <v>0.47</v>
      </c>
      <c r="M269">
        <v>0.32840000000000003</v>
      </c>
      <c r="N269">
        <v>0</v>
      </c>
      <c r="O269">
        <v>44</v>
      </c>
      <c r="P269">
        <v>44</v>
      </c>
      <c r="Q269" t="s">
        <v>31</v>
      </c>
      <c r="R269" t="s">
        <v>32</v>
      </c>
    </row>
    <row r="270" spans="1:18" x14ac:dyDescent="0.3">
      <c r="A270">
        <v>269</v>
      </c>
      <c r="B270" s="1">
        <v>40555</v>
      </c>
      <c r="C270">
        <v>1</v>
      </c>
      <c r="D270">
        <v>15</v>
      </c>
      <c r="E270" t="b">
        <v>0</v>
      </c>
      <c r="F270">
        <v>3</v>
      </c>
      <c r="G270">
        <v>1</v>
      </c>
      <c r="H270" t="s">
        <v>38</v>
      </c>
      <c r="I270" t="s">
        <v>19</v>
      </c>
      <c r="J270">
        <v>0.2</v>
      </c>
      <c r="K270">
        <v>0.16669999999999999</v>
      </c>
      <c r="L270">
        <v>0.47</v>
      </c>
      <c r="M270">
        <v>0.41789999999999999</v>
      </c>
      <c r="N270">
        <v>1</v>
      </c>
      <c r="O270">
        <v>48</v>
      </c>
      <c r="P270">
        <v>49</v>
      </c>
      <c r="Q270" t="s">
        <v>33</v>
      </c>
      <c r="R270" t="s">
        <v>32</v>
      </c>
    </row>
    <row r="271" spans="1:18" x14ac:dyDescent="0.3">
      <c r="A271">
        <v>270</v>
      </c>
      <c r="B271" s="1">
        <v>40555</v>
      </c>
      <c r="C271">
        <v>1</v>
      </c>
      <c r="D271">
        <v>16</v>
      </c>
      <c r="E271" t="b">
        <v>0</v>
      </c>
      <c r="F271">
        <v>3</v>
      </c>
      <c r="G271">
        <v>1</v>
      </c>
      <c r="H271" t="s">
        <v>38</v>
      </c>
      <c r="I271" t="s">
        <v>19</v>
      </c>
      <c r="J271">
        <v>0.22</v>
      </c>
      <c r="K271">
        <v>0.19700000000000001</v>
      </c>
      <c r="L271">
        <v>0.44</v>
      </c>
      <c r="M271">
        <v>0.32840000000000003</v>
      </c>
      <c r="N271">
        <v>5</v>
      </c>
      <c r="O271">
        <v>63</v>
      </c>
      <c r="P271">
        <v>68</v>
      </c>
      <c r="Q271" t="s">
        <v>31</v>
      </c>
      <c r="R271" t="s">
        <v>32</v>
      </c>
    </row>
    <row r="272" spans="1:18" x14ac:dyDescent="0.3">
      <c r="A272">
        <v>271</v>
      </c>
      <c r="B272" s="1">
        <v>40555</v>
      </c>
      <c r="C272">
        <v>1</v>
      </c>
      <c r="D272">
        <v>17</v>
      </c>
      <c r="E272" t="b">
        <v>0</v>
      </c>
      <c r="F272">
        <v>3</v>
      </c>
      <c r="G272">
        <v>1</v>
      </c>
      <c r="H272" t="s">
        <v>38</v>
      </c>
      <c r="I272" t="s">
        <v>19</v>
      </c>
      <c r="J272">
        <v>0.2</v>
      </c>
      <c r="K272">
        <v>0.18179999999999999</v>
      </c>
      <c r="L272">
        <v>0.47</v>
      </c>
      <c r="M272">
        <v>0.35820000000000002</v>
      </c>
      <c r="N272">
        <v>0</v>
      </c>
      <c r="O272">
        <v>139</v>
      </c>
      <c r="P272">
        <v>139</v>
      </c>
      <c r="Q272" t="s">
        <v>31</v>
      </c>
      <c r="R272" t="s">
        <v>32</v>
      </c>
    </row>
    <row r="273" spans="1:18" x14ac:dyDescent="0.3">
      <c r="A273">
        <v>272</v>
      </c>
      <c r="B273" s="1">
        <v>40555</v>
      </c>
      <c r="C273">
        <v>1</v>
      </c>
      <c r="D273">
        <v>18</v>
      </c>
      <c r="E273" t="b">
        <v>0</v>
      </c>
      <c r="F273">
        <v>3</v>
      </c>
      <c r="G273">
        <v>1</v>
      </c>
      <c r="H273" t="s">
        <v>38</v>
      </c>
      <c r="I273" t="s">
        <v>19</v>
      </c>
      <c r="J273">
        <v>0.2</v>
      </c>
      <c r="K273">
        <v>0.1515</v>
      </c>
      <c r="L273">
        <v>0.47</v>
      </c>
      <c r="M273">
        <v>0.52239999999999998</v>
      </c>
      <c r="N273">
        <v>2</v>
      </c>
      <c r="O273">
        <v>135</v>
      </c>
      <c r="P273">
        <v>137</v>
      </c>
      <c r="Q273" t="s">
        <v>41</v>
      </c>
      <c r="R273" t="s">
        <v>32</v>
      </c>
    </row>
    <row r="274" spans="1:18" x14ac:dyDescent="0.3">
      <c r="A274">
        <v>273</v>
      </c>
      <c r="B274" s="1">
        <v>40555</v>
      </c>
      <c r="C274">
        <v>1</v>
      </c>
      <c r="D274">
        <v>19</v>
      </c>
      <c r="E274" t="b">
        <v>0</v>
      </c>
      <c r="F274">
        <v>3</v>
      </c>
      <c r="G274">
        <v>1</v>
      </c>
      <c r="H274" t="s">
        <v>38</v>
      </c>
      <c r="I274" t="s">
        <v>19</v>
      </c>
      <c r="J274">
        <v>0.18</v>
      </c>
      <c r="K274">
        <v>0.1515</v>
      </c>
      <c r="L274">
        <v>0.47</v>
      </c>
      <c r="M274">
        <v>0.41789999999999999</v>
      </c>
      <c r="N274">
        <v>1</v>
      </c>
      <c r="O274">
        <v>82</v>
      </c>
      <c r="P274">
        <v>83</v>
      </c>
      <c r="Q274" t="s">
        <v>33</v>
      </c>
      <c r="R274" t="s">
        <v>32</v>
      </c>
    </row>
    <row r="275" spans="1:18" x14ac:dyDescent="0.3">
      <c r="A275">
        <v>274</v>
      </c>
      <c r="B275" s="1">
        <v>40555</v>
      </c>
      <c r="C275">
        <v>1</v>
      </c>
      <c r="D275">
        <v>20</v>
      </c>
      <c r="E275" t="b">
        <v>0</v>
      </c>
      <c r="F275">
        <v>3</v>
      </c>
      <c r="G275">
        <v>1</v>
      </c>
      <c r="H275" t="s">
        <v>38</v>
      </c>
      <c r="I275" t="s">
        <v>19</v>
      </c>
      <c r="J275">
        <v>0.16</v>
      </c>
      <c r="K275">
        <v>0.13639999999999999</v>
      </c>
      <c r="L275">
        <v>0.5</v>
      </c>
      <c r="M275">
        <v>0.32840000000000003</v>
      </c>
      <c r="N275">
        <v>2</v>
      </c>
      <c r="O275">
        <v>54</v>
      </c>
      <c r="P275">
        <v>56</v>
      </c>
      <c r="Q275" t="s">
        <v>31</v>
      </c>
      <c r="R275" t="s">
        <v>32</v>
      </c>
    </row>
    <row r="276" spans="1:18" x14ac:dyDescent="0.3">
      <c r="A276">
        <v>275</v>
      </c>
      <c r="B276" s="1">
        <v>40555</v>
      </c>
      <c r="C276">
        <v>1</v>
      </c>
      <c r="D276">
        <v>21</v>
      </c>
      <c r="E276" t="b">
        <v>0</v>
      </c>
      <c r="F276">
        <v>3</v>
      </c>
      <c r="G276">
        <v>1</v>
      </c>
      <c r="H276" t="s">
        <v>38</v>
      </c>
      <c r="I276" t="s">
        <v>19</v>
      </c>
      <c r="J276">
        <v>0.16</v>
      </c>
      <c r="K276">
        <v>0.13639999999999999</v>
      </c>
      <c r="L276">
        <v>0.55000000000000004</v>
      </c>
      <c r="M276">
        <v>0.32840000000000003</v>
      </c>
      <c r="N276">
        <v>0</v>
      </c>
      <c r="O276">
        <v>57</v>
      </c>
      <c r="P276">
        <v>57</v>
      </c>
      <c r="Q276" t="s">
        <v>31</v>
      </c>
      <c r="R276" t="s">
        <v>30</v>
      </c>
    </row>
    <row r="277" spans="1:18" x14ac:dyDescent="0.3">
      <c r="A277">
        <v>276</v>
      </c>
      <c r="B277" s="1">
        <v>40555</v>
      </c>
      <c r="C277">
        <v>1</v>
      </c>
      <c r="D277">
        <v>22</v>
      </c>
      <c r="E277" t="b">
        <v>0</v>
      </c>
      <c r="F277">
        <v>3</v>
      </c>
      <c r="G277">
        <v>1</v>
      </c>
      <c r="H277" t="s">
        <v>38</v>
      </c>
      <c r="I277" t="s">
        <v>19</v>
      </c>
      <c r="J277">
        <v>0.16</v>
      </c>
      <c r="K277">
        <v>0.1212</v>
      </c>
      <c r="L277">
        <v>0.55000000000000004</v>
      </c>
      <c r="M277">
        <v>0.44779999999999998</v>
      </c>
      <c r="N277">
        <v>1</v>
      </c>
      <c r="O277">
        <v>32</v>
      </c>
      <c r="P277">
        <v>33</v>
      </c>
      <c r="Q277" t="s">
        <v>33</v>
      </c>
      <c r="R277" t="s">
        <v>30</v>
      </c>
    </row>
    <row r="278" spans="1:18" x14ac:dyDescent="0.3">
      <c r="A278">
        <v>277</v>
      </c>
      <c r="B278" s="1">
        <v>40555</v>
      </c>
      <c r="C278">
        <v>1</v>
      </c>
      <c r="D278">
        <v>23</v>
      </c>
      <c r="E278" t="b">
        <v>0</v>
      </c>
      <c r="F278">
        <v>3</v>
      </c>
      <c r="G278">
        <v>1</v>
      </c>
      <c r="H278" t="s">
        <v>38</v>
      </c>
      <c r="I278" t="s">
        <v>19</v>
      </c>
      <c r="J278">
        <v>0.14000000000000001</v>
      </c>
      <c r="K278">
        <v>0.1061</v>
      </c>
      <c r="L278">
        <v>0.59</v>
      </c>
      <c r="M278">
        <v>0.41789999999999999</v>
      </c>
      <c r="N278">
        <v>1</v>
      </c>
      <c r="O278">
        <v>19</v>
      </c>
      <c r="P278">
        <v>20</v>
      </c>
      <c r="Q278" t="s">
        <v>33</v>
      </c>
      <c r="R278" t="s">
        <v>30</v>
      </c>
    </row>
    <row r="279" spans="1:18" x14ac:dyDescent="0.3">
      <c r="A279">
        <v>278</v>
      </c>
      <c r="B279" s="1">
        <v>40556</v>
      </c>
      <c r="C279">
        <v>1</v>
      </c>
      <c r="D279">
        <v>0</v>
      </c>
      <c r="E279" t="b">
        <v>0</v>
      </c>
      <c r="F279">
        <v>4</v>
      </c>
      <c r="G279">
        <v>1</v>
      </c>
      <c r="H279" t="s">
        <v>39</v>
      </c>
      <c r="I279" t="s">
        <v>19</v>
      </c>
      <c r="J279">
        <v>0.14000000000000001</v>
      </c>
      <c r="K279">
        <v>0.1212</v>
      </c>
      <c r="L279">
        <v>0.59</v>
      </c>
      <c r="M279">
        <v>0.28360000000000002</v>
      </c>
      <c r="N279">
        <v>1</v>
      </c>
      <c r="O279">
        <v>6</v>
      </c>
      <c r="P279">
        <v>7</v>
      </c>
      <c r="Q279" t="s">
        <v>24</v>
      </c>
      <c r="R279" t="s">
        <v>30</v>
      </c>
    </row>
    <row r="280" spans="1:18" x14ac:dyDescent="0.3">
      <c r="A280">
        <v>279</v>
      </c>
      <c r="B280" s="1">
        <v>40556</v>
      </c>
      <c r="C280">
        <v>1</v>
      </c>
      <c r="D280">
        <v>1</v>
      </c>
      <c r="E280" t="b">
        <v>0</v>
      </c>
      <c r="F280">
        <v>4</v>
      </c>
      <c r="G280">
        <v>1</v>
      </c>
      <c r="H280" t="s">
        <v>39</v>
      </c>
      <c r="I280" t="s">
        <v>19</v>
      </c>
      <c r="J280">
        <v>0.14000000000000001</v>
      </c>
      <c r="K280">
        <v>0.1212</v>
      </c>
      <c r="L280">
        <v>0.5</v>
      </c>
      <c r="M280">
        <v>0.28360000000000002</v>
      </c>
      <c r="N280">
        <v>0</v>
      </c>
      <c r="O280">
        <v>2</v>
      </c>
      <c r="P280">
        <v>2</v>
      </c>
      <c r="Q280" t="s">
        <v>24</v>
      </c>
      <c r="R280" t="s">
        <v>32</v>
      </c>
    </row>
    <row r="281" spans="1:18" x14ac:dyDescent="0.3">
      <c r="A281">
        <v>280</v>
      </c>
      <c r="B281" s="1">
        <v>40556</v>
      </c>
      <c r="C281">
        <v>1</v>
      </c>
      <c r="D281">
        <v>2</v>
      </c>
      <c r="E281" t="b">
        <v>0</v>
      </c>
      <c r="F281">
        <v>4</v>
      </c>
      <c r="G281">
        <v>1</v>
      </c>
      <c r="H281" t="s">
        <v>39</v>
      </c>
      <c r="I281" t="s">
        <v>19</v>
      </c>
      <c r="J281">
        <v>0.14000000000000001</v>
      </c>
      <c r="K281">
        <v>0.1212</v>
      </c>
      <c r="L281">
        <v>0.5</v>
      </c>
      <c r="M281">
        <v>0.35820000000000002</v>
      </c>
      <c r="N281">
        <v>0</v>
      </c>
      <c r="O281">
        <v>2</v>
      </c>
      <c r="P281">
        <v>2</v>
      </c>
      <c r="Q281" t="s">
        <v>31</v>
      </c>
      <c r="R281" t="s">
        <v>32</v>
      </c>
    </row>
    <row r="282" spans="1:18" x14ac:dyDescent="0.3">
      <c r="A282">
        <v>281</v>
      </c>
      <c r="B282" s="1">
        <v>40556</v>
      </c>
      <c r="C282">
        <v>1</v>
      </c>
      <c r="D282">
        <v>3</v>
      </c>
      <c r="E282" t="b">
        <v>0</v>
      </c>
      <c r="F282">
        <v>4</v>
      </c>
      <c r="G282">
        <v>1</v>
      </c>
      <c r="H282" t="s">
        <v>39</v>
      </c>
      <c r="I282" t="s">
        <v>19</v>
      </c>
      <c r="J282">
        <v>0.14000000000000001</v>
      </c>
      <c r="K282">
        <v>0.1212</v>
      </c>
      <c r="L282">
        <v>0.5</v>
      </c>
      <c r="M282">
        <v>0.32840000000000003</v>
      </c>
      <c r="N282">
        <v>0</v>
      </c>
      <c r="O282">
        <v>3</v>
      </c>
      <c r="P282">
        <v>3</v>
      </c>
      <c r="Q282" t="s">
        <v>31</v>
      </c>
      <c r="R282" t="s">
        <v>32</v>
      </c>
    </row>
    <row r="283" spans="1:18" x14ac:dyDescent="0.3">
      <c r="A283">
        <v>282</v>
      </c>
      <c r="B283" s="1">
        <v>40556</v>
      </c>
      <c r="C283">
        <v>1</v>
      </c>
      <c r="D283">
        <v>4</v>
      </c>
      <c r="E283" t="b">
        <v>0</v>
      </c>
      <c r="F283">
        <v>4</v>
      </c>
      <c r="G283">
        <v>1</v>
      </c>
      <c r="H283" t="s">
        <v>39</v>
      </c>
      <c r="I283" t="s">
        <v>19</v>
      </c>
      <c r="J283">
        <v>0.14000000000000001</v>
      </c>
      <c r="K283">
        <v>0.1212</v>
      </c>
      <c r="L283">
        <v>0.5</v>
      </c>
      <c r="M283">
        <v>0.25369999999999998</v>
      </c>
      <c r="N283">
        <v>0</v>
      </c>
      <c r="O283">
        <v>4</v>
      </c>
      <c r="P283">
        <v>4</v>
      </c>
      <c r="Q283" t="s">
        <v>24</v>
      </c>
      <c r="R283" t="s">
        <v>32</v>
      </c>
    </row>
    <row r="284" spans="1:18" x14ac:dyDescent="0.3">
      <c r="A284">
        <v>283</v>
      </c>
      <c r="B284" s="1">
        <v>40556</v>
      </c>
      <c r="C284">
        <v>1</v>
      </c>
      <c r="D284">
        <v>5</v>
      </c>
      <c r="E284" t="b">
        <v>0</v>
      </c>
      <c r="F284">
        <v>4</v>
      </c>
      <c r="G284">
        <v>1</v>
      </c>
      <c r="H284" t="s">
        <v>39</v>
      </c>
      <c r="I284" t="s">
        <v>19</v>
      </c>
      <c r="J284">
        <v>0.14000000000000001</v>
      </c>
      <c r="K284">
        <v>0.1212</v>
      </c>
      <c r="L284">
        <v>0.5</v>
      </c>
      <c r="M284">
        <v>0.29849999999999999</v>
      </c>
      <c r="N284">
        <v>0</v>
      </c>
      <c r="O284">
        <v>3</v>
      </c>
      <c r="P284">
        <v>3</v>
      </c>
      <c r="Q284" t="s">
        <v>24</v>
      </c>
      <c r="R284" t="s">
        <v>32</v>
      </c>
    </row>
    <row r="285" spans="1:18" x14ac:dyDescent="0.3">
      <c r="A285">
        <v>284</v>
      </c>
      <c r="B285" s="1">
        <v>40556</v>
      </c>
      <c r="C285">
        <v>1</v>
      </c>
      <c r="D285">
        <v>6</v>
      </c>
      <c r="E285" t="b">
        <v>0</v>
      </c>
      <c r="F285">
        <v>4</v>
      </c>
      <c r="G285">
        <v>1</v>
      </c>
      <c r="H285" t="s">
        <v>39</v>
      </c>
      <c r="I285" t="s">
        <v>19</v>
      </c>
      <c r="J285">
        <v>0.12</v>
      </c>
      <c r="K285">
        <v>0.1515</v>
      </c>
      <c r="L285">
        <v>0.54</v>
      </c>
      <c r="M285">
        <v>0.1343</v>
      </c>
      <c r="N285">
        <v>0</v>
      </c>
      <c r="O285">
        <v>28</v>
      </c>
      <c r="P285">
        <v>28</v>
      </c>
      <c r="Q285" t="s">
        <v>26</v>
      </c>
      <c r="R285" t="s">
        <v>30</v>
      </c>
    </row>
    <row r="286" spans="1:18" x14ac:dyDescent="0.3">
      <c r="A286">
        <v>285</v>
      </c>
      <c r="B286" s="1">
        <v>40556</v>
      </c>
      <c r="C286">
        <v>1</v>
      </c>
      <c r="D286">
        <v>7</v>
      </c>
      <c r="E286" t="b">
        <v>0</v>
      </c>
      <c r="F286">
        <v>4</v>
      </c>
      <c r="G286">
        <v>1</v>
      </c>
      <c r="H286" t="s">
        <v>39</v>
      </c>
      <c r="I286" t="s">
        <v>19</v>
      </c>
      <c r="J286">
        <v>0.12</v>
      </c>
      <c r="K286">
        <v>0.1515</v>
      </c>
      <c r="L286">
        <v>0.54</v>
      </c>
      <c r="M286">
        <v>0.1343</v>
      </c>
      <c r="N286">
        <v>0</v>
      </c>
      <c r="O286">
        <v>72</v>
      </c>
      <c r="P286">
        <v>72</v>
      </c>
      <c r="Q286" t="s">
        <v>26</v>
      </c>
      <c r="R286" t="s">
        <v>30</v>
      </c>
    </row>
    <row r="287" spans="1:18" x14ac:dyDescent="0.3">
      <c r="A287">
        <v>286</v>
      </c>
      <c r="B287" s="1">
        <v>40556</v>
      </c>
      <c r="C287">
        <v>1</v>
      </c>
      <c r="D287">
        <v>8</v>
      </c>
      <c r="E287" t="b">
        <v>0</v>
      </c>
      <c r="F287">
        <v>4</v>
      </c>
      <c r="G287">
        <v>1</v>
      </c>
      <c r="H287" t="s">
        <v>39</v>
      </c>
      <c r="I287" t="s">
        <v>19</v>
      </c>
      <c r="J287">
        <v>0.14000000000000001</v>
      </c>
      <c r="K287">
        <v>0.13639999999999999</v>
      </c>
      <c r="L287">
        <v>0.5</v>
      </c>
      <c r="M287">
        <v>0.19400000000000001</v>
      </c>
      <c r="N287">
        <v>5</v>
      </c>
      <c r="O287">
        <v>197</v>
      </c>
      <c r="P287">
        <v>202</v>
      </c>
      <c r="Q287" t="s">
        <v>26</v>
      </c>
      <c r="R287" t="s">
        <v>32</v>
      </c>
    </row>
    <row r="288" spans="1:18" x14ac:dyDescent="0.3">
      <c r="A288">
        <v>287</v>
      </c>
      <c r="B288" s="1">
        <v>40556</v>
      </c>
      <c r="C288">
        <v>1</v>
      </c>
      <c r="D288">
        <v>9</v>
      </c>
      <c r="E288" t="b">
        <v>0</v>
      </c>
      <c r="F288">
        <v>4</v>
      </c>
      <c r="G288">
        <v>1</v>
      </c>
      <c r="H288" t="s">
        <v>39</v>
      </c>
      <c r="I288" t="s">
        <v>19</v>
      </c>
      <c r="J288">
        <v>0.14000000000000001</v>
      </c>
      <c r="K288">
        <v>0.1212</v>
      </c>
      <c r="L288">
        <v>0.5</v>
      </c>
      <c r="M288">
        <v>0.32840000000000003</v>
      </c>
      <c r="N288">
        <v>2</v>
      </c>
      <c r="O288">
        <v>137</v>
      </c>
      <c r="P288">
        <v>139</v>
      </c>
      <c r="Q288" t="s">
        <v>31</v>
      </c>
      <c r="R288" t="s">
        <v>32</v>
      </c>
    </row>
    <row r="289" spans="1:18" x14ac:dyDescent="0.3">
      <c r="A289">
        <v>288</v>
      </c>
      <c r="B289" s="1">
        <v>40556</v>
      </c>
      <c r="C289">
        <v>1</v>
      </c>
      <c r="D289">
        <v>10</v>
      </c>
      <c r="E289" t="b">
        <v>0</v>
      </c>
      <c r="F289">
        <v>4</v>
      </c>
      <c r="G289">
        <v>2</v>
      </c>
      <c r="H289" t="s">
        <v>39</v>
      </c>
      <c r="I289" t="s">
        <v>23</v>
      </c>
      <c r="J289">
        <v>0.16</v>
      </c>
      <c r="K289">
        <v>0.13639999999999999</v>
      </c>
      <c r="L289">
        <v>0.5</v>
      </c>
      <c r="M289">
        <v>0.35820000000000002</v>
      </c>
      <c r="N289">
        <v>2</v>
      </c>
      <c r="O289">
        <v>36</v>
      </c>
      <c r="P289">
        <v>38</v>
      </c>
      <c r="Q289" t="s">
        <v>31</v>
      </c>
      <c r="R289" t="s">
        <v>32</v>
      </c>
    </row>
    <row r="290" spans="1:18" x14ac:dyDescent="0.3">
      <c r="A290">
        <v>289</v>
      </c>
      <c r="B290" s="1">
        <v>40556</v>
      </c>
      <c r="C290">
        <v>1</v>
      </c>
      <c r="D290">
        <v>11</v>
      </c>
      <c r="E290" t="b">
        <v>0</v>
      </c>
      <c r="F290">
        <v>4</v>
      </c>
      <c r="G290">
        <v>2</v>
      </c>
      <c r="H290" t="s">
        <v>39</v>
      </c>
      <c r="I290" t="s">
        <v>23</v>
      </c>
      <c r="J290">
        <v>0.2</v>
      </c>
      <c r="K290">
        <v>0.16669999999999999</v>
      </c>
      <c r="L290">
        <v>0.44</v>
      </c>
      <c r="M290">
        <v>0.44779999999999998</v>
      </c>
      <c r="N290">
        <v>4</v>
      </c>
      <c r="O290">
        <v>33</v>
      </c>
      <c r="P290">
        <v>37</v>
      </c>
      <c r="Q290" t="s">
        <v>33</v>
      </c>
      <c r="R290" t="s">
        <v>32</v>
      </c>
    </row>
    <row r="291" spans="1:18" x14ac:dyDescent="0.3">
      <c r="A291">
        <v>290</v>
      </c>
      <c r="B291" s="1">
        <v>40556</v>
      </c>
      <c r="C291">
        <v>1</v>
      </c>
      <c r="D291">
        <v>12</v>
      </c>
      <c r="E291" t="b">
        <v>0</v>
      </c>
      <c r="F291">
        <v>4</v>
      </c>
      <c r="G291">
        <v>1</v>
      </c>
      <c r="H291" t="s">
        <v>39</v>
      </c>
      <c r="I291" t="s">
        <v>19</v>
      </c>
      <c r="J291">
        <v>0.2</v>
      </c>
      <c r="K291">
        <v>0.16669999999999999</v>
      </c>
      <c r="L291">
        <v>0.44</v>
      </c>
      <c r="M291">
        <v>0.41789999999999999</v>
      </c>
      <c r="N291">
        <v>3</v>
      </c>
      <c r="O291">
        <v>49</v>
      </c>
      <c r="P291">
        <v>52</v>
      </c>
      <c r="Q291" t="s">
        <v>33</v>
      </c>
      <c r="R291" t="s">
        <v>32</v>
      </c>
    </row>
    <row r="292" spans="1:18" x14ac:dyDescent="0.3">
      <c r="A292">
        <v>291</v>
      </c>
      <c r="B292" s="1">
        <v>40556</v>
      </c>
      <c r="C292">
        <v>1</v>
      </c>
      <c r="D292">
        <v>13</v>
      </c>
      <c r="E292" t="b">
        <v>0</v>
      </c>
      <c r="F292">
        <v>4</v>
      </c>
      <c r="G292">
        <v>1</v>
      </c>
      <c r="H292" t="s">
        <v>39</v>
      </c>
      <c r="I292" t="s">
        <v>19</v>
      </c>
      <c r="J292">
        <v>0.22</v>
      </c>
      <c r="K292">
        <v>0.19700000000000001</v>
      </c>
      <c r="L292">
        <v>0.41</v>
      </c>
      <c r="M292">
        <v>0.44779999999999998</v>
      </c>
      <c r="N292">
        <v>2</v>
      </c>
      <c r="O292">
        <v>81</v>
      </c>
      <c r="P292">
        <v>83</v>
      </c>
      <c r="Q292" t="s">
        <v>33</v>
      </c>
      <c r="R292" t="s">
        <v>32</v>
      </c>
    </row>
    <row r="293" spans="1:18" x14ac:dyDescent="0.3">
      <c r="A293">
        <v>292</v>
      </c>
      <c r="B293" s="1">
        <v>40556</v>
      </c>
      <c r="C293">
        <v>1</v>
      </c>
      <c r="D293">
        <v>14</v>
      </c>
      <c r="E293" t="b">
        <v>0</v>
      </c>
      <c r="F293">
        <v>4</v>
      </c>
      <c r="G293">
        <v>1</v>
      </c>
      <c r="H293" t="s">
        <v>39</v>
      </c>
      <c r="I293" t="s">
        <v>19</v>
      </c>
      <c r="J293">
        <v>0.22</v>
      </c>
      <c r="K293">
        <v>0.19700000000000001</v>
      </c>
      <c r="L293">
        <v>0.41</v>
      </c>
      <c r="M293">
        <v>0.3881</v>
      </c>
      <c r="N293">
        <v>3</v>
      </c>
      <c r="O293">
        <v>39</v>
      </c>
      <c r="P293">
        <v>42</v>
      </c>
      <c r="Q293" t="s">
        <v>31</v>
      </c>
      <c r="R293" t="s">
        <v>32</v>
      </c>
    </row>
    <row r="294" spans="1:18" x14ac:dyDescent="0.3">
      <c r="A294">
        <v>293</v>
      </c>
      <c r="B294" s="1">
        <v>40556</v>
      </c>
      <c r="C294">
        <v>1</v>
      </c>
      <c r="D294">
        <v>15</v>
      </c>
      <c r="E294" t="b">
        <v>0</v>
      </c>
      <c r="F294">
        <v>4</v>
      </c>
      <c r="G294">
        <v>1</v>
      </c>
      <c r="H294" t="s">
        <v>39</v>
      </c>
      <c r="I294" t="s">
        <v>19</v>
      </c>
      <c r="J294">
        <v>0.24</v>
      </c>
      <c r="K294">
        <v>0.21210000000000001</v>
      </c>
      <c r="L294">
        <v>0.38</v>
      </c>
      <c r="M294">
        <v>0.29849999999999999</v>
      </c>
      <c r="N294">
        <v>5</v>
      </c>
      <c r="O294">
        <v>55</v>
      </c>
      <c r="P294">
        <v>60</v>
      </c>
      <c r="Q294" t="s">
        <v>24</v>
      </c>
      <c r="R294" t="s">
        <v>34</v>
      </c>
    </row>
    <row r="295" spans="1:18" x14ac:dyDescent="0.3">
      <c r="A295">
        <v>294</v>
      </c>
      <c r="B295" s="1">
        <v>40556</v>
      </c>
      <c r="C295">
        <v>1</v>
      </c>
      <c r="D295">
        <v>16</v>
      </c>
      <c r="E295" t="b">
        <v>0</v>
      </c>
      <c r="F295">
        <v>4</v>
      </c>
      <c r="G295">
        <v>1</v>
      </c>
      <c r="H295" t="s">
        <v>39</v>
      </c>
      <c r="I295" t="s">
        <v>19</v>
      </c>
      <c r="J295">
        <v>0.24</v>
      </c>
      <c r="K295">
        <v>0.21210000000000001</v>
      </c>
      <c r="L295">
        <v>0.38</v>
      </c>
      <c r="M295">
        <v>0.35820000000000002</v>
      </c>
      <c r="N295">
        <v>2</v>
      </c>
      <c r="O295">
        <v>76</v>
      </c>
      <c r="P295">
        <v>78</v>
      </c>
      <c r="Q295" t="s">
        <v>31</v>
      </c>
      <c r="R295" t="s">
        <v>34</v>
      </c>
    </row>
    <row r="296" spans="1:18" x14ac:dyDescent="0.3">
      <c r="A296">
        <v>295</v>
      </c>
      <c r="B296" s="1">
        <v>40556</v>
      </c>
      <c r="C296">
        <v>1</v>
      </c>
      <c r="D296">
        <v>17</v>
      </c>
      <c r="E296" t="b">
        <v>0</v>
      </c>
      <c r="F296">
        <v>4</v>
      </c>
      <c r="G296">
        <v>1</v>
      </c>
      <c r="H296" t="s">
        <v>39</v>
      </c>
      <c r="I296" t="s">
        <v>19</v>
      </c>
      <c r="J296">
        <v>0.2</v>
      </c>
      <c r="K296">
        <v>0.18179999999999999</v>
      </c>
      <c r="L296">
        <v>0.4</v>
      </c>
      <c r="M296">
        <v>0.28360000000000002</v>
      </c>
      <c r="N296">
        <v>4</v>
      </c>
      <c r="O296">
        <v>158</v>
      </c>
      <c r="P296">
        <v>162</v>
      </c>
      <c r="Q296" t="s">
        <v>24</v>
      </c>
      <c r="R296" t="s">
        <v>34</v>
      </c>
    </row>
    <row r="297" spans="1:18" x14ac:dyDescent="0.3">
      <c r="A297">
        <v>296</v>
      </c>
      <c r="B297" s="1">
        <v>40556</v>
      </c>
      <c r="C297">
        <v>1</v>
      </c>
      <c r="D297">
        <v>18</v>
      </c>
      <c r="E297" t="b">
        <v>0</v>
      </c>
      <c r="F297">
        <v>4</v>
      </c>
      <c r="G297">
        <v>1</v>
      </c>
      <c r="H297" t="s">
        <v>39</v>
      </c>
      <c r="I297" t="s">
        <v>19</v>
      </c>
      <c r="J297">
        <v>0.2</v>
      </c>
      <c r="K297">
        <v>0.18179999999999999</v>
      </c>
      <c r="L297">
        <v>0.4</v>
      </c>
      <c r="M297">
        <v>0.32840000000000003</v>
      </c>
      <c r="N297">
        <v>3</v>
      </c>
      <c r="O297">
        <v>141</v>
      </c>
      <c r="P297">
        <v>144</v>
      </c>
      <c r="Q297" t="s">
        <v>31</v>
      </c>
      <c r="R297" t="s">
        <v>34</v>
      </c>
    </row>
    <row r="298" spans="1:18" x14ac:dyDescent="0.3">
      <c r="A298">
        <v>297</v>
      </c>
      <c r="B298" s="1">
        <v>40556</v>
      </c>
      <c r="C298">
        <v>1</v>
      </c>
      <c r="D298">
        <v>19</v>
      </c>
      <c r="E298" t="b">
        <v>0</v>
      </c>
      <c r="F298">
        <v>4</v>
      </c>
      <c r="G298">
        <v>1</v>
      </c>
      <c r="H298" t="s">
        <v>39</v>
      </c>
      <c r="I298" t="s">
        <v>19</v>
      </c>
      <c r="J298">
        <v>0.16</v>
      </c>
      <c r="K298">
        <v>0.1515</v>
      </c>
      <c r="L298">
        <v>0.47</v>
      </c>
      <c r="M298">
        <v>0.25369999999999998</v>
      </c>
      <c r="N298">
        <v>1</v>
      </c>
      <c r="O298">
        <v>98</v>
      </c>
      <c r="P298">
        <v>99</v>
      </c>
      <c r="Q298" t="s">
        <v>24</v>
      </c>
      <c r="R298" t="s">
        <v>32</v>
      </c>
    </row>
    <row r="299" spans="1:18" x14ac:dyDescent="0.3">
      <c r="A299">
        <v>298</v>
      </c>
      <c r="B299" s="1">
        <v>40556</v>
      </c>
      <c r="C299">
        <v>1</v>
      </c>
      <c r="D299">
        <v>20</v>
      </c>
      <c r="E299" t="b">
        <v>0</v>
      </c>
      <c r="F299">
        <v>4</v>
      </c>
      <c r="G299">
        <v>1</v>
      </c>
      <c r="H299" t="s">
        <v>39</v>
      </c>
      <c r="I299" t="s">
        <v>19</v>
      </c>
      <c r="J299">
        <v>0.16</v>
      </c>
      <c r="K299">
        <v>0.1515</v>
      </c>
      <c r="L299">
        <v>0.47</v>
      </c>
      <c r="M299">
        <v>0.22389999999999999</v>
      </c>
      <c r="N299">
        <v>0</v>
      </c>
      <c r="O299">
        <v>64</v>
      </c>
      <c r="P299">
        <v>64</v>
      </c>
      <c r="Q299" t="s">
        <v>24</v>
      </c>
      <c r="R299" t="s">
        <v>32</v>
      </c>
    </row>
    <row r="300" spans="1:18" x14ac:dyDescent="0.3">
      <c r="A300">
        <v>299</v>
      </c>
      <c r="B300" s="1">
        <v>40556</v>
      </c>
      <c r="C300">
        <v>1</v>
      </c>
      <c r="D300">
        <v>21</v>
      </c>
      <c r="E300" t="b">
        <v>0</v>
      </c>
      <c r="F300">
        <v>4</v>
      </c>
      <c r="G300">
        <v>1</v>
      </c>
      <c r="H300" t="s">
        <v>39</v>
      </c>
      <c r="I300" t="s">
        <v>19</v>
      </c>
      <c r="J300">
        <v>0.14000000000000001</v>
      </c>
      <c r="K300">
        <v>0.1212</v>
      </c>
      <c r="L300">
        <v>0.46</v>
      </c>
      <c r="M300">
        <v>0.29849999999999999</v>
      </c>
      <c r="N300">
        <v>0</v>
      </c>
      <c r="O300">
        <v>40</v>
      </c>
      <c r="P300">
        <v>40</v>
      </c>
      <c r="Q300" t="s">
        <v>24</v>
      </c>
      <c r="R300" t="s">
        <v>32</v>
      </c>
    </row>
    <row r="301" spans="1:18" x14ac:dyDescent="0.3">
      <c r="A301">
        <v>300</v>
      </c>
      <c r="B301" s="1">
        <v>40556</v>
      </c>
      <c r="C301">
        <v>1</v>
      </c>
      <c r="D301">
        <v>22</v>
      </c>
      <c r="E301" t="b">
        <v>0</v>
      </c>
      <c r="F301">
        <v>4</v>
      </c>
      <c r="G301">
        <v>1</v>
      </c>
      <c r="H301" t="s">
        <v>39</v>
      </c>
      <c r="I301" t="s">
        <v>19</v>
      </c>
      <c r="J301">
        <v>0.14000000000000001</v>
      </c>
      <c r="K301">
        <v>0.1212</v>
      </c>
      <c r="L301">
        <v>0.46</v>
      </c>
      <c r="M301">
        <v>0.32840000000000003</v>
      </c>
      <c r="N301">
        <v>0</v>
      </c>
      <c r="O301">
        <v>30</v>
      </c>
      <c r="P301">
        <v>30</v>
      </c>
      <c r="Q301" t="s">
        <v>31</v>
      </c>
      <c r="R301" t="s">
        <v>32</v>
      </c>
    </row>
    <row r="302" spans="1:18" x14ac:dyDescent="0.3">
      <c r="A302">
        <v>301</v>
      </c>
      <c r="B302" s="1">
        <v>40556</v>
      </c>
      <c r="C302">
        <v>1</v>
      </c>
      <c r="D302">
        <v>23</v>
      </c>
      <c r="E302" t="b">
        <v>0</v>
      </c>
      <c r="F302">
        <v>4</v>
      </c>
      <c r="G302">
        <v>1</v>
      </c>
      <c r="H302" t="s">
        <v>39</v>
      </c>
      <c r="I302" t="s">
        <v>19</v>
      </c>
      <c r="J302">
        <v>0.12</v>
      </c>
      <c r="K302">
        <v>0.13639999999999999</v>
      </c>
      <c r="L302">
        <v>0.5</v>
      </c>
      <c r="M302">
        <v>0.19400000000000001</v>
      </c>
      <c r="N302">
        <v>1</v>
      </c>
      <c r="O302">
        <v>14</v>
      </c>
      <c r="P302">
        <v>15</v>
      </c>
      <c r="Q302" t="s">
        <v>26</v>
      </c>
      <c r="R302" t="s">
        <v>32</v>
      </c>
    </row>
    <row r="303" spans="1:18" x14ac:dyDescent="0.3">
      <c r="A303">
        <v>302</v>
      </c>
      <c r="B303" s="1">
        <v>40557</v>
      </c>
      <c r="C303">
        <v>1</v>
      </c>
      <c r="D303">
        <v>0</v>
      </c>
      <c r="E303" t="b">
        <v>0</v>
      </c>
      <c r="F303">
        <v>5</v>
      </c>
      <c r="G303">
        <v>1</v>
      </c>
      <c r="H303" t="s">
        <v>40</v>
      </c>
      <c r="I303" t="s">
        <v>19</v>
      </c>
      <c r="J303">
        <v>0.12</v>
      </c>
      <c r="K303">
        <v>0.13639999999999999</v>
      </c>
      <c r="L303">
        <v>0.5</v>
      </c>
      <c r="M303">
        <v>0.19400000000000001</v>
      </c>
      <c r="N303">
        <v>0</v>
      </c>
      <c r="O303">
        <v>14</v>
      </c>
      <c r="P303">
        <v>14</v>
      </c>
      <c r="Q303" t="s">
        <v>26</v>
      </c>
      <c r="R303" t="s">
        <v>32</v>
      </c>
    </row>
    <row r="304" spans="1:18" x14ac:dyDescent="0.3">
      <c r="A304">
        <v>303</v>
      </c>
      <c r="B304" s="1">
        <v>40557</v>
      </c>
      <c r="C304">
        <v>1</v>
      </c>
      <c r="D304">
        <v>1</v>
      </c>
      <c r="E304" t="b">
        <v>0</v>
      </c>
      <c r="F304">
        <v>5</v>
      </c>
      <c r="G304">
        <v>1</v>
      </c>
      <c r="H304" t="s">
        <v>40</v>
      </c>
      <c r="I304" t="s">
        <v>19</v>
      </c>
      <c r="J304">
        <v>0.1</v>
      </c>
      <c r="K304">
        <v>0.1212</v>
      </c>
      <c r="L304">
        <v>0.54</v>
      </c>
      <c r="M304">
        <v>0.16420000000000001</v>
      </c>
      <c r="N304">
        <v>0</v>
      </c>
      <c r="O304">
        <v>5</v>
      </c>
      <c r="P304">
        <v>5</v>
      </c>
      <c r="Q304" t="s">
        <v>26</v>
      </c>
      <c r="R304" t="s">
        <v>30</v>
      </c>
    </row>
    <row r="305" spans="1:18" x14ac:dyDescent="0.3">
      <c r="A305">
        <v>304</v>
      </c>
      <c r="B305" s="1">
        <v>40557</v>
      </c>
      <c r="C305">
        <v>1</v>
      </c>
      <c r="D305">
        <v>2</v>
      </c>
      <c r="E305" t="b">
        <v>0</v>
      </c>
      <c r="F305">
        <v>5</v>
      </c>
      <c r="G305">
        <v>1</v>
      </c>
      <c r="H305" t="s">
        <v>40</v>
      </c>
      <c r="I305" t="s">
        <v>19</v>
      </c>
      <c r="J305">
        <v>0.1</v>
      </c>
      <c r="K305">
        <v>0.1212</v>
      </c>
      <c r="L305">
        <v>0.54</v>
      </c>
      <c r="M305">
        <v>0.1343</v>
      </c>
      <c r="N305">
        <v>0</v>
      </c>
      <c r="O305">
        <v>1</v>
      </c>
      <c r="P305">
        <v>1</v>
      </c>
      <c r="Q305" t="s">
        <v>26</v>
      </c>
      <c r="R305" t="s">
        <v>30</v>
      </c>
    </row>
    <row r="306" spans="1:18" x14ac:dyDescent="0.3">
      <c r="A306">
        <v>305</v>
      </c>
      <c r="B306" s="1">
        <v>40557</v>
      </c>
      <c r="C306">
        <v>1</v>
      </c>
      <c r="D306">
        <v>3</v>
      </c>
      <c r="E306" t="b">
        <v>0</v>
      </c>
      <c r="F306">
        <v>5</v>
      </c>
      <c r="G306">
        <v>1</v>
      </c>
      <c r="H306" t="s">
        <v>40</v>
      </c>
      <c r="I306" t="s">
        <v>19</v>
      </c>
      <c r="J306">
        <v>0.1</v>
      </c>
      <c r="K306">
        <v>0.13639999999999999</v>
      </c>
      <c r="L306">
        <v>0.54</v>
      </c>
      <c r="M306">
        <v>0.1045</v>
      </c>
      <c r="N306">
        <v>0</v>
      </c>
      <c r="O306">
        <v>1</v>
      </c>
      <c r="P306">
        <v>1</v>
      </c>
      <c r="Q306" t="s">
        <v>26</v>
      </c>
      <c r="R306" t="s">
        <v>30</v>
      </c>
    </row>
    <row r="307" spans="1:18" x14ac:dyDescent="0.3">
      <c r="A307">
        <v>306</v>
      </c>
      <c r="B307" s="1">
        <v>40557</v>
      </c>
      <c r="C307">
        <v>1</v>
      </c>
      <c r="D307">
        <v>5</v>
      </c>
      <c r="E307" t="b">
        <v>0</v>
      </c>
      <c r="F307">
        <v>5</v>
      </c>
      <c r="G307">
        <v>1</v>
      </c>
      <c r="H307" t="s">
        <v>40</v>
      </c>
      <c r="I307" t="s">
        <v>19</v>
      </c>
      <c r="J307">
        <v>0.1</v>
      </c>
      <c r="K307">
        <v>0.13639999999999999</v>
      </c>
      <c r="L307">
        <v>0.54</v>
      </c>
      <c r="M307">
        <v>8.9599999999999999E-2</v>
      </c>
      <c r="N307">
        <v>0</v>
      </c>
      <c r="O307">
        <v>8</v>
      </c>
      <c r="P307">
        <v>8</v>
      </c>
      <c r="Q307" t="s">
        <v>20</v>
      </c>
      <c r="R307" t="s">
        <v>30</v>
      </c>
    </row>
    <row r="308" spans="1:18" x14ac:dyDescent="0.3">
      <c r="A308">
        <v>307</v>
      </c>
      <c r="B308" s="1">
        <v>40557</v>
      </c>
      <c r="C308">
        <v>1</v>
      </c>
      <c r="D308">
        <v>6</v>
      </c>
      <c r="E308" t="b">
        <v>0</v>
      </c>
      <c r="F308">
        <v>5</v>
      </c>
      <c r="G308">
        <v>1</v>
      </c>
      <c r="H308" t="s">
        <v>40</v>
      </c>
      <c r="I308" t="s">
        <v>19</v>
      </c>
      <c r="J308">
        <v>0.1</v>
      </c>
      <c r="K308">
        <v>0.18179999999999999</v>
      </c>
      <c r="L308">
        <v>0.54</v>
      </c>
      <c r="M308">
        <v>0</v>
      </c>
      <c r="N308">
        <v>0</v>
      </c>
      <c r="O308">
        <v>17</v>
      </c>
      <c r="P308">
        <v>17</v>
      </c>
      <c r="Q308" t="s">
        <v>20</v>
      </c>
      <c r="R308" t="s">
        <v>30</v>
      </c>
    </row>
    <row r="309" spans="1:18" x14ac:dyDescent="0.3">
      <c r="A309">
        <v>308</v>
      </c>
      <c r="B309" s="1">
        <v>40557</v>
      </c>
      <c r="C309">
        <v>1</v>
      </c>
      <c r="D309">
        <v>7</v>
      </c>
      <c r="E309" t="b">
        <v>0</v>
      </c>
      <c r="F309">
        <v>5</v>
      </c>
      <c r="G309">
        <v>1</v>
      </c>
      <c r="H309" t="s">
        <v>40</v>
      </c>
      <c r="I309" t="s">
        <v>19</v>
      </c>
      <c r="J309">
        <v>0.1</v>
      </c>
      <c r="K309">
        <v>0.1212</v>
      </c>
      <c r="L309">
        <v>0.74</v>
      </c>
      <c r="M309">
        <v>0.16420000000000001</v>
      </c>
      <c r="N309">
        <v>0</v>
      </c>
      <c r="O309">
        <v>70</v>
      </c>
      <c r="P309">
        <v>70</v>
      </c>
      <c r="Q309" t="s">
        <v>26</v>
      </c>
      <c r="R309" t="s">
        <v>22</v>
      </c>
    </row>
    <row r="310" spans="1:18" x14ac:dyDescent="0.3">
      <c r="A310">
        <v>309</v>
      </c>
      <c r="B310" s="1">
        <v>40557</v>
      </c>
      <c r="C310">
        <v>1</v>
      </c>
      <c r="D310">
        <v>8</v>
      </c>
      <c r="E310" t="b">
        <v>0</v>
      </c>
      <c r="F310">
        <v>5</v>
      </c>
      <c r="G310">
        <v>1</v>
      </c>
      <c r="H310" t="s">
        <v>40</v>
      </c>
      <c r="I310" t="s">
        <v>19</v>
      </c>
      <c r="J310">
        <v>0.12</v>
      </c>
      <c r="K310">
        <v>0.16669999999999999</v>
      </c>
      <c r="L310">
        <v>0.68</v>
      </c>
      <c r="M310">
        <v>0</v>
      </c>
      <c r="N310">
        <v>2</v>
      </c>
      <c r="O310">
        <v>156</v>
      </c>
      <c r="P310">
        <v>158</v>
      </c>
      <c r="Q310" t="s">
        <v>20</v>
      </c>
      <c r="R310" t="s">
        <v>29</v>
      </c>
    </row>
    <row r="311" spans="1:18" x14ac:dyDescent="0.3">
      <c r="A311">
        <v>310</v>
      </c>
      <c r="B311" s="1">
        <v>40557</v>
      </c>
      <c r="C311">
        <v>1</v>
      </c>
      <c r="D311">
        <v>9</v>
      </c>
      <c r="E311" t="b">
        <v>0</v>
      </c>
      <c r="F311">
        <v>5</v>
      </c>
      <c r="G311">
        <v>1</v>
      </c>
      <c r="H311" t="s">
        <v>40</v>
      </c>
      <c r="I311" t="s">
        <v>19</v>
      </c>
      <c r="J311">
        <v>0.14000000000000001</v>
      </c>
      <c r="K311">
        <v>0.1515</v>
      </c>
      <c r="L311">
        <v>0.69</v>
      </c>
      <c r="M311">
        <v>0.1343</v>
      </c>
      <c r="N311">
        <v>0</v>
      </c>
      <c r="O311">
        <v>117</v>
      </c>
      <c r="P311">
        <v>117</v>
      </c>
      <c r="Q311" t="s">
        <v>26</v>
      </c>
      <c r="R311" t="s">
        <v>29</v>
      </c>
    </row>
    <row r="312" spans="1:18" x14ac:dyDescent="0.3">
      <c r="A312">
        <v>311</v>
      </c>
      <c r="B312" s="1">
        <v>40557</v>
      </c>
      <c r="C312">
        <v>1</v>
      </c>
      <c r="D312">
        <v>10</v>
      </c>
      <c r="E312" t="b">
        <v>0</v>
      </c>
      <c r="F312">
        <v>5</v>
      </c>
      <c r="G312">
        <v>1</v>
      </c>
      <c r="H312" t="s">
        <v>40</v>
      </c>
      <c r="I312" t="s">
        <v>19</v>
      </c>
      <c r="J312">
        <v>0.18</v>
      </c>
      <c r="K312">
        <v>0.18179999999999999</v>
      </c>
      <c r="L312">
        <v>0.55000000000000004</v>
      </c>
      <c r="M312">
        <v>0.19400000000000001</v>
      </c>
      <c r="N312">
        <v>4</v>
      </c>
      <c r="O312">
        <v>40</v>
      </c>
      <c r="P312">
        <v>44</v>
      </c>
      <c r="Q312" t="s">
        <v>26</v>
      </c>
      <c r="R312" t="s">
        <v>30</v>
      </c>
    </row>
    <row r="313" spans="1:18" x14ac:dyDescent="0.3">
      <c r="A313">
        <v>312</v>
      </c>
      <c r="B313" s="1">
        <v>40557</v>
      </c>
      <c r="C313">
        <v>1</v>
      </c>
      <c r="D313">
        <v>11</v>
      </c>
      <c r="E313" t="b">
        <v>0</v>
      </c>
      <c r="F313">
        <v>5</v>
      </c>
      <c r="G313">
        <v>1</v>
      </c>
      <c r="H313" t="s">
        <v>40</v>
      </c>
      <c r="I313" t="s">
        <v>19</v>
      </c>
      <c r="J313">
        <v>0.18</v>
      </c>
      <c r="K313">
        <v>0.16669999999999999</v>
      </c>
      <c r="L313">
        <v>0.51</v>
      </c>
      <c r="M313">
        <v>0.28360000000000002</v>
      </c>
      <c r="N313">
        <v>6</v>
      </c>
      <c r="O313">
        <v>47</v>
      </c>
      <c r="P313">
        <v>53</v>
      </c>
      <c r="Q313" t="s">
        <v>24</v>
      </c>
      <c r="R313" t="s">
        <v>30</v>
      </c>
    </row>
    <row r="314" spans="1:18" x14ac:dyDescent="0.3">
      <c r="A314">
        <v>313</v>
      </c>
      <c r="B314" s="1">
        <v>40557</v>
      </c>
      <c r="C314">
        <v>1</v>
      </c>
      <c r="D314">
        <v>12</v>
      </c>
      <c r="E314" t="b">
        <v>0</v>
      </c>
      <c r="F314">
        <v>5</v>
      </c>
      <c r="G314">
        <v>1</v>
      </c>
      <c r="H314" t="s">
        <v>40</v>
      </c>
      <c r="I314" t="s">
        <v>19</v>
      </c>
      <c r="J314">
        <v>0.2</v>
      </c>
      <c r="K314">
        <v>0.19700000000000001</v>
      </c>
      <c r="L314">
        <v>0.44</v>
      </c>
      <c r="M314">
        <v>0.25369999999999998</v>
      </c>
      <c r="N314">
        <v>2</v>
      </c>
      <c r="O314">
        <v>59</v>
      </c>
      <c r="P314">
        <v>61</v>
      </c>
      <c r="Q314" t="s">
        <v>24</v>
      </c>
      <c r="R314" t="s">
        <v>32</v>
      </c>
    </row>
    <row r="315" spans="1:18" x14ac:dyDescent="0.3">
      <c r="A315">
        <v>314</v>
      </c>
      <c r="B315" s="1">
        <v>40557</v>
      </c>
      <c r="C315">
        <v>1</v>
      </c>
      <c r="D315">
        <v>13</v>
      </c>
      <c r="E315" t="b">
        <v>0</v>
      </c>
      <c r="F315">
        <v>5</v>
      </c>
      <c r="G315">
        <v>1</v>
      </c>
      <c r="H315" t="s">
        <v>40</v>
      </c>
      <c r="I315" t="s">
        <v>19</v>
      </c>
      <c r="J315">
        <v>0.22</v>
      </c>
      <c r="K315">
        <v>0.19700000000000001</v>
      </c>
      <c r="L315">
        <v>0.37</v>
      </c>
      <c r="M315">
        <v>0.3881</v>
      </c>
      <c r="N315">
        <v>4</v>
      </c>
      <c r="O315">
        <v>73</v>
      </c>
      <c r="P315">
        <v>77</v>
      </c>
      <c r="Q315" t="s">
        <v>31</v>
      </c>
      <c r="R315" t="s">
        <v>34</v>
      </c>
    </row>
    <row r="316" spans="1:18" x14ac:dyDescent="0.3">
      <c r="A316">
        <v>315</v>
      </c>
      <c r="B316" s="1">
        <v>40557</v>
      </c>
      <c r="C316">
        <v>1</v>
      </c>
      <c r="D316">
        <v>14</v>
      </c>
      <c r="E316" t="b">
        <v>0</v>
      </c>
      <c r="F316">
        <v>5</v>
      </c>
      <c r="G316">
        <v>1</v>
      </c>
      <c r="H316" t="s">
        <v>40</v>
      </c>
      <c r="I316" t="s">
        <v>19</v>
      </c>
      <c r="J316">
        <v>0.22</v>
      </c>
      <c r="K316">
        <v>0.21210000000000001</v>
      </c>
      <c r="L316">
        <v>0.41</v>
      </c>
      <c r="M316">
        <v>0.28360000000000002</v>
      </c>
      <c r="N316">
        <v>5</v>
      </c>
      <c r="O316">
        <v>59</v>
      </c>
      <c r="P316">
        <v>64</v>
      </c>
      <c r="Q316" t="s">
        <v>24</v>
      </c>
      <c r="R316" t="s">
        <v>32</v>
      </c>
    </row>
    <row r="317" spans="1:18" x14ac:dyDescent="0.3">
      <c r="A317">
        <v>316</v>
      </c>
      <c r="B317" s="1">
        <v>40557</v>
      </c>
      <c r="C317">
        <v>1</v>
      </c>
      <c r="D317">
        <v>15</v>
      </c>
      <c r="E317" t="b">
        <v>0</v>
      </c>
      <c r="F317">
        <v>5</v>
      </c>
      <c r="G317">
        <v>1</v>
      </c>
      <c r="H317" t="s">
        <v>40</v>
      </c>
      <c r="I317" t="s">
        <v>19</v>
      </c>
      <c r="J317">
        <v>0.24</v>
      </c>
      <c r="K317">
        <v>0.2424</v>
      </c>
      <c r="L317">
        <v>0.38</v>
      </c>
      <c r="M317">
        <v>0.16420000000000001</v>
      </c>
      <c r="N317">
        <v>9</v>
      </c>
      <c r="O317">
        <v>59</v>
      </c>
      <c r="P317">
        <v>68</v>
      </c>
      <c r="Q317" t="s">
        <v>26</v>
      </c>
      <c r="R317" t="s">
        <v>34</v>
      </c>
    </row>
    <row r="318" spans="1:18" x14ac:dyDescent="0.3">
      <c r="A318">
        <v>317</v>
      </c>
      <c r="B318" s="1">
        <v>40557</v>
      </c>
      <c r="C318">
        <v>1</v>
      </c>
      <c r="D318">
        <v>16</v>
      </c>
      <c r="E318" t="b">
        <v>0</v>
      </c>
      <c r="F318">
        <v>5</v>
      </c>
      <c r="G318">
        <v>1</v>
      </c>
      <c r="H318" t="s">
        <v>40</v>
      </c>
      <c r="I318" t="s">
        <v>19</v>
      </c>
      <c r="J318">
        <v>0.22</v>
      </c>
      <c r="K318">
        <v>0.2424</v>
      </c>
      <c r="L318">
        <v>0.41</v>
      </c>
      <c r="M318">
        <v>0.1045</v>
      </c>
      <c r="N318">
        <v>3</v>
      </c>
      <c r="O318">
        <v>87</v>
      </c>
      <c r="P318">
        <v>90</v>
      </c>
      <c r="Q318" t="s">
        <v>26</v>
      </c>
      <c r="R318" t="s">
        <v>32</v>
      </c>
    </row>
    <row r="319" spans="1:18" x14ac:dyDescent="0.3">
      <c r="A319">
        <v>318</v>
      </c>
      <c r="B319" s="1">
        <v>40557</v>
      </c>
      <c r="C319">
        <v>1</v>
      </c>
      <c r="D319">
        <v>17</v>
      </c>
      <c r="E319" t="b">
        <v>0</v>
      </c>
      <c r="F319">
        <v>5</v>
      </c>
      <c r="G319">
        <v>1</v>
      </c>
      <c r="H319" t="s">
        <v>40</v>
      </c>
      <c r="I319" t="s">
        <v>19</v>
      </c>
      <c r="J319">
        <v>0.22</v>
      </c>
      <c r="K319">
        <v>0.2273</v>
      </c>
      <c r="L319">
        <v>0.41</v>
      </c>
      <c r="M319">
        <v>0.16420000000000001</v>
      </c>
      <c r="N319">
        <v>4</v>
      </c>
      <c r="O319">
        <v>155</v>
      </c>
      <c r="P319">
        <v>159</v>
      </c>
      <c r="Q319" t="s">
        <v>26</v>
      </c>
      <c r="R319" t="s">
        <v>32</v>
      </c>
    </row>
    <row r="320" spans="1:18" x14ac:dyDescent="0.3">
      <c r="A320">
        <v>319</v>
      </c>
      <c r="B320" s="1">
        <v>40557</v>
      </c>
      <c r="C320">
        <v>1</v>
      </c>
      <c r="D320">
        <v>18</v>
      </c>
      <c r="E320" t="b">
        <v>0</v>
      </c>
      <c r="F320">
        <v>5</v>
      </c>
      <c r="G320">
        <v>1</v>
      </c>
      <c r="H320" t="s">
        <v>40</v>
      </c>
      <c r="I320" t="s">
        <v>19</v>
      </c>
      <c r="J320">
        <v>0.2</v>
      </c>
      <c r="K320">
        <v>0.2576</v>
      </c>
      <c r="L320">
        <v>0.47</v>
      </c>
      <c r="M320">
        <v>0</v>
      </c>
      <c r="N320">
        <v>5</v>
      </c>
      <c r="O320">
        <v>134</v>
      </c>
      <c r="P320">
        <v>139</v>
      </c>
      <c r="Q320" t="s">
        <v>20</v>
      </c>
      <c r="R320" t="s">
        <v>32</v>
      </c>
    </row>
    <row r="321" spans="1:18" x14ac:dyDescent="0.3">
      <c r="A321">
        <v>320</v>
      </c>
      <c r="B321" s="1">
        <v>40557</v>
      </c>
      <c r="C321">
        <v>1</v>
      </c>
      <c r="D321">
        <v>19</v>
      </c>
      <c r="E321" t="b">
        <v>0</v>
      </c>
      <c r="F321">
        <v>5</v>
      </c>
      <c r="G321">
        <v>1</v>
      </c>
      <c r="H321" t="s">
        <v>40</v>
      </c>
      <c r="I321" t="s">
        <v>19</v>
      </c>
      <c r="J321">
        <v>0.16</v>
      </c>
      <c r="K321">
        <v>0.19700000000000001</v>
      </c>
      <c r="L321">
        <v>0.59</v>
      </c>
      <c r="M321">
        <v>8.9599999999999999E-2</v>
      </c>
      <c r="N321">
        <v>3</v>
      </c>
      <c r="O321">
        <v>89</v>
      </c>
      <c r="P321">
        <v>92</v>
      </c>
      <c r="Q321" t="s">
        <v>20</v>
      </c>
      <c r="R321" t="s">
        <v>30</v>
      </c>
    </row>
    <row r="322" spans="1:18" x14ac:dyDescent="0.3">
      <c r="A322">
        <v>321</v>
      </c>
      <c r="B322" s="1">
        <v>40557</v>
      </c>
      <c r="C322">
        <v>1</v>
      </c>
      <c r="D322">
        <v>20</v>
      </c>
      <c r="E322" t="b">
        <v>0</v>
      </c>
      <c r="F322">
        <v>5</v>
      </c>
      <c r="G322">
        <v>1</v>
      </c>
      <c r="H322" t="s">
        <v>40</v>
      </c>
      <c r="I322" t="s">
        <v>19</v>
      </c>
      <c r="J322">
        <v>0.18</v>
      </c>
      <c r="K322">
        <v>0.2424</v>
      </c>
      <c r="L322">
        <v>0.59</v>
      </c>
      <c r="M322">
        <v>0</v>
      </c>
      <c r="N322">
        <v>0</v>
      </c>
      <c r="O322">
        <v>68</v>
      </c>
      <c r="P322">
        <v>68</v>
      </c>
      <c r="Q322" t="s">
        <v>20</v>
      </c>
      <c r="R322" t="s">
        <v>30</v>
      </c>
    </row>
    <row r="323" spans="1:18" x14ac:dyDescent="0.3">
      <c r="A323">
        <v>322</v>
      </c>
      <c r="B323" s="1">
        <v>40557</v>
      </c>
      <c r="C323">
        <v>1</v>
      </c>
      <c r="D323">
        <v>21</v>
      </c>
      <c r="E323" t="b">
        <v>0</v>
      </c>
      <c r="F323">
        <v>5</v>
      </c>
      <c r="G323">
        <v>1</v>
      </c>
      <c r="H323" t="s">
        <v>40</v>
      </c>
      <c r="I323" t="s">
        <v>19</v>
      </c>
      <c r="J323">
        <v>0.16</v>
      </c>
      <c r="K323">
        <v>0.2273</v>
      </c>
      <c r="L323">
        <v>0.69</v>
      </c>
      <c r="M323">
        <v>0</v>
      </c>
      <c r="N323">
        <v>4</v>
      </c>
      <c r="O323">
        <v>48</v>
      </c>
      <c r="P323">
        <v>52</v>
      </c>
      <c r="Q323" t="s">
        <v>20</v>
      </c>
      <c r="R323" t="s">
        <v>29</v>
      </c>
    </row>
    <row r="324" spans="1:18" x14ac:dyDescent="0.3">
      <c r="A324">
        <v>323</v>
      </c>
      <c r="B324" s="1">
        <v>40557</v>
      </c>
      <c r="C324">
        <v>1</v>
      </c>
      <c r="D324">
        <v>22</v>
      </c>
      <c r="E324" t="b">
        <v>0</v>
      </c>
      <c r="F324">
        <v>5</v>
      </c>
      <c r="G324">
        <v>2</v>
      </c>
      <c r="H324" t="s">
        <v>40</v>
      </c>
      <c r="I324" t="s">
        <v>23</v>
      </c>
      <c r="J324">
        <v>0.16</v>
      </c>
      <c r="K324">
        <v>0.2273</v>
      </c>
      <c r="L324">
        <v>0.69</v>
      </c>
      <c r="M324">
        <v>0</v>
      </c>
      <c r="N324">
        <v>2</v>
      </c>
      <c r="O324">
        <v>34</v>
      </c>
      <c r="P324">
        <v>36</v>
      </c>
      <c r="Q324" t="s">
        <v>20</v>
      </c>
      <c r="R324" t="s">
        <v>29</v>
      </c>
    </row>
    <row r="325" spans="1:18" x14ac:dyDescent="0.3">
      <c r="A325">
        <v>324</v>
      </c>
      <c r="B325" s="1">
        <v>40557</v>
      </c>
      <c r="C325">
        <v>1</v>
      </c>
      <c r="D325">
        <v>23</v>
      </c>
      <c r="E325" t="b">
        <v>0</v>
      </c>
      <c r="F325">
        <v>5</v>
      </c>
      <c r="G325">
        <v>2</v>
      </c>
      <c r="H325" t="s">
        <v>40</v>
      </c>
      <c r="I325" t="s">
        <v>23</v>
      </c>
      <c r="J325">
        <v>0.18</v>
      </c>
      <c r="K325">
        <v>0.2424</v>
      </c>
      <c r="L325">
        <v>0.55000000000000004</v>
      </c>
      <c r="M325">
        <v>0</v>
      </c>
      <c r="N325">
        <v>1</v>
      </c>
      <c r="O325">
        <v>26</v>
      </c>
      <c r="P325">
        <v>27</v>
      </c>
      <c r="Q325" t="s">
        <v>20</v>
      </c>
      <c r="R325" t="s">
        <v>30</v>
      </c>
    </row>
    <row r="326" spans="1:18" x14ac:dyDescent="0.3">
      <c r="A326">
        <v>325</v>
      </c>
      <c r="B326" s="1">
        <v>40558</v>
      </c>
      <c r="C326">
        <v>1</v>
      </c>
      <c r="D326">
        <v>0</v>
      </c>
      <c r="E326" t="b">
        <v>0</v>
      </c>
      <c r="F326">
        <v>6</v>
      </c>
      <c r="G326">
        <v>1</v>
      </c>
      <c r="H326" t="s">
        <v>18</v>
      </c>
      <c r="I326" t="s">
        <v>19</v>
      </c>
      <c r="J326">
        <v>0.18</v>
      </c>
      <c r="K326">
        <v>0.2424</v>
      </c>
      <c r="L326">
        <v>0.55000000000000004</v>
      </c>
      <c r="M326">
        <v>0</v>
      </c>
      <c r="N326">
        <v>3</v>
      </c>
      <c r="O326">
        <v>25</v>
      </c>
      <c r="P326">
        <v>28</v>
      </c>
      <c r="Q326" t="s">
        <v>20</v>
      </c>
      <c r="R326" t="s">
        <v>30</v>
      </c>
    </row>
    <row r="327" spans="1:18" x14ac:dyDescent="0.3">
      <c r="A327">
        <v>326</v>
      </c>
      <c r="B327" s="1">
        <v>40558</v>
      </c>
      <c r="C327">
        <v>1</v>
      </c>
      <c r="D327">
        <v>1</v>
      </c>
      <c r="E327" t="b">
        <v>0</v>
      </c>
      <c r="F327">
        <v>6</v>
      </c>
      <c r="G327">
        <v>2</v>
      </c>
      <c r="H327" t="s">
        <v>18</v>
      </c>
      <c r="I327" t="s">
        <v>23</v>
      </c>
      <c r="J327">
        <v>0.16</v>
      </c>
      <c r="K327">
        <v>0.19700000000000001</v>
      </c>
      <c r="L327">
        <v>0.59</v>
      </c>
      <c r="M327">
        <v>8.9599999999999999E-2</v>
      </c>
      <c r="N327">
        <v>2</v>
      </c>
      <c r="O327">
        <v>18</v>
      </c>
      <c r="P327">
        <v>20</v>
      </c>
      <c r="Q327" t="s">
        <v>20</v>
      </c>
      <c r="R327" t="s">
        <v>30</v>
      </c>
    </row>
    <row r="328" spans="1:18" x14ac:dyDescent="0.3">
      <c r="A328">
        <v>327</v>
      </c>
      <c r="B328" s="1">
        <v>40558</v>
      </c>
      <c r="C328">
        <v>1</v>
      </c>
      <c r="D328">
        <v>2</v>
      </c>
      <c r="E328" t="b">
        <v>0</v>
      </c>
      <c r="F328">
        <v>6</v>
      </c>
      <c r="G328">
        <v>2</v>
      </c>
      <c r="H328" t="s">
        <v>18</v>
      </c>
      <c r="I328" t="s">
        <v>23</v>
      </c>
      <c r="J328">
        <v>0.16</v>
      </c>
      <c r="K328">
        <v>0.19700000000000001</v>
      </c>
      <c r="L328">
        <v>0.59</v>
      </c>
      <c r="M328">
        <v>8.9599999999999999E-2</v>
      </c>
      <c r="N328">
        <v>0</v>
      </c>
      <c r="O328">
        <v>12</v>
      </c>
      <c r="P328">
        <v>12</v>
      </c>
      <c r="Q328" t="s">
        <v>20</v>
      </c>
      <c r="R328" t="s">
        <v>30</v>
      </c>
    </row>
    <row r="329" spans="1:18" x14ac:dyDescent="0.3">
      <c r="A329">
        <v>328</v>
      </c>
      <c r="B329" s="1">
        <v>40558</v>
      </c>
      <c r="C329">
        <v>1</v>
      </c>
      <c r="D329">
        <v>3</v>
      </c>
      <c r="E329" t="b">
        <v>0</v>
      </c>
      <c r="F329">
        <v>6</v>
      </c>
      <c r="G329">
        <v>2</v>
      </c>
      <c r="H329" t="s">
        <v>18</v>
      </c>
      <c r="I329" t="s">
        <v>23</v>
      </c>
      <c r="J329">
        <v>0.16</v>
      </c>
      <c r="K329">
        <v>0.2273</v>
      </c>
      <c r="L329">
        <v>0.59</v>
      </c>
      <c r="M329">
        <v>0</v>
      </c>
      <c r="N329">
        <v>1</v>
      </c>
      <c r="O329">
        <v>7</v>
      </c>
      <c r="P329">
        <v>8</v>
      </c>
      <c r="Q329" t="s">
        <v>20</v>
      </c>
      <c r="R329" t="s">
        <v>30</v>
      </c>
    </row>
    <row r="330" spans="1:18" x14ac:dyDescent="0.3">
      <c r="A330">
        <v>329</v>
      </c>
      <c r="B330" s="1">
        <v>40558</v>
      </c>
      <c r="C330">
        <v>1</v>
      </c>
      <c r="D330">
        <v>4</v>
      </c>
      <c r="E330" t="b">
        <v>0</v>
      </c>
      <c r="F330">
        <v>6</v>
      </c>
      <c r="G330">
        <v>2</v>
      </c>
      <c r="H330" t="s">
        <v>18</v>
      </c>
      <c r="I330" t="s">
        <v>23</v>
      </c>
      <c r="J330">
        <v>0.16</v>
      </c>
      <c r="K330">
        <v>0.2273</v>
      </c>
      <c r="L330">
        <v>0.59</v>
      </c>
      <c r="M330">
        <v>0</v>
      </c>
      <c r="N330">
        <v>0</v>
      </c>
      <c r="O330">
        <v>5</v>
      </c>
      <c r="P330">
        <v>5</v>
      </c>
      <c r="Q330" t="s">
        <v>20</v>
      </c>
      <c r="R330" t="s">
        <v>30</v>
      </c>
    </row>
    <row r="331" spans="1:18" x14ac:dyDescent="0.3">
      <c r="A331">
        <v>330</v>
      </c>
      <c r="B331" s="1">
        <v>40558</v>
      </c>
      <c r="C331">
        <v>1</v>
      </c>
      <c r="D331">
        <v>5</v>
      </c>
      <c r="E331" t="b">
        <v>0</v>
      </c>
      <c r="F331">
        <v>6</v>
      </c>
      <c r="G331">
        <v>1</v>
      </c>
      <c r="H331" t="s">
        <v>18</v>
      </c>
      <c r="I331" t="s">
        <v>19</v>
      </c>
      <c r="J331">
        <v>0.16</v>
      </c>
      <c r="K331">
        <v>0.2273</v>
      </c>
      <c r="L331">
        <v>0.59</v>
      </c>
      <c r="M331">
        <v>0</v>
      </c>
      <c r="N331">
        <v>0</v>
      </c>
      <c r="O331">
        <v>1</v>
      </c>
      <c r="P331">
        <v>1</v>
      </c>
      <c r="Q331" t="s">
        <v>20</v>
      </c>
      <c r="R331" t="s">
        <v>30</v>
      </c>
    </row>
    <row r="332" spans="1:18" x14ac:dyDescent="0.3">
      <c r="A332">
        <v>331</v>
      </c>
      <c r="B332" s="1">
        <v>40558</v>
      </c>
      <c r="C332">
        <v>1</v>
      </c>
      <c r="D332">
        <v>6</v>
      </c>
      <c r="E332" t="b">
        <v>0</v>
      </c>
      <c r="F332">
        <v>6</v>
      </c>
      <c r="G332">
        <v>1</v>
      </c>
      <c r="H332" t="s">
        <v>18</v>
      </c>
      <c r="I332" t="s">
        <v>19</v>
      </c>
      <c r="J332">
        <v>0.14000000000000001</v>
      </c>
      <c r="K332">
        <v>0.16669999999999999</v>
      </c>
      <c r="L332">
        <v>0.63</v>
      </c>
      <c r="M332">
        <v>0.1045</v>
      </c>
      <c r="N332">
        <v>1</v>
      </c>
      <c r="O332">
        <v>2</v>
      </c>
      <c r="P332">
        <v>3</v>
      </c>
      <c r="Q332" t="s">
        <v>26</v>
      </c>
      <c r="R332" t="s">
        <v>29</v>
      </c>
    </row>
    <row r="333" spans="1:18" x14ac:dyDescent="0.3">
      <c r="A333">
        <v>332</v>
      </c>
      <c r="B333" s="1">
        <v>40558</v>
      </c>
      <c r="C333">
        <v>1</v>
      </c>
      <c r="D333">
        <v>7</v>
      </c>
      <c r="E333" t="b">
        <v>0</v>
      </c>
      <c r="F333">
        <v>6</v>
      </c>
      <c r="G333">
        <v>1</v>
      </c>
      <c r="H333" t="s">
        <v>18</v>
      </c>
      <c r="I333" t="s">
        <v>19</v>
      </c>
      <c r="J333">
        <v>0.14000000000000001</v>
      </c>
      <c r="K333">
        <v>0.21210000000000001</v>
      </c>
      <c r="L333">
        <v>0.63</v>
      </c>
      <c r="M333">
        <v>0</v>
      </c>
      <c r="N333">
        <v>1</v>
      </c>
      <c r="O333">
        <v>9</v>
      </c>
      <c r="P333">
        <v>10</v>
      </c>
      <c r="Q333" t="s">
        <v>20</v>
      </c>
      <c r="R333" t="s">
        <v>29</v>
      </c>
    </row>
    <row r="334" spans="1:18" x14ac:dyDescent="0.3">
      <c r="A334">
        <v>333</v>
      </c>
      <c r="B334" s="1">
        <v>40558</v>
      </c>
      <c r="C334">
        <v>1</v>
      </c>
      <c r="D334">
        <v>8</v>
      </c>
      <c r="E334" t="b">
        <v>0</v>
      </c>
      <c r="F334">
        <v>6</v>
      </c>
      <c r="G334">
        <v>1</v>
      </c>
      <c r="H334" t="s">
        <v>18</v>
      </c>
      <c r="I334" t="s">
        <v>19</v>
      </c>
      <c r="J334">
        <v>0.14000000000000001</v>
      </c>
      <c r="K334">
        <v>0.1515</v>
      </c>
      <c r="L334">
        <v>0.63</v>
      </c>
      <c r="M334">
        <v>0.1343</v>
      </c>
      <c r="N334">
        <v>1</v>
      </c>
      <c r="O334">
        <v>22</v>
      </c>
      <c r="P334">
        <v>23</v>
      </c>
      <c r="Q334" t="s">
        <v>26</v>
      </c>
      <c r="R334" t="s">
        <v>29</v>
      </c>
    </row>
    <row r="335" spans="1:18" x14ac:dyDescent="0.3">
      <c r="A335">
        <v>334</v>
      </c>
      <c r="B335" s="1">
        <v>40558</v>
      </c>
      <c r="C335">
        <v>1</v>
      </c>
      <c r="D335">
        <v>9</v>
      </c>
      <c r="E335" t="b">
        <v>0</v>
      </c>
      <c r="F335">
        <v>6</v>
      </c>
      <c r="G335">
        <v>1</v>
      </c>
      <c r="H335" t="s">
        <v>18</v>
      </c>
      <c r="I335" t="s">
        <v>19</v>
      </c>
      <c r="J335">
        <v>0.16</v>
      </c>
      <c r="K335">
        <v>0.18179999999999999</v>
      </c>
      <c r="L335">
        <v>0.64</v>
      </c>
      <c r="M335">
        <v>0.1343</v>
      </c>
      <c r="N335">
        <v>2</v>
      </c>
      <c r="O335">
        <v>31</v>
      </c>
      <c r="P335">
        <v>33</v>
      </c>
      <c r="Q335" t="s">
        <v>26</v>
      </c>
      <c r="R335" t="s">
        <v>29</v>
      </c>
    </row>
    <row r="336" spans="1:18" x14ac:dyDescent="0.3">
      <c r="A336">
        <v>335</v>
      </c>
      <c r="B336" s="1">
        <v>40558</v>
      </c>
      <c r="C336">
        <v>1</v>
      </c>
      <c r="D336">
        <v>10</v>
      </c>
      <c r="E336" t="b">
        <v>0</v>
      </c>
      <c r="F336">
        <v>6</v>
      </c>
      <c r="G336">
        <v>1</v>
      </c>
      <c r="H336" t="s">
        <v>18</v>
      </c>
      <c r="I336" t="s">
        <v>19</v>
      </c>
      <c r="J336">
        <v>0.18</v>
      </c>
      <c r="K336">
        <v>0.19700000000000001</v>
      </c>
      <c r="L336">
        <v>0.59</v>
      </c>
      <c r="M336">
        <v>0.16420000000000001</v>
      </c>
      <c r="N336">
        <v>2</v>
      </c>
      <c r="O336">
        <v>57</v>
      </c>
      <c r="P336">
        <v>59</v>
      </c>
      <c r="Q336" t="s">
        <v>26</v>
      </c>
      <c r="R336" t="s">
        <v>30</v>
      </c>
    </row>
    <row r="337" spans="1:18" x14ac:dyDescent="0.3">
      <c r="A337">
        <v>336</v>
      </c>
      <c r="B337" s="1">
        <v>40558</v>
      </c>
      <c r="C337">
        <v>1</v>
      </c>
      <c r="D337">
        <v>11</v>
      </c>
      <c r="E337" t="b">
        <v>0</v>
      </c>
      <c r="F337">
        <v>6</v>
      </c>
      <c r="G337">
        <v>1</v>
      </c>
      <c r="H337" t="s">
        <v>18</v>
      </c>
      <c r="I337" t="s">
        <v>19</v>
      </c>
      <c r="J337">
        <v>0.2</v>
      </c>
      <c r="K337">
        <v>0.19700000000000001</v>
      </c>
      <c r="L337">
        <v>0.55000000000000004</v>
      </c>
      <c r="M337">
        <v>0.22389999999999999</v>
      </c>
      <c r="N337">
        <v>18</v>
      </c>
      <c r="O337">
        <v>54</v>
      </c>
      <c r="P337">
        <v>72</v>
      </c>
      <c r="Q337" t="s">
        <v>24</v>
      </c>
      <c r="R337" t="s">
        <v>30</v>
      </c>
    </row>
    <row r="338" spans="1:18" x14ac:dyDescent="0.3">
      <c r="A338">
        <v>337</v>
      </c>
      <c r="B338" s="1">
        <v>40558</v>
      </c>
      <c r="C338">
        <v>1</v>
      </c>
      <c r="D338">
        <v>12</v>
      </c>
      <c r="E338" t="b">
        <v>0</v>
      </c>
      <c r="F338">
        <v>6</v>
      </c>
      <c r="G338">
        <v>1</v>
      </c>
      <c r="H338" t="s">
        <v>18</v>
      </c>
      <c r="I338" t="s">
        <v>19</v>
      </c>
      <c r="J338">
        <v>0.24</v>
      </c>
      <c r="K338">
        <v>0.2273</v>
      </c>
      <c r="L338">
        <v>0.48</v>
      </c>
      <c r="M338">
        <v>0.22389999999999999</v>
      </c>
      <c r="N338">
        <v>15</v>
      </c>
      <c r="O338">
        <v>74</v>
      </c>
      <c r="P338">
        <v>89</v>
      </c>
      <c r="Q338" t="s">
        <v>24</v>
      </c>
      <c r="R338" t="s">
        <v>32</v>
      </c>
    </row>
    <row r="339" spans="1:18" x14ac:dyDescent="0.3">
      <c r="A339">
        <v>338</v>
      </c>
      <c r="B339" s="1">
        <v>40558</v>
      </c>
      <c r="C339">
        <v>1</v>
      </c>
      <c r="D339">
        <v>13</v>
      </c>
      <c r="E339" t="b">
        <v>0</v>
      </c>
      <c r="F339">
        <v>6</v>
      </c>
      <c r="G339">
        <v>1</v>
      </c>
      <c r="H339" t="s">
        <v>18</v>
      </c>
      <c r="I339" t="s">
        <v>19</v>
      </c>
      <c r="J339">
        <v>0.28000000000000003</v>
      </c>
      <c r="K339">
        <v>0.2576</v>
      </c>
      <c r="L339">
        <v>0.38</v>
      </c>
      <c r="M339">
        <v>0.29849999999999999</v>
      </c>
      <c r="N339">
        <v>21</v>
      </c>
      <c r="O339">
        <v>80</v>
      </c>
      <c r="P339">
        <v>101</v>
      </c>
      <c r="Q339" t="s">
        <v>24</v>
      </c>
      <c r="R339" t="s">
        <v>34</v>
      </c>
    </row>
    <row r="340" spans="1:18" x14ac:dyDescent="0.3">
      <c r="A340">
        <v>339</v>
      </c>
      <c r="B340" s="1">
        <v>40558</v>
      </c>
      <c r="C340">
        <v>1</v>
      </c>
      <c r="D340">
        <v>14</v>
      </c>
      <c r="E340" t="b">
        <v>0</v>
      </c>
      <c r="F340">
        <v>6</v>
      </c>
      <c r="G340">
        <v>1</v>
      </c>
      <c r="H340" t="s">
        <v>18</v>
      </c>
      <c r="I340" t="s">
        <v>19</v>
      </c>
      <c r="J340">
        <v>0.3</v>
      </c>
      <c r="K340">
        <v>0.28789999999999999</v>
      </c>
      <c r="L340">
        <v>0.39</v>
      </c>
      <c r="M340">
        <v>0.28360000000000002</v>
      </c>
      <c r="N340">
        <v>26</v>
      </c>
      <c r="O340">
        <v>92</v>
      </c>
      <c r="P340">
        <v>118</v>
      </c>
      <c r="Q340" t="s">
        <v>24</v>
      </c>
      <c r="R340" t="s">
        <v>34</v>
      </c>
    </row>
    <row r="341" spans="1:18" x14ac:dyDescent="0.3">
      <c r="A341">
        <v>340</v>
      </c>
      <c r="B341" s="1">
        <v>40558</v>
      </c>
      <c r="C341">
        <v>1</v>
      </c>
      <c r="D341">
        <v>15</v>
      </c>
      <c r="E341" t="b">
        <v>0</v>
      </c>
      <c r="F341">
        <v>6</v>
      </c>
      <c r="G341">
        <v>2</v>
      </c>
      <c r="H341" t="s">
        <v>18</v>
      </c>
      <c r="I341" t="s">
        <v>23</v>
      </c>
      <c r="J341">
        <v>0.32</v>
      </c>
      <c r="K341">
        <v>0.31819999999999998</v>
      </c>
      <c r="L341">
        <v>0.36</v>
      </c>
      <c r="M341">
        <v>0.19400000000000001</v>
      </c>
      <c r="N341">
        <v>21</v>
      </c>
      <c r="O341">
        <v>108</v>
      </c>
      <c r="P341">
        <v>129</v>
      </c>
      <c r="Q341" t="s">
        <v>26</v>
      </c>
      <c r="R341" t="s">
        <v>34</v>
      </c>
    </row>
    <row r="342" spans="1:18" x14ac:dyDescent="0.3">
      <c r="A342">
        <v>341</v>
      </c>
      <c r="B342" s="1">
        <v>40558</v>
      </c>
      <c r="C342">
        <v>1</v>
      </c>
      <c r="D342">
        <v>16</v>
      </c>
      <c r="E342" t="b">
        <v>0</v>
      </c>
      <c r="F342">
        <v>6</v>
      </c>
      <c r="G342">
        <v>2</v>
      </c>
      <c r="H342" t="s">
        <v>18</v>
      </c>
      <c r="I342" t="s">
        <v>23</v>
      </c>
      <c r="J342">
        <v>0.34</v>
      </c>
      <c r="K342">
        <v>0.33329999999999999</v>
      </c>
      <c r="L342">
        <v>0.34</v>
      </c>
      <c r="M342">
        <v>0.19400000000000001</v>
      </c>
      <c r="N342">
        <v>33</v>
      </c>
      <c r="O342">
        <v>95</v>
      </c>
      <c r="P342">
        <v>128</v>
      </c>
      <c r="Q342" t="s">
        <v>26</v>
      </c>
      <c r="R342" t="s">
        <v>34</v>
      </c>
    </row>
    <row r="343" spans="1:18" x14ac:dyDescent="0.3">
      <c r="A343">
        <v>342</v>
      </c>
      <c r="B343" s="1">
        <v>40558</v>
      </c>
      <c r="C343">
        <v>1</v>
      </c>
      <c r="D343">
        <v>17</v>
      </c>
      <c r="E343" t="b">
        <v>0</v>
      </c>
      <c r="F343">
        <v>6</v>
      </c>
      <c r="G343">
        <v>2</v>
      </c>
      <c r="H343" t="s">
        <v>18</v>
      </c>
      <c r="I343" t="s">
        <v>23</v>
      </c>
      <c r="J343">
        <v>0.32</v>
      </c>
      <c r="K343">
        <v>0.30299999999999999</v>
      </c>
      <c r="L343">
        <v>0.36</v>
      </c>
      <c r="M343">
        <v>0.28360000000000002</v>
      </c>
      <c r="N343">
        <v>29</v>
      </c>
      <c r="O343">
        <v>54</v>
      </c>
      <c r="P343">
        <v>83</v>
      </c>
      <c r="Q343" t="s">
        <v>24</v>
      </c>
      <c r="R343" t="s">
        <v>34</v>
      </c>
    </row>
    <row r="344" spans="1:18" x14ac:dyDescent="0.3">
      <c r="A344">
        <v>343</v>
      </c>
      <c r="B344" s="1">
        <v>40558</v>
      </c>
      <c r="C344">
        <v>1</v>
      </c>
      <c r="D344">
        <v>18</v>
      </c>
      <c r="E344" t="b">
        <v>0</v>
      </c>
      <c r="F344">
        <v>6</v>
      </c>
      <c r="G344">
        <v>2</v>
      </c>
      <c r="H344" t="s">
        <v>18</v>
      </c>
      <c r="I344" t="s">
        <v>23</v>
      </c>
      <c r="J344">
        <v>0.3</v>
      </c>
      <c r="K344">
        <v>0.28789999999999999</v>
      </c>
      <c r="L344">
        <v>0.45</v>
      </c>
      <c r="M344">
        <v>0.25369999999999998</v>
      </c>
      <c r="N344">
        <v>15</v>
      </c>
      <c r="O344">
        <v>69</v>
      </c>
      <c r="P344">
        <v>84</v>
      </c>
      <c r="Q344" t="s">
        <v>24</v>
      </c>
      <c r="R344" t="s">
        <v>32</v>
      </c>
    </row>
    <row r="345" spans="1:18" x14ac:dyDescent="0.3">
      <c r="A345">
        <v>344</v>
      </c>
      <c r="B345" s="1">
        <v>40558</v>
      </c>
      <c r="C345">
        <v>1</v>
      </c>
      <c r="D345">
        <v>19</v>
      </c>
      <c r="E345" t="b">
        <v>0</v>
      </c>
      <c r="F345">
        <v>6</v>
      </c>
      <c r="G345">
        <v>2</v>
      </c>
      <c r="H345" t="s">
        <v>18</v>
      </c>
      <c r="I345" t="s">
        <v>23</v>
      </c>
      <c r="J345">
        <v>0.32</v>
      </c>
      <c r="K345">
        <v>0.30299999999999999</v>
      </c>
      <c r="L345">
        <v>0.39</v>
      </c>
      <c r="M345">
        <v>0.25369999999999998</v>
      </c>
      <c r="N345">
        <v>14</v>
      </c>
      <c r="O345">
        <v>60</v>
      </c>
      <c r="P345">
        <v>74</v>
      </c>
      <c r="Q345" t="s">
        <v>24</v>
      </c>
      <c r="R345" t="s">
        <v>34</v>
      </c>
    </row>
    <row r="346" spans="1:18" x14ac:dyDescent="0.3">
      <c r="A346">
        <v>345</v>
      </c>
      <c r="B346" s="1">
        <v>40558</v>
      </c>
      <c r="C346">
        <v>1</v>
      </c>
      <c r="D346">
        <v>20</v>
      </c>
      <c r="E346" t="b">
        <v>0</v>
      </c>
      <c r="F346">
        <v>6</v>
      </c>
      <c r="G346">
        <v>2</v>
      </c>
      <c r="H346" t="s">
        <v>18</v>
      </c>
      <c r="I346" t="s">
        <v>23</v>
      </c>
      <c r="J346">
        <v>0.32</v>
      </c>
      <c r="K346">
        <v>0.30299999999999999</v>
      </c>
      <c r="L346">
        <v>0.39</v>
      </c>
      <c r="M346">
        <v>0.25369999999999998</v>
      </c>
      <c r="N346">
        <v>6</v>
      </c>
      <c r="O346">
        <v>35</v>
      </c>
      <c r="P346">
        <v>41</v>
      </c>
      <c r="Q346" t="s">
        <v>24</v>
      </c>
      <c r="R346" t="s">
        <v>34</v>
      </c>
    </row>
    <row r="347" spans="1:18" x14ac:dyDescent="0.3">
      <c r="A347">
        <v>346</v>
      </c>
      <c r="B347" s="1">
        <v>40558</v>
      </c>
      <c r="C347">
        <v>1</v>
      </c>
      <c r="D347">
        <v>21</v>
      </c>
      <c r="E347" t="b">
        <v>0</v>
      </c>
      <c r="F347">
        <v>6</v>
      </c>
      <c r="G347">
        <v>2</v>
      </c>
      <c r="H347" t="s">
        <v>18</v>
      </c>
      <c r="I347" t="s">
        <v>23</v>
      </c>
      <c r="J347">
        <v>0.32</v>
      </c>
      <c r="K347">
        <v>0.30299999999999999</v>
      </c>
      <c r="L347">
        <v>0.39</v>
      </c>
      <c r="M347">
        <v>0.22389999999999999</v>
      </c>
      <c r="N347">
        <v>6</v>
      </c>
      <c r="O347">
        <v>51</v>
      </c>
      <c r="P347">
        <v>57</v>
      </c>
      <c r="Q347" t="s">
        <v>24</v>
      </c>
      <c r="R347" t="s">
        <v>34</v>
      </c>
    </row>
    <row r="348" spans="1:18" x14ac:dyDescent="0.3">
      <c r="A348">
        <v>347</v>
      </c>
      <c r="B348" s="1">
        <v>40558</v>
      </c>
      <c r="C348">
        <v>1</v>
      </c>
      <c r="D348">
        <v>22</v>
      </c>
      <c r="E348" t="b">
        <v>0</v>
      </c>
      <c r="F348">
        <v>6</v>
      </c>
      <c r="G348">
        <v>2</v>
      </c>
      <c r="H348" t="s">
        <v>18</v>
      </c>
      <c r="I348" t="s">
        <v>23</v>
      </c>
      <c r="J348">
        <v>0.3</v>
      </c>
      <c r="K348">
        <v>0.31819999999999998</v>
      </c>
      <c r="L348">
        <v>0.42</v>
      </c>
      <c r="M348">
        <v>0.1045</v>
      </c>
      <c r="N348">
        <v>0</v>
      </c>
      <c r="O348">
        <v>26</v>
      </c>
      <c r="P348">
        <v>26</v>
      </c>
      <c r="Q348" t="s">
        <v>26</v>
      </c>
      <c r="R348" t="s">
        <v>32</v>
      </c>
    </row>
    <row r="349" spans="1:18" x14ac:dyDescent="0.3">
      <c r="A349">
        <v>348</v>
      </c>
      <c r="B349" s="1">
        <v>40558</v>
      </c>
      <c r="C349">
        <v>1</v>
      </c>
      <c r="D349">
        <v>23</v>
      </c>
      <c r="E349" t="b">
        <v>0</v>
      </c>
      <c r="F349">
        <v>6</v>
      </c>
      <c r="G349">
        <v>1</v>
      </c>
      <c r="H349" t="s">
        <v>18</v>
      </c>
      <c r="I349" t="s">
        <v>19</v>
      </c>
      <c r="J349">
        <v>0.3</v>
      </c>
      <c r="K349">
        <v>0.28789999999999999</v>
      </c>
      <c r="L349">
        <v>0.45</v>
      </c>
      <c r="M349">
        <v>0.28360000000000002</v>
      </c>
      <c r="N349">
        <v>5</v>
      </c>
      <c r="O349">
        <v>39</v>
      </c>
      <c r="P349">
        <v>44</v>
      </c>
      <c r="Q349" t="s">
        <v>24</v>
      </c>
      <c r="R349" t="s">
        <v>32</v>
      </c>
    </row>
    <row r="350" spans="1:18" x14ac:dyDescent="0.3">
      <c r="A350">
        <v>349</v>
      </c>
      <c r="B350" s="1">
        <v>40559</v>
      </c>
      <c r="C350">
        <v>1</v>
      </c>
      <c r="D350">
        <v>0</v>
      </c>
      <c r="E350" t="b">
        <v>0</v>
      </c>
      <c r="F350">
        <v>0</v>
      </c>
      <c r="G350">
        <v>1</v>
      </c>
      <c r="H350" t="s">
        <v>28</v>
      </c>
      <c r="I350" t="s">
        <v>19</v>
      </c>
      <c r="J350">
        <v>0.26</v>
      </c>
      <c r="K350">
        <v>0.30299999999999999</v>
      </c>
      <c r="L350">
        <v>0.56000000000000005</v>
      </c>
      <c r="M350">
        <v>0</v>
      </c>
      <c r="N350">
        <v>6</v>
      </c>
      <c r="O350">
        <v>33</v>
      </c>
      <c r="P350">
        <v>39</v>
      </c>
      <c r="Q350" t="s">
        <v>20</v>
      </c>
      <c r="R350" t="s">
        <v>30</v>
      </c>
    </row>
    <row r="351" spans="1:18" x14ac:dyDescent="0.3">
      <c r="A351">
        <v>350</v>
      </c>
      <c r="B351" s="1">
        <v>40559</v>
      </c>
      <c r="C351">
        <v>1</v>
      </c>
      <c r="D351">
        <v>1</v>
      </c>
      <c r="E351" t="b">
        <v>0</v>
      </c>
      <c r="F351">
        <v>0</v>
      </c>
      <c r="G351">
        <v>1</v>
      </c>
      <c r="H351" t="s">
        <v>28</v>
      </c>
      <c r="I351" t="s">
        <v>19</v>
      </c>
      <c r="J351">
        <v>0.26</v>
      </c>
      <c r="K351">
        <v>0.2727</v>
      </c>
      <c r="L351">
        <v>0.56000000000000005</v>
      </c>
      <c r="M351">
        <v>0.1343</v>
      </c>
      <c r="N351">
        <v>4</v>
      </c>
      <c r="O351">
        <v>19</v>
      </c>
      <c r="P351">
        <v>23</v>
      </c>
      <c r="Q351" t="s">
        <v>26</v>
      </c>
      <c r="R351" t="s">
        <v>30</v>
      </c>
    </row>
    <row r="352" spans="1:18" x14ac:dyDescent="0.3">
      <c r="A352">
        <v>351</v>
      </c>
      <c r="B352" s="1">
        <v>40559</v>
      </c>
      <c r="C352">
        <v>1</v>
      </c>
      <c r="D352">
        <v>2</v>
      </c>
      <c r="E352" t="b">
        <v>0</v>
      </c>
      <c r="F352">
        <v>0</v>
      </c>
      <c r="G352">
        <v>1</v>
      </c>
      <c r="H352" t="s">
        <v>28</v>
      </c>
      <c r="I352" t="s">
        <v>19</v>
      </c>
      <c r="J352">
        <v>0.26</v>
      </c>
      <c r="K352">
        <v>0.28789999999999999</v>
      </c>
      <c r="L352">
        <v>0.56000000000000005</v>
      </c>
      <c r="M352">
        <v>8.9599999999999999E-2</v>
      </c>
      <c r="N352">
        <v>3</v>
      </c>
      <c r="O352">
        <v>13</v>
      </c>
      <c r="P352">
        <v>16</v>
      </c>
      <c r="Q352" t="s">
        <v>20</v>
      </c>
      <c r="R352" t="s">
        <v>30</v>
      </c>
    </row>
    <row r="353" spans="1:18" x14ac:dyDescent="0.3">
      <c r="A353">
        <v>352</v>
      </c>
      <c r="B353" s="1">
        <v>40559</v>
      </c>
      <c r="C353">
        <v>1</v>
      </c>
      <c r="D353">
        <v>3</v>
      </c>
      <c r="E353" t="b">
        <v>0</v>
      </c>
      <c r="F353">
        <v>0</v>
      </c>
      <c r="G353">
        <v>1</v>
      </c>
      <c r="H353" t="s">
        <v>28</v>
      </c>
      <c r="I353" t="s">
        <v>19</v>
      </c>
      <c r="J353">
        <v>0.22</v>
      </c>
      <c r="K353">
        <v>0.2727</v>
      </c>
      <c r="L353">
        <v>0.69</v>
      </c>
      <c r="M353">
        <v>0</v>
      </c>
      <c r="N353">
        <v>9</v>
      </c>
      <c r="O353">
        <v>6</v>
      </c>
      <c r="P353">
        <v>15</v>
      </c>
      <c r="Q353" t="s">
        <v>20</v>
      </c>
      <c r="R353" t="s">
        <v>29</v>
      </c>
    </row>
    <row r="354" spans="1:18" x14ac:dyDescent="0.3">
      <c r="A354">
        <v>353</v>
      </c>
      <c r="B354" s="1">
        <v>40559</v>
      </c>
      <c r="C354">
        <v>1</v>
      </c>
      <c r="D354">
        <v>4</v>
      </c>
      <c r="E354" t="b">
        <v>0</v>
      </c>
      <c r="F354">
        <v>0</v>
      </c>
      <c r="G354">
        <v>1</v>
      </c>
      <c r="H354" t="s">
        <v>28</v>
      </c>
      <c r="I354" t="s">
        <v>19</v>
      </c>
      <c r="J354">
        <v>0.26</v>
      </c>
      <c r="K354">
        <v>0.2576</v>
      </c>
      <c r="L354">
        <v>0.56000000000000005</v>
      </c>
      <c r="M354">
        <v>0.16420000000000001</v>
      </c>
      <c r="N354">
        <v>0</v>
      </c>
      <c r="O354">
        <v>1</v>
      </c>
      <c r="P354">
        <v>1</v>
      </c>
      <c r="Q354" t="s">
        <v>26</v>
      </c>
      <c r="R354" t="s">
        <v>30</v>
      </c>
    </row>
    <row r="355" spans="1:18" x14ac:dyDescent="0.3">
      <c r="A355">
        <v>354</v>
      </c>
      <c r="B355" s="1">
        <v>40559</v>
      </c>
      <c r="C355">
        <v>1</v>
      </c>
      <c r="D355">
        <v>5</v>
      </c>
      <c r="E355" t="b">
        <v>0</v>
      </c>
      <c r="F355">
        <v>0</v>
      </c>
      <c r="G355">
        <v>2</v>
      </c>
      <c r="H355" t="s">
        <v>28</v>
      </c>
      <c r="I355" t="s">
        <v>23</v>
      </c>
      <c r="J355">
        <v>0.26</v>
      </c>
      <c r="K355">
        <v>0.2576</v>
      </c>
      <c r="L355">
        <v>0.56000000000000005</v>
      </c>
      <c r="M355">
        <v>0.16420000000000001</v>
      </c>
      <c r="N355">
        <v>1</v>
      </c>
      <c r="O355">
        <v>1</v>
      </c>
      <c r="P355">
        <v>2</v>
      </c>
      <c r="Q355" t="s">
        <v>26</v>
      </c>
      <c r="R355" t="s">
        <v>30</v>
      </c>
    </row>
    <row r="356" spans="1:18" x14ac:dyDescent="0.3">
      <c r="A356">
        <v>355</v>
      </c>
      <c r="B356" s="1">
        <v>40559</v>
      </c>
      <c r="C356">
        <v>1</v>
      </c>
      <c r="D356">
        <v>6</v>
      </c>
      <c r="E356" t="b">
        <v>0</v>
      </c>
      <c r="F356">
        <v>0</v>
      </c>
      <c r="G356">
        <v>2</v>
      </c>
      <c r="H356" t="s">
        <v>28</v>
      </c>
      <c r="I356" t="s">
        <v>23</v>
      </c>
      <c r="J356">
        <v>0.26</v>
      </c>
      <c r="K356">
        <v>0.2576</v>
      </c>
      <c r="L356">
        <v>0.56000000000000005</v>
      </c>
      <c r="M356">
        <v>0.16420000000000001</v>
      </c>
      <c r="N356">
        <v>0</v>
      </c>
      <c r="O356">
        <v>1</v>
      </c>
      <c r="P356">
        <v>1</v>
      </c>
      <c r="Q356" t="s">
        <v>26</v>
      </c>
      <c r="R356" t="s">
        <v>30</v>
      </c>
    </row>
    <row r="357" spans="1:18" x14ac:dyDescent="0.3">
      <c r="A357">
        <v>356</v>
      </c>
      <c r="B357" s="1">
        <v>40559</v>
      </c>
      <c r="C357">
        <v>1</v>
      </c>
      <c r="D357">
        <v>7</v>
      </c>
      <c r="E357" t="b">
        <v>0</v>
      </c>
      <c r="F357">
        <v>0</v>
      </c>
      <c r="G357">
        <v>2</v>
      </c>
      <c r="H357" t="s">
        <v>28</v>
      </c>
      <c r="I357" t="s">
        <v>23</v>
      </c>
      <c r="J357">
        <v>0.24</v>
      </c>
      <c r="K357">
        <v>0.21210000000000001</v>
      </c>
      <c r="L357">
        <v>0.56000000000000005</v>
      </c>
      <c r="M357">
        <v>0.29849999999999999</v>
      </c>
      <c r="N357">
        <v>0</v>
      </c>
      <c r="O357">
        <v>3</v>
      </c>
      <c r="P357">
        <v>3</v>
      </c>
      <c r="Q357" t="s">
        <v>24</v>
      </c>
      <c r="R357" t="s">
        <v>30</v>
      </c>
    </row>
    <row r="358" spans="1:18" x14ac:dyDescent="0.3">
      <c r="A358">
        <v>357</v>
      </c>
      <c r="B358" s="1">
        <v>40559</v>
      </c>
      <c r="C358">
        <v>1</v>
      </c>
      <c r="D358">
        <v>8</v>
      </c>
      <c r="E358" t="b">
        <v>0</v>
      </c>
      <c r="F358">
        <v>0</v>
      </c>
      <c r="G358">
        <v>1</v>
      </c>
      <c r="H358" t="s">
        <v>28</v>
      </c>
      <c r="I358" t="s">
        <v>19</v>
      </c>
      <c r="J358">
        <v>0.22</v>
      </c>
      <c r="K358">
        <v>0.21210000000000001</v>
      </c>
      <c r="L358">
        <v>0.55000000000000004</v>
      </c>
      <c r="M358">
        <v>0.28360000000000002</v>
      </c>
      <c r="N358">
        <v>0</v>
      </c>
      <c r="O358">
        <v>18</v>
      </c>
      <c r="P358">
        <v>18</v>
      </c>
      <c r="Q358" t="s">
        <v>24</v>
      </c>
      <c r="R358" t="s">
        <v>30</v>
      </c>
    </row>
    <row r="359" spans="1:18" x14ac:dyDescent="0.3">
      <c r="A359">
        <v>358</v>
      </c>
      <c r="B359" s="1">
        <v>40559</v>
      </c>
      <c r="C359">
        <v>1</v>
      </c>
      <c r="D359">
        <v>9</v>
      </c>
      <c r="E359" t="b">
        <v>0</v>
      </c>
      <c r="F359">
        <v>0</v>
      </c>
      <c r="G359">
        <v>1</v>
      </c>
      <c r="H359" t="s">
        <v>28</v>
      </c>
      <c r="I359" t="s">
        <v>19</v>
      </c>
      <c r="J359">
        <v>0.22</v>
      </c>
      <c r="K359">
        <v>0.21210000000000001</v>
      </c>
      <c r="L359">
        <v>0.51</v>
      </c>
      <c r="M359">
        <v>0.25369999999999998</v>
      </c>
      <c r="N359">
        <v>3</v>
      </c>
      <c r="O359">
        <v>29</v>
      </c>
      <c r="P359">
        <v>32</v>
      </c>
      <c r="Q359" t="s">
        <v>24</v>
      </c>
      <c r="R359" t="s">
        <v>30</v>
      </c>
    </row>
    <row r="360" spans="1:18" x14ac:dyDescent="0.3">
      <c r="A360">
        <v>359</v>
      </c>
      <c r="B360" s="1">
        <v>40559</v>
      </c>
      <c r="C360">
        <v>1</v>
      </c>
      <c r="D360">
        <v>10</v>
      </c>
      <c r="E360" t="b">
        <v>0</v>
      </c>
      <c r="F360">
        <v>0</v>
      </c>
      <c r="G360">
        <v>1</v>
      </c>
      <c r="H360" t="s">
        <v>28</v>
      </c>
      <c r="I360" t="s">
        <v>19</v>
      </c>
      <c r="J360">
        <v>0.22</v>
      </c>
      <c r="K360">
        <v>0.21210000000000001</v>
      </c>
      <c r="L360">
        <v>0.51</v>
      </c>
      <c r="M360">
        <v>0.28360000000000002</v>
      </c>
      <c r="N360">
        <v>8</v>
      </c>
      <c r="O360">
        <v>71</v>
      </c>
      <c r="P360">
        <v>79</v>
      </c>
      <c r="Q360" t="s">
        <v>24</v>
      </c>
      <c r="R360" t="s">
        <v>30</v>
      </c>
    </row>
    <row r="361" spans="1:18" x14ac:dyDescent="0.3">
      <c r="A361">
        <v>360</v>
      </c>
      <c r="B361" s="1">
        <v>40559</v>
      </c>
      <c r="C361">
        <v>1</v>
      </c>
      <c r="D361">
        <v>11</v>
      </c>
      <c r="E361" t="b">
        <v>0</v>
      </c>
      <c r="F361">
        <v>0</v>
      </c>
      <c r="G361">
        <v>1</v>
      </c>
      <c r="H361" t="s">
        <v>28</v>
      </c>
      <c r="I361" t="s">
        <v>19</v>
      </c>
      <c r="J361">
        <v>0.24</v>
      </c>
      <c r="K361">
        <v>0.2273</v>
      </c>
      <c r="L361">
        <v>0.44</v>
      </c>
      <c r="M361">
        <v>0.25369999999999998</v>
      </c>
      <c r="N361">
        <v>23</v>
      </c>
      <c r="O361">
        <v>70</v>
      </c>
      <c r="P361">
        <v>93</v>
      </c>
      <c r="Q361" t="s">
        <v>24</v>
      </c>
      <c r="R361" t="s">
        <v>32</v>
      </c>
    </row>
    <row r="362" spans="1:18" x14ac:dyDescent="0.3">
      <c r="A362">
        <v>361</v>
      </c>
      <c r="B362" s="1">
        <v>40559</v>
      </c>
      <c r="C362">
        <v>1</v>
      </c>
      <c r="D362">
        <v>12</v>
      </c>
      <c r="E362" t="b">
        <v>0</v>
      </c>
      <c r="F362">
        <v>0</v>
      </c>
      <c r="G362">
        <v>1</v>
      </c>
      <c r="H362" t="s">
        <v>28</v>
      </c>
      <c r="I362" t="s">
        <v>19</v>
      </c>
      <c r="J362">
        <v>0.24</v>
      </c>
      <c r="K362">
        <v>0.21210000000000001</v>
      </c>
      <c r="L362">
        <v>0.41</v>
      </c>
      <c r="M362">
        <v>0.28360000000000002</v>
      </c>
      <c r="N362">
        <v>29</v>
      </c>
      <c r="O362">
        <v>75</v>
      </c>
      <c r="P362">
        <v>104</v>
      </c>
      <c r="Q362" t="s">
        <v>24</v>
      </c>
      <c r="R362" t="s">
        <v>32</v>
      </c>
    </row>
    <row r="363" spans="1:18" x14ac:dyDescent="0.3">
      <c r="A363">
        <v>362</v>
      </c>
      <c r="B363" s="1">
        <v>40559</v>
      </c>
      <c r="C363">
        <v>1</v>
      </c>
      <c r="D363">
        <v>13</v>
      </c>
      <c r="E363" t="b">
        <v>0</v>
      </c>
      <c r="F363">
        <v>0</v>
      </c>
      <c r="G363">
        <v>1</v>
      </c>
      <c r="H363" t="s">
        <v>28</v>
      </c>
      <c r="I363" t="s">
        <v>19</v>
      </c>
      <c r="J363">
        <v>0.26</v>
      </c>
      <c r="K363">
        <v>0.2273</v>
      </c>
      <c r="L363">
        <v>0.35</v>
      </c>
      <c r="M363">
        <v>0.29849999999999999</v>
      </c>
      <c r="N363">
        <v>23</v>
      </c>
      <c r="O363">
        <v>95</v>
      </c>
      <c r="P363">
        <v>118</v>
      </c>
      <c r="Q363" t="s">
        <v>24</v>
      </c>
      <c r="R363" t="s">
        <v>34</v>
      </c>
    </row>
    <row r="364" spans="1:18" x14ac:dyDescent="0.3">
      <c r="A364">
        <v>363</v>
      </c>
      <c r="B364" s="1">
        <v>40559</v>
      </c>
      <c r="C364">
        <v>1</v>
      </c>
      <c r="D364">
        <v>14</v>
      </c>
      <c r="E364" t="b">
        <v>0</v>
      </c>
      <c r="F364">
        <v>0</v>
      </c>
      <c r="G364">
        <v>1</v>
      </c>
      <c r="H364" t="s">
        <v>28</v>
      </c>
      <c r="I364" t="s">
        <v>19</v>
      </c>
      <c r="J364">
        <v>0.28000000000000003</v>
      </c>
      <c r="K364">
        <v>0.2727</v>
      </c>
      <c r="L364">
        <v>0.36</v>
      </c>
      <c r="M364">
        <v>0.25369999999999998</v>
      </c>
      <c r="N364">
        <v>22</v>
      </c>
      <c r="O364">
        <v>69</v>
      </c>
      <c r="P364">
        <v>91</v>
      </c>
      <c r="Q364" t="s">
        <v>24</v>
      </c>
      <c r="R364" t="s">
        <v>34</v>
      </c>
    </row>
    <row r="365" spans="1:18" x14ac:dyDescent="0.3">
      <c r="A365">
        <v>364</v>
      </c>
      <c r="B365" s="1">
        <v>40559</v>
      </c>
      <c r="C365">
        <v>1</v>
      </c>
      <c r="D365">
        <v>15</v>
      </c>
      <c r="E365" t="b">
        <v>0</v>
      </c>
      <c r="F365">
        <v>0</v>
      </c>
      <c r="G365">
        <v>1</v>
      </c>
      <c r="H365" t="s">
        <v>28</v>
      </c>
      <c r="I365" t="s">
        <v>19</v>
      </c>
      <c r="J365">
        <v>0.26</v>
      </c>
      <c r="K365">
        <v>0.2424</v>
      </c>
      <c r="L365">
        <v>0.38</v>
      </c>
      <c r="M365">
        <v>0.25369999999999998</v>
      </c>
      <c r="N365">
        <v>35</v>
      </c>
      <c r="O365">
        <v>78</v>
      </c>
      <c r="P365">
        <v>113</v>
      </c>
      <c r="Q365" t="s">
        <v>24</v>
      </c>
      <c r="R365" t="s">
        <v>34</v>
      </c>
    </row>
    <row r="366" spans="1:18" x14ac:dyDescent="0.3">
      <c r="A366">
        <v>365</v>
      </c>
      <c r="B366" s="1">
        <v>40559</v>
      </c>
      <c r="C366">
        <v>1</v>
      </c>
      <c r="D366">
        <v>16</v>
      </c>
      <c r="E366" t="b">
        <v>0</v>
      </c>
      <c r="F366">
        <v>0</v>
      </c>
      <c r="G366">
        <v>1</v>
      </c>
      <c r="H366" t="s">
        <v>28</v>
      </c>
      <c r="I366" t="s">
        <v>19</v>
      </c>
      <c r="J366">
        <v>0.24</v>
      </c>
      <c r="K366">
        <v>0.2273</v>
      </c>
      <c r="L366">
        <v>0.38</v>
      </c>
      <c r="M366">
        <v>0.22389999999999999</v>
      </c>
      <c r="N366">
        <v>22</v>
      </c>
      <c r="O366">
        <v>77</v>
      </c>
      <c r="P366">
        <v>99</v>
      </c>
      <c r="Q366" t="s">
        <v>24</v>
      </c>
      <c r="R366" t="s">
        <v>34</v>
      </c>
    </row>
    <row r="367" spans="1:18" x14ac:dyDescent="0.3">
      <c r="A367">
        <v>366</v>
      </c>
      <c r="B367" s="1">
        <v>40559</v>
      </c>
      <c r="C367">
        <v>1</v>
      </c>
      <c r="D367">
        <v>17</v>
      </c>
      <c r="E367" t="b">
        <v>0</v>
      </c>
      <c r="F367">
        <v>0</v>
      </c>
      <c r="G367">
        <v>1</v>
      </c>
      <c r="H367" t="s">
        <v>28</v>
      </c>
      <c r="I367" t="s">
        <v>19</v>
      </c>
      <c r="J367">
        <v>0.22</v>
      </c>
      <c r="K367">
        <v>0.21210000000000001</v>
      </c>
      <c r="L367">
        <v>0.37</v>
      </c>
      <c r="M367">
        <v>0.25369999999999998</v>
      </c>
      <c r="N367">
        <v>23</v>
      </c>
      <c r="O367">
        <v>82</v>
      </c>
      <c r="P367">
        <v>105</v>
      </c>
      <c r="Q367" t="s">
        <v>24</v>
      </c>
      <c r="R367" t="s">
        <v>34</v>
      </c>
    </row>
    <row r="368" spans="1:18" x14ac:dyDescent="0.3">
      <c r="A368">
        <v>367</v>
      </c>
      <c r="B368" s="1">
        <v>40559</v>
      </c>
      <c r="C368">
        <v>1</v>
      </c>
      <c r="D368">
        <v>18</v>
      </c>
      <c r="E368" t="b">
        <v>0</v>
      </c>
      <c r="F368">
        <v>0</v>
      </c>
      <c r="G368">
        <v>1</v>
      </c>
      <c r="H368" t="s">
        <v>28</v>
      </c>
      <c r="I368" t="s">
        <v>19</v>
      </c>
      <c r="J368">
        <v>0.2</v>
      </c>
      <c r="K368">
        <v>0.21210000000000001</v>
      </c>
      <c r="L368">
        <v>0.4</v>
      </c>
      <c r="M368">
        <v>0.16420000000000001</v>
      </c>
      <c r="N368">
        <v>11</v>
      </c>
      <c r="O368">
        <v>56</v>
      </c>
      <c r="P368">
        <v>67</v>
      </c>
      <c r="Q368" t="s">
        <v>26</v>
      </c>
      <c r="R368" t="s">
        <v>34</v>
      </c>
    </row>
    <row r="369" spans="1:18" x14ac:dyDescent="0.3">
      <c r="A369">
        <v>368</v>
      </c>
      <c r="B369" s="1">
        <v>40559</v>
      </c>
      <c r="C369">
        <v>1</v>
      </c>
      <c r="D369">
        <v>19</v>
      </c>
      <c r="E369" t="b">
        <v>0</v>
      </c>
      <c r="F369">
        <v>0</v>
      </c>
      <c r="G369">
        <v>1</v>
      </c>
      <c r="H369" t="s">
        <v>28</v>
      </c>
      <c r="I369" t="s">
        <v>19</v>
      </c>
      <c r="J369">
        <v>0.18</v>
      </c>
      <c r="K369">
        <v>0.19700000000000001</v>
      </c>
      <c r="L369">
        <v>0.47</v>
      </c>
      <c r="M369">
        <v>0.1343</v>
      </c>
      <c r="N369">
        <v>14</v>
      </c>
      <c r="O369">
        <v>47</v>
      </c>
      <c r="P369">
        <v>61</v>
      </c>
      <c r="Q369" t="s">
        <v>26</v>
      </c>
      <c r="R369" t="s">
        <v>32</v>
      </c>
    </row>
    <row r="370" spans="1:18" x14ac:dyDescent="0.3">
      <c r="A370">
        <v>369</v>
      </c>
      <c r="B370" s="1">
        <v>40559</v>
      </c>
      <c r="C370">
        <v>1</v>
      </c>
      <c r="D370">
        <v>20</v>
      </c>
      <c r="E370" t="b">
        <v>0</v>
      </c>
      <c r="F370">
        <v>0</v>
      </c>
      <c r="G370">
        <v>1</v>
      </c>
      <c r="H370" t="s">
        <v>28</v>
      </c>
      <c r="I370" t="s">
        <v>19</v>
      </c>
      <c r="J370">
        <v>0.18</v>
      </c>
      <c r="K370">
        <v>0.19700000000000001</v>
      </c>
      <c r="L370">
        <v>0.47</v>
      </c>
      <c r="M370">
        <v>0.16420000000000001</v>
      </c>
      <c r="N370">
        <v>7</v>
      </c>
      <c r="O370">
        <v>50</v>
      </c>
      <c r="P370">
        <v>57</v>
      </c>
      <c r="Q370" t="s">
        <v>26</v>
      </c>
      <c r="R370" t="s">
        <v>32</v>
      </c>
    </row>
    <row r="371" spans="1:18" x14ac:dyDescent="0.3">
      <c r="A371">
        <v>370</v>
      </c>
      <c r="B371" s="1">
        <v>40559</v>
      </c>
      <c r="C371">
        <v>1</v>
      </c>
      <c r="D371">
        <v>21</v>
      </c>
      <c r="E371" t="b">
        <v>0</v>
      </c>
      <c r="F371">
        <v>0</v>
      </c>
      <c r="G371">
        <v>1</v>
      </c>
      <c r="H371" t="s">
        <v>28</v>
      </c>
      <c r="I371" t="s">
        <v>19</v>
      </c>
      <c r="J371">
        <v>0.18</v>
      </c>
      <c r="K371">
        <v>0.19700000000000001</v>
      </c>
      <c r="L371">
        <v>0.51</v>
      </c>
      <c r="M371">
        <v>0.16420000000000001</v>
      </c>
      <c r="N371">
        <v>6</v>
      </c>
      <c r="O371">
        <v>22</v>
      </c>
      <c r="P371">
        <v>28</v>
      </c>
      <c r="Q371" t="s">
        <v>26</v>
      </c>
      <c r="R371" t="s">
        <v>30</v>
      </c>
    </row>
    <row r="372" spans="1:18" x14ac:dyDescent="0.3">
      <c r="A372">
        <v>371</v>
      </c>
      <c r="B372" s="1">
        <v>40559</v>
      </c>
      <c r="C372">
        <v>1</v>
      </c>
      <c r="D372">
        <v>22</v>
      </c>
      <c r="E372" t="b">
        <v>0</v>
      </c>
      <c r="F372">
        <v>0</v>
      </c>
      <c r="G372">
        <v>2</v>
      </c>
      <c r="H372" t="s">
        <v>28</v>
      </c>
      <c r="I372" t="s">
        <v>23</v>
      </c>
      <c r="J372">
        <v>0.2</v>
      </c>
      <c r="K372">
        <v>0.21210000000000001</v>
      </c>
      <c r="L372">
        <v>0.49</v>
      </c>
      <c r="M372">
        <v>0.1343</v>
      </c>
      <c r="N372">
        <v>2</v>
      </c>
      <c r="O372">
        <v>19</v>
      </c>
      <c r="P372">
        <v>21</v>
      </c>
      <c r="Q372" t="s">
        <v>26</v>
      </c>
      <c r="R372" t="s">
        <v>32</v>
      </c>
    </row>
    <row r="373" spans="1:18" x14ac:dyDescent="0.3">
      <c r="A373">
        <v>372</v>
      </c>
      <c r="B373" s="1">
        <v>40559</v>
      </c>
      <c r="C373">
        <v>1</v>
      </c>
      <c r="D373">
        <v>23</v>
      </c>
      <c r="E373" t="b">
        <v>0</v>
      </c>
      <c r="F373">
        <v>0</v>
      </c>
      <c r="G373">
        <v>2</v>
      </c>
      <c r="H373" t="s">
        <v>28</v>
      </c>
      <c r="I373" t="s">
        <v>23</v>
      </c>
      <c r="J373">
        <v>0.2</v>
      </c>
      <c r="K373">
        <v>0.2273</v>
      </c>
      <c r="L373">
        <v>0.4</v>
      </c>
      <c r="M373">
        <v>0.1045</v>
      </c>
      <c r="N373">
        <v>0</v>
      </c>
      <c r="O373">
        <v>18</v>
      </c>
      <c r="P373">
        <v>18</v>
      </c>
      <c r="Q373" t="s">
        <v>26</v>
      </c>
      <c r="R373" t="s">
        <v>34</v>
      </c>
    </row>
    <row r="374" spans="1:18" x14ac:dyDescent="0.3">
      <c r="A374">
        <v>373</v>
      </c>
      <c r="B374" s="1">
        <v>40560</v>
      </c>
      <c r="C374">
        <v>1</v>
      </c>
      <c r="D374">
        <v>0</v>
      </c>
      <c r="E374" t="b">
        <v>1</v>
      </c>
      <c r="F374">
        <v>1</v>
      </c>
      <c r="G374">
        <v>2</v>
      </c>
      <c r="H374" t="s">
        <v>35</v>
      </c>
      <c r="I374" t="s">
        <v>23</v>
      </c>
      <c r="J374">
        <v>0.2</v>
      </c>
      <c r="K374">
        <v>0.19700000000000001</v>
      </c>
      <c r="L374">
        <v>0.47</v>
      </c>
      <c r="M374">
        <v>0.22389999999999999</v>
      </c>
      <c r="N374">
        <v>1</v>
      </c>
      <c r="O374">
        <v>16</v>
      </c>
      <c r="P374">
        <v>17</v>
      </c>
      <c r="Q374" t="s">
        <v>24</v>
      </c>
      <c r="R374" t="s">
        <v>32</v>
      </c>
    </row>
    <row r="375" spans="1:18" x14ac:dyDescent="0.3">
      <c r="A375">
        <v>374</v>
      </c>
      <c r="B375" s="1">
        <v>40560</v>
      </c>
      <c r="C375">
        <v>1</v>
      </c>
      <c r="D375">
        <v>1</v>
      </c>
      <c r="E375" t="b">
        <v>1</v>
      </c>
      <c r="F375">
        <v>1</v>
      </c>
      <c r="G375">
        <v>2</v>
      </c>
      <c r="H375" t="s">
        <v>35</v>
      </c>
      <c r="I375" t="s">
        <v>23</v>
      </c>
      <c r="J375">
        <v>0.2</v>
      </c>
      <c r="K375">
        <v>0.19700000000000001</v>
      </c>
      <c r="L375">
        <v>0.44</v>
      </c>
      <c r="M375">
        <v>0.19400000000000001</v>
      </c>
      <c r="N375">
        <v>1</v>
      </c>
      <c r="O375">
        <v>15</v>
      </c>
      <c r="P375">
        <v>16</v>
      </c>
      <c r="Q375" t="s">
        <v>26</v>
      </c>
      <c r="R375" t="s">
        <v>32</v>
      </c>
    </row>
    <row r="376" spans="1:18" x14ac:dyDescent="0.3">
      <c r="A376">
        <v>375</v>
      </c>
      <c r="B376" s="1">
        <v>40560</v>
      </c>
      <c r="C376">
        <v>1</v>
      </c>
      <c r="D376">
        <v>2</v>
      </c>
      <c r="E376" t="b">
        <v>1</v>
      </c>
      <c r="F376">
        <v>1</v>
      </c>
      <c r="G376">
        <v>2</v>
      </c>
      <c r="H376" t="s">
        <v>35</v>
      </c>
      <c r="I376" t="s">
        <v>23</v>
      </c>
      <c r="J376">
        <v>0.18</v>
      </c>
      <c r="K376">
        <v>0.16669999999999999</v>
      </c>
      <c r="L376">
        <v>0.43</v>
      </c>
      <c r="M376">
        <v>0.25369999999999998</v>
      </c>
      <c r="N376">
        <v>0</v>
      </c>
      <c r="O376">
        <v>8</v>
      </c>
      <c r="P376">
        <v>8</v>
      </c>
      <c r="Q376" t="s">
        <v>24</v>
      </c>
      <c r="R376" t="s">
        <v>32</v>
      </c>
    </row>
    <row r="377" spans="1:18" x14ac:dyDescent="0.3">
      <c r="A377">
        <v>376</v>
      </c>
      <c r="B377" s="1">
        <v>40560</v>
      </c>
      <c r="C377">
        <v>1</v>
      </c>
      <c r="D377">
        <v>3</v>
      </c>
      <c r="E377" t="b">
        <v>1</v>
      </c>
      <c r="F377">
        <v>1</v>
      </c>
      <c r="G377">
        <v>2</v>
      </c>
      <c r="H377" t="s">
        <v>35</v>
      </c>
      <c r="I377" t="s">
        <v>23</v>
      </c>
      <c r="J377">
        <v>0.18</v>
      </c>
      <c r="K377">
        <v>0.18179999999999999</v>
      </c>
      <c r="L377">
        <v>0.43</v>
      </c>
      <c r="M377">
        <v>0.19400000000000001</v>
      </c>
      <c r="N377">
        <v>0</v>
      </c>
      <c r="O377">
        <v>2</v>
      </c>
      <c r="P377">
        <v>2</v>
      </c>
      <c r="Q377" t="s">
        <v>26</v>
      </c>
      <c r="R377" t="s">
        <v>32</v>
      </c>
    </row>
    <row r="378" spans="1:18" x14ac:dyDescent="0.3">
      <c r="A378">
        <v>377</v>
      </c>
      <c r="B378" s="1">
        <v>40560</v>
      </c>
      <c r="C378">
        <v>1</v>
      </c>
      <c r="D378">
        <v>4</v>
      </c>
      <c r="E378" t="b">
        <v>1</v>
      </c>
      <c r="F378">
        <v>1</v>
      </c>
      <c r="G378">
        <v>2</v>
      </c>
      <c r="H378" t="s">
        <v>35</v>
      </c>
      <c r="I378" t="s">
        <v>23</v>
      </c>
      <c r="J378">
        <v>0.18</v>
      </c>
      <c r="K378">
        <v>0.19700000000000001</v>
      </c>
      <c r="L378">
        <v>0.43</v>
      </c>
      <c r="M378">
        <v>0.1343</v>
      </c>
      <c r="N378">
        <v>1</v>
      </c>
      <c r="O378">
        <v>2</v>
      </c>
      <c r="P378">
        <v>3</v>
      </c>
      <c r="Q378" t="s">
        <v>26</v>
      </c>
      <c r="R378" t="s">
        <v>32</v>
      </c>
    </row>
    <row r="379" spans="1:18" x14ac:dyDescent="0.3">
      <c r="A379">
        <v>378</v>
      </c>
      <c r="B379" s="1">
        <v>40560</v>
      </c>
      <c r="C379">
        <v>1</v>
      </c>
      <c r="D379">
        <v>5</v>
      </c>
      <c r="E379" t="b">
        <v>1</v>
      </c>
      <c r="F379">
        <v>1</v>
      </c>
      <c r="G379">
        <v>2</v>
      </c>
      <c r="H379" t="s">
        <v>35</v>
      </c>
      <c r="I379" t="s">
        <v>23</v>
      </c>
      <c r="J379">
        <v>0.18</v>
      </c>
      <c r="K379">
        <v>0.19700000000000001</v>
      </c>
      <c r="L379">
        <v>0.43</v>
      </c>
      <c r="M379">
        <v>0.16420000000000001</v>
      </c>
      <c r="N379">
        <v>0</v>
      </c>
      <c r="O379">
        <v>1</v>
      </c>
      <c r="P379">
        <v>1</v>
      </c>
      <c r="Q379" t="s">
        <v>26</v>
      </c>
      <c r="R379" t="s">
        <v>32</v>
      </c>
    </row>
    <row r="380" spans="1:18" x14ac:dyDescent="0.3">
      <c r="A380">
        <v>379</v>
      </c>
      <c r="B380" s="1">
        <v>40560</v>
      </c>
      <c r="C380">
        <v>1</v>
      </c>
      <c r="D380">
        <v>6</v>
      </c>
      <c r="E380" t="b">
        <v>1</v>
      </c>
      <c r="F380">
        <v>1</v>
      </c>
      <c r="G380">
        <v>2</v>
      </c>
      <c r="H380" t="s">
        <v>35</v>
      </c>
      <c r="I380" t="s">
        <v>23</v>
      </c>
      <c r="J380">
        <v>0.18</v>
      </c>
      <c r="K380">
        <v>0.18179999999999999</v>
      </c>
      <c r="L380">
        <v>0.43</v>
      </c>
      <c r="M380">
        <v>0.19400000000000001</v>
      </c>
      <c r="N380">
        <v>0</v>
      </c>
      <c r="O380">
        <v>5</v>
      </c>
      <c r="P380">
        <v>5</v>
      </c>
      <c r="Q380" t="s">
        <v>26</v>
      </c>
      <c r="R380" t="s">
        <v>32</v>
      </c>
    </row>
    <row r="381" spans="1:18" x14ac:dyDescent="0.3">
      <c r="A381">
        <v>380</v>
      </c>
      <c r="B381" s="1">
        <v>40560</v>
      </c>
      <c r="C381">
        <v>1</v>
      </c>
      <c r="D381">
        <v>7</v>
      </c>
      <c r="E381" t="b">
        <v>1</v>
      </c>
      <c r="F381">
        <v>1</v>
      </c>
      <c r="G381">
        <v>2</v>
      </c>
      <c r="H381" t="s">
        <v>35</v>
      </c>
      <c r="I381" t="s">
        <v>23</v>
      </c>
      <c r="J381">
        <v>0.16</v>
      </c>
      <c r="K381">
        <v>0.18179999999999999</v>
      </c>
      <c r="L381">
        <v>0.5</v>
      </c>
      <c r="M381">
        <v>0.1343</v>
      </c>
      <c r="N381">
        <v>4</v>
      </c>
      <c r="O381">
        <v>9</v>
      </c>
      <c r="P381">
        <v>13</v>
      </c>
      <c r="Q381" t="s">
        <v>26</v>
      </c>
      <c r="R381" t="s">
        <v>32</v>
      </c>
    </row>
    <row r="382" spans="1:18" x14ac:dyDescent="0.3">
      <c r="A382">
        <v>381</v>
      </c>
      <c r="B382" s="1">
        <v>40560</v>
      </c>
      <c r="C382">
        <v>1</v>
      </c>
      <c r="D382">
        <v>8</v>
      </c>
      <c r="E382" t="b">
        <v>1</v>
      </c>
      <c r="F382">
        <v>1</v>
      </c>
      <c r="G382">
        <v>2</v>
      </c>
      <c r="H382" t="s">
        <v>35</v>
      </c>
      <c r="I382" t="s">
        <v>23</v>
      </c>
      <c r="J382">
        <v>0.16</v>
      </c>
      <c r="K382">
        <v>0.1515</v>
      </c>
      <c r="L382">
        <v>0.47</v>
      </c>
      <c r="M382">
        <v>0.22389999999999999</v>
      </c>
      <c r="N382">
        <v>3</v>
      </c>
      <c r="O382">
        <v>30</v>
      </c>
      <c r="P382">
        <v>33</v>
      </c>
      <c r="Q382" t="s">
        <v>24</v>
      </c>
      <c r="R382" t="s">
        <v>32</v>
      </c>
    </row>
    <row r="383" spans="1:18" x14ac:dyDescent="0.3">
      <c r="A383">
        <v>382</v>
      </c>
      <c r="B383" s="1">
        <v>40560</v>
      </c>
      <c r="C383">
        <v>1</v>
      </c>
      <c r="D383">
        <v>9</v>
      </c>
      <c r="E383" t="b">
        <v>1</v>
      </c>
      <c r="F383">
        <v>1</v>
      </c>
      <c r="G383">
        <v>2</v>
      </c>
      <c r="H383" t="s">
        <v>35</v>
      </c>
      <c r="I383" t="s">
        <v>23</v>
      </c>
      <c r="J383">
        <v>0.16</v>
      </c>
      <c r="K383">
        <v>0.1515</v>
      </c>
      <c r="L383">
        <v>0.47</v>
      </c>
      <c r="M383">
        <v>0.22389999999999999</v>
      </c>
      <c r="N383">
        <v>8</v>
      </c>
      <c r="O383">
        <v>39</v>
      </c>
      <c r="P383">
        <v>47</v>
      </c>
      <c r="Q383" t="s">
        <v>24</v>
      </c>
      <c r="R383" t="s">
        <v>32</v>
      </c>
    </row>
    <row r="384" spans="1:18" x14ac:dyDescent="0.3">
      <c r="A384">
        <v>383</v>
      </c>
      <c r="B384" s="1">
        <v>40560</v>
      </c>
      <c r="C384">
        <v>1</v>
      </c>
      <c r="D384">
        <v>10</v>
      </c>
      <c r="E384" t="b">
        <v>1</v>
      </c>
      <c r="F384">
        <v>1</v>
      </c>
      <c r="G384">
        <v>2</v>
      </c>
      <c r="H384" t="s">
        <v>35</v>
      </c>
      <c r="I384" t="s">
        <v>23</v>
      </c>
      <c r="J384">
        <v>0.16</v>
      </c>
      <c r="K384">
        <v>0.1515</v>
      </c>
      <c r="L384">
        <v>0.5</v>
      </c>
      <c r="M384">
        <v>0.25369999999999998</v>
      </c>
      <c r="N384">
        <v>7</v>
      </c>
      <c r="O384">
        <v>50</v>
      </c>
      <c r="P384">
        <v>57</v>
      </c>
      <c r="Q384" t="s">
        <v>24</v>
      </c>
      <c r="R384" t="s">
        <v>32</v>
      </c>
    </row>
    <row r="385" spans="1:18" x14ac:dyDescent="0.3">
      <c r="A385">
        <v>384</v>
      </c>
      <c r="B385" s="1">
        <v>40560</v>
      </c>
      <c r="C385">
        <v>1</v>
      </c>
      <c r="D385">
        <v>11</v>
      </c>
      <c r="E385" t="b">
        <v>1</v>
      </c>
      <c r="F385">
        <v>1</v>
      </c>
      <c r="G385">
        <v>2</v>
      </c>
      <c r="H385" t="s">
        <v>35</v>
      </c>
      <c r="I385" t="s">
        <v>23</v>
      </c>
      <c r="J385">
        <v>0.16</v>
      </c>
      <c r="K385">
        <v>0.1515</v>
      </c>
      <c r="L385">
        <v>0.55000000000000004</v>
      </c>
      <c r="M385">
        <v>0.19400000000000001</v>
      </c>
      <c r="N385">
        <v>9</v>
      </c>
      <c r="O385">
        <v>55</v>
      </c>
      <c r="P385">
        <v>64</v>
      </c>
      <c r="Q385" t="s">
        <v>26</v>
      </c>
      <c r="R385" t="s">
        <v>30</v>
      </c>
    </row>
    <row r="386" spans="1:18" x14ac:dyDescent="0.3">
      <c r="A386">
        <v>385</v>
      </c>
      <c r="B386" s="1">
        <v>40560</v>
      </c>
      <c r="C386">
        <v>1</v>
      </c>
      <c r="D386">
        <v>12</v>
      </c>
      <c r="E386" t="b">
        <v>1</v>
      </c>
      <c r="F386">
        <v>1</v>
      </c>
      <c r="G386">
        <v>2</v>
      </c>
      <c r="H386" t="s">
        <v>35</v>
      </c>
      <c r="I386" t="s">
        <v>23</v>
      </c>
      <c r="J386">
        <v>0.18</v>
      </c>
      <c r="K386">
        <v>0.19700000000000001</v>
      </c>
      <c r="L386">
        <v>0.47</v>
      </c>
      <c r="M386">
        <v>0.1343</v>
      </c>
      <c r="N386">
        <v>10</v>
      </c>
      <c r="O386">
        <v>70</v>
      </c>
      <c r="P386">
        <v>80</v>
      </c>
      <c r="Q386" t="s">
        <v>26</v>
      </c>
      <c r="R386" t="s">
        <v>32</v>
      </c>
    </row>
    <row r="387" spans="1:18" x14ac:dyDescent="0.3">
      <c r="A387">
        <v>386</v>
      </c>
      <c r="B387" s="1">
        <v>40560</v>
      </c>
      <c r="C387">
        <v>1</v>
      </c>
      <c r="D387">
        <v>13</v>
      </c>
      <c r="E387" t="b">
        <v>1</v>
      </c>
      <c r="F387">
        <v>1</v>
      </c>
      <c r="G387">
        <v>2</v>
      </c>
      <c r="H387" t="s">
        <v>35</v>
      </c>
      <c r="I387" t="s">
        <v>23</v>
      </c>
      <c r="J387">
        <v>0.18</v>
      </c>
      <c r="K387">
        <v>0.19700000000000001</v>
      </c>
      <c r="L387">
        <v>0.47</v>
      </c>
      <c r="M387">
        <v>0.1343</v>
      </c>
      <c r="N387">
        <v>13</v>
      </c>
      <c r="O387">
        <v>80</v>
      </c>
      <c r="P387">
        <v>93</v>
      </c>
      <c r="Q387" t="s">
        <v>26</v>
      </c>
      <c r="R387" t="s">
        <v>32</v>
      </c>
    </row>
    <row r="388" spans="1:18" x14ac:dyDescent="0.3">
      <c r="A388">
        <v>387</v>
      </c>
      <c r="B388" s="1">
        <v>40560</v>
      </c>
      <c r="C388">
        <v>1</v>
      </c>
      <c r="D388">
        <v>14</v>
      </c>
      <c r="E388" t="b">
        <v>1</v>
      </c>
      <c r="F388">
        <v>1</v>
      </c>
      <c r="G388">
        <v>2</v>
      </c>
      <c r="H388" t="s">
        <v>35</v>
      </c>
      <c r="I388" t="s">
        <v>23</v>
      </c>
      <c r="J388">
        <v>0.18</v>
      </c>
      <c r="K388">
        <v>0.21210000000000001</v>
      </c>
      <c r="L388">
        <v>0.43</v>
      </c>
      <c r="M388">
        <v>0.1045</v>
      </c>
      <c r="N388">
        <v>12</v>
      </c>
      <c r="O388">
        <v>74</v>
      </c>
      <c r="P388">
        <v>86</v>
      </c>
      <c r="Q388" t="s">
        <v>26</v>
      </c>
      <c r="R388" t="s">
        <v>32</v>
      </c>
    </row>
    <row r="389" spans="1:18" x14ac:dyDescent="0.3">
      <c r="A389">
        <v>388</v>
      </c>
      <c r="B389" s="1">
        <v>40560</v>
      </c>
      <c r="C389">
        <v>1</v>
      </c>
      <c r="D389">
        <v>15</v>
      </c>
      <c r="E389" t="b">
        <v>1</v>
      </c>
      <c r="F389">
        <v>1</v>
      </c>
      <c r="G389">
        <v>2</v>
      </c>
      <c r="H389" t="s">
        <v>35</v>
      </c>
      <c r="I389" t="s">
        <v>23</v>
      </c>
      <c r="J389">
        <v>0.2</v>
      </c>
      <c r="K389">
        <v>0.21210000000000001</v>
      </c>
      <c r="L389">
        <v>0.47</v>
      </c>
      <c r="M389">
        <v>0.16420000000000001</v>
      </c>
      <c r="N389">
        <v>21</v>
      </c>
      <c r="O389">
        <v>72</v>
      </c>
      <c r="P389">
        <v>93</v>
      </c>
      <c r="Q389" t="s">
        <v>26</v>
      </c>
      <c r="R389" t="s">
        <v>32</v>
      </c>
    </row>
    <row r="390" spans="1:18" x14ac:dyDescent="0.3">
      <c r="A390">
        <v>389</v>
      </c>
      <c r="B390" s="1">
        <v>40560</v>
      </c>
      <c r="C390">
        <v>1</v>
      </c>
      <c r="D390">
        <v>16</v>
      </c>
      <c r="E390" t="b">
        <v>1</v>
      </c>
      <c r="F390">
        <v>1</v>
      </c>
      <c r="G390">
        <v>2</v>
      </c>
      <c r="H390" t="s">
        <v>35</v>
      </c>
      <c r="I390" t="s">
        <v>23</v>
      </c>
      <c r="J390">
        <v>0.2</v>
      </c>
      <c r="K390">
        <v>0.21210000000000001</v>
      </c>
      <c r="L390">
        <v>0.47</v>
      </c>
      <c r="M390">
        <v>0.16420000000000001</v>
      </c>
      <c r="N390">
        <v>6</v>
      </c>
      <c r="O390">
        <v>76</v>
      </c>
      <c r="P390">
        <v>82</v>
      </c>
      <c r="Q390" t="s">
        <v>26</v>
      </c>
      <c r="R390" t="s">
        <v>32</v>
      </c>
    </row>
    <row r="391" spans="1:18" x14ac:dyDescent="0.3">
      <c r="A391">
        <v>390</v>
      </c>
      <c r="B391" s="1">
        <v>40560</v>
      </c>
      <c r="C391">
        <v>1</v>
      </c>
      <c r="D391">
        <v>17</v>
      </c>
      <c r="E391" t="b">
        <v>1</v>
      </c>
      <c r="F391">
        <v>1</v>
      </c>
      <c r="G391">
        <v>1</v>
      </c>
      <c r="H391" t="s">
        <v>35</v>
      </c>
      <c r="I391" t="s">
        <v>19</v>
      </c>
      <c r="J391">
        <v>0.2</v>
      </c>
      <c r="K391">
        <v>0.19700000000000001</v>
      </c>
      <c r="L391">
        <v>0.51</v>
      </c>
      <c r="M391">
        <v>0.19400000000000001</v>
      </c>
      <c r="N391">
        <v>4</v>
      </c>
      <c r="O391">
        <v>67</v>
      </c>
      <c r="P391">
        <v>71</v>
      </c>
      <c r="Q391" t="s">
        <v>26</v>
      </c>
      <c r="R391" t="s">
        <v>30</v>
      </c>
    </row>
    <row r="392" spans="1:18" x14ac:dyDescent="0.3">
      <c r="A392">
        <v>391</v>
      </c>
      <c r="B392" s="1">
        <v>40560</v>
      </c>
      <c r="C392">
        <v>1</v>
      </c>
      <c r="D392">
        <v>18</v>
      </c>
      <c r="E392" t="b">
        <v>1</v>
      </c>
      <c r="F392">
        <v>1</v>
      </c>
      <c r="G392">
        <v>2</v>
      </c>
      <c r="H392" t="s">
        <v>35</v>
      </c>
      <c r="I392" t="s">
        <v>23</v>
      </c>
      <c r="J392">
        <v>0.18</v>
      </c>
      <c r="K392">
        <v>0.16669999999999999</v>
      </c>
      <c r="L392">
        <v>0.55000000000000004</v>
      </c>
      <c r="M392">
        <v>0.25369999999999998</v>
      </c>
      <c r="N392">
        <v>7</v>
      </c>
      <c r="O392">
        <v>85</v>
      </c>
      <c r="P392">
        <v>92</v>
      </c>
      <c r="Q392" t="s">
        <v>24</v>
      </c>
      <c r="R392" t="s">
        <v>30</v>
      </c>
    </row>
    <row r="393" spans="1:18" x14ac:dyDescent="0.3">
      <c r="A393">
        <v>392</v>
      </c>
      <c r="B393" s="1">
        <v>40560</v>
      </c>
      <c r="C393">
        <v>1</v>
      </c>
      <c r="D393">
        <v>19</v>
      </c>
      <c r="E393" t="b">
        <v>1</v>
      </c>
      <c r="F393">
        <v>1</v>
      </c>
      <c r="G393">
        <v>3</v>
      </c>
      <c r="H393" t="s">
        <v>35</v>
      </c>
      <c r="I393" t="s">
        <v>25</v>
      </c>
      <c r="J393">
        <v>0.18</v>
      </c>
      <c r="K393">
        <v>0.18179999999999999</v>
      </c>
      <c r="L393">
        <v>0.59</v>
      </c>
      <c r="M393">
        <v>0.19400000000000001</v>
      </c>
      <c r="N393">
        <v>2</v>
      </c>
      <c r="O393">
        <v>58</v>
      </c>
      <c r="P393">
        <v>60</v>
      </c>
      <c r="Q393" t="s">
        <v>26</v>
      </c>
      <c r="R393" t="s">
        <v>30</v>
      </c>
    </row>
    <row r="394" spans="1:18" x14ac:dyDescent="0.3">
      <c r="A394">
        <v>393</v>
      </c>
      <c r="B394" s="1">
        <v>40560</v>
      </c>
      <c r="C394">
        <v>1</v>
      </c>
      <c r="D394">
        <v>20</v>
      </c>
      <c r="E394" t="b">
        <v>1</v>
      </c>
      <c r="F394">
        <v>1</v>
      </c>
      <c r="G394">
        <v>3</v>
      </c>
      <c r="H394" t="s">
        <v>35</v>
      </c>
      <c r="I394" t="s">
        <v>25</v>
      </c>
      <c r="J394">
        <v>0.16</v>
      </c>
      <c r="K394">
        <v>0.1515</v>
      </c>
      <c r="L394">
        <v>0.8</v>
      </c>
      <c r="M394">
        <v>0.19400000000000001</v>
      </c>
      <c r="N394">
        <v>4</v>
      </c>
      <c r="O394">
        <v>29</v>
      </c>
      <c r="P394">
        <v>33</v>
      </c>
      <c r="Q394" t="s">
        <v>26</v>
      </c>
      <c r="R394" t="s">
        <v>22</v>
      </c>
    </row>
    <row r="395" spans="1:18" x14ac:dyDescent="0.3">
      <c r="A395">
        <v>394</v>
      </c>
      <c r="B395" s="1">
        <v>40560</v>
      </c>
      <c r="C395">
        <v>1</v>
      </c>
      <c r="D395">
        <v>21</v>
      </c>
      <c r="E395" t="b">
        <v>1</v>
      </c>
      <c r="F395">
        <v>1</v>
      </c>
      <c r="G395">
        <v>3</v>
      </c>
      <c r="H395" t="s">
        <v>35</v>
      </c>
      <c r="I395" t="s">
        <v>25</v>
      </c>
      <c r="J395">
        <v>0.16</v>
      </c>
      <c r="K395">
        <v>0.1515</v>
      </c>
      <c r="L395">
        <v>0.8</v>
      </c>
      <c r="M395">
        <v>0.19400000000000001</v>
      </c>
      <c r="N395">
        <v>3</v>
      </c>
      <c r="O395">
        <v>24</v>
      </c>
      <c r="P395">
        <v>27</v>
      </c>
      <c r="Q395" t="s">
        <v>26</v>
      </c>
      <c r="R395" t="s">
        <v>22</v>
      </c>
    </row>
    <row r="396" spans="1:18" x14ac:dyDescent="0.3">
      <c r="A396">
        <v>395</v>
      </c>
      <c r="B396" s="1">
        <v>40560</v>
      </c>
      <c r="C396">
        <v>1</v>
      </c>
      <c r="D396">
        <v>22</v>
      </c>
      <c r="E396" t="b">
        <v>1</v>
      </c>
      <c r="F396">
        <v>1</v>
      </c>
      <c r="G396">
        <v>3</v>
      </c>
      <c r="H396" t="s">
        <v>35</v>
      </c>
      <c r="I396" t="s">
        <v>25</v>
      </c>
      <c r="J396">
        <v>0.14000000000000001</v>
      </c>
      <c r="K396">
        <v>0.1212</v>
      </c>
      <c r="L396">
        <v>0.93</v>
      </c>
      <c r="M396">
        <v>0.25369999999999998</v>
      </c>
      <c r="N396">
        <v>0</v>
      </c>
      <c r="O396">
        <v>13</v>
      </c>
      <c r="P396">
        <v>13</v>
      </c>
      <c r="Q396" t="s">
        <v>24</v>
      </c>
      <c r="R396" t="s">
        <v>27</v>
      </c>
    </row>
    <row r="397" spans="1:18" x14ac:dyDescent="0.3">
      <c r="A397">
        <v>396</v>
      </c>
      <c r="B397" s="1">
        <v>40560</v>
      </c>
      <c r="C397">
        <v>1</v>
      </c>
      <c r="D397">
        <v>23</v>
      </c>
      <c r="E397" t="b">
        <v>1</v>
      </c>
      <c r="F397">
        <v>1</v>
      </c>
      <c r="G397">
        <v>3</v>
      </c>
      <c r="H397" t="s">
        <v>35</v>
      </c>
      <c r="I397" t="s">
        <v>25</v>
      </c>
      <c r="J397">
        <v>0.16</v>
      </c>
      <c r="K397">
        <v>0.13639999999999999</v>
      </c>
      <c r="L397">
        <v>0.86</v>
      </c>
      <c r="M397">
        <v>0.28360000000000002</v>
      </c>
      <c r="N397">
        <v>1</v>
      </c>
      <c r="O397">
        <v>3</v>
      </c>
      <c r="P397">
        <v>4</v>
      </c>
      <c r="Q397" t="s">
        <v>24</v>
      </c>
      <c r="R397" t="s">
        <v>21</v>
      </c>
    </row>
    <row r="398" spans="1:18" x14ac:dyDescent="0.3">
      <c r="A398">
        <v>397</v>
      </c>
      <c r="B398" s="1">
        <v>40561</v>
      </c>
      <c r="C398">
        <v>1</v>
      </c>
      <c r="D398">
        <v>12</v>
      </c>
      <c r="E398" t="b">
        <v>0</v>
      </c>
      <c r="F398">
        <v>2</v>
      </c>
      <c r="G398">
        <v>2</v>
      </c>
      <c r="H398" t="s">
        <v>37</v>
      </c>
      <c r="I398" t="s">
        <v>23</v>
      </c>
      <c r="J398">
        <v>0.2</v>
      </c>
      <c r="K398">
        <v>0.18179999999999999</v>
      </c>
      <c r="L398">
        <v>0.86</v>
      </c>
      <c r="M398">
        <v>0.32840000000000003</v>
      </c>
      <c r="N398">
        <v>0</v>
      </c>
      <c r="O398">
        <v>3</v>
      </c>
      <c r="P398">
        <v>3</v>
      </c>
      <c r="Q398" t="s">
        <v>31</v>
      </c>
      <c r="R398" t="s">
        <v>21</v>
      </c>
    </row>
    <row r="399" spans="1:18" x14ac:dyDescent="0.3">
      <c r="A399">
        <v>398</v>
      </c>
      <c r="B399" s="1">
        <v>40561</v>
      </c>
      <c r="C399">
        <v>1</v>
      </c>
      <c r="D399">
        <v>13</v>
      </c>
      <c r="E399" t="b">
        <v>0</v>
      </c>
      <c r="F399">
        <v>2</v>
      </c>
      <c r="G399">
        <v>2</v>
      </c>
      <c r="H399" t="s">
        <v>37</v>
      </c>
      <c r="I399" t="s">
        <v>23</v>
      </c>
      <c r="J399">
        <v>0.2</v>
      </c>
      <c r="K399">
        <v>0.19700000000000001</v>
      </c>
      <c r="L399">
        <v>0.86</v>
      </c>
      <c r="M399">
        <v>0.22389999999999999</v>
      </c>
      <c r="N399">
        <v>0</v>
      </c>
      <c r="O399">
        <v>22</v>
      </c>
      <c r="P399">
        <v>22</v>
      </c>
      <c r="Q399" t="s">
        <v>24</v>
      </c>
      <c r="R399" t="s">
        <v>21</v>
      </c>
    </row>
    <row r="400" spans="1:18" x14ac:dyDescent="0.3">
      <c r="A400">
        <v>399</v>
      </c>
      <c r="B400" s="1">
        <v>40561</v>
      </c>
      <c r="C400">
        <v>1</v>
      </c>
      <c r="D400">
        <v>14</v>
      </c>
      <c r="E400" t="b">
        <v>0</v>
      </c>
      <c r="F400">
        <v>2</v>
      </c>
      <c r="G400">
        <v>2</v>
      </c>
      <c r="H400" t="s">
        <v>37</v>
      </c>
      <c r="I400" t="s">
        <v>23</v>
      </c>
      <c r="J400">
        <v>0.22</v>
      </c>
      <c r="K400">
        <v>0.2273</v>
      </c>
      <c r="L400">
        <v>0.8</v>
      </c>
      <c r="M400">
        <v>0.16420000000000001</v>
      </c>
      <c r="N400">
        <v>2</v>
      </c>
      <c r="O400">
        <v>26</v>
      </c>
      <c r="P400">
        <v>28</v>
      </c>
      <c r="Q400" t="s">
        <v>26</v>
      </c>
      <c r="R400" t="s">
        <v>22</v>
      </c>
    </row>
    <row r="401" spans="1:18" x14ac:dyDescent="0.3">
      <c r="A401">
        <v>400</v>
      </c>
      <c r="B401" s="1">
        <v>40561</v>
      </c>
      <c r="C401">
        <v>1</v>
      </c>
      <c r="D401">
        <v>15</v>
      </c>
      <c r="E401" t="b">
        <v>0</v>
      </c>
      <c r="F401">
        <v>2</v>
      </c>
      <c r="G401">
        <v>2</v>
      </c>
      <c r="H401" t="s">
        <v>37</v>
      </c>
      <c r="I401" t="s">
        <v>23</v>
      </c>
      <c r="J401">
        <v>0.22</v>
      </c>
      <c r="K401">
        <v>0.2273</v>
      </c>
      <c r="L401">
        <v>0.87</v>
      </c>
      <c r="M401">
        <v>0.16420000000000001</v>
      </c>
      <c r="N401">
        <v>3</v>
      </c>
      <c r="O401">
        <v>32</v>
      </c>
      <c r="P401">
        <v>35</v>
      </c>
      <c r="Q401" t="s">
        <v>26</v>
      </c>
      <c r="R401" t="s">
        <v>21</v>
      </c>
    </row>
    <row r="402" spans="1:18" x14ac:dyDescent="0.3">
      <c r="A402">
        <v>401</v>
      </c>
      <c r="B402" s="1">
        <v>40561</v>
      </c>
      <c r="C402">
        <v>1</v>
      </c>
      <c r="D402">
        <v>16</v>
      </c>
      <c r="E402" t="b">
        <v>0</v>
      </c>
      <c r="F402">
        <v>2</v>
      </c>
      <c r="G402">
        <v>2</v>
      </c>
      <c r="H402" t="s">
        <v>37</v>
      </c>
      <c r="I402" t="s">
        <v>23</v>
      </c>
      <c r="J402">
        <v>0.22</v>
      </c>
      <c r="K402">
        <v>0.2273</v>
      </c>
      <c r="L402">
        <v>0.87</v>
      </c>
      <c r="M402">
        <v>0.19400000000000001</v>
      </c>
      <c r="N402">
        <v>0</v>
      </c>
      <c r="O402">
        <v>61</v>
      </c>
      <c r="P402">
        <v>61</v>
      </c>
      <c r="Q402" t="s">
        <v>26</v>
      </c>
      <c r="R402" t="s">
        <v>21</v>
      </c>
    </row>
    <row r="403" spans="1:18" x14ac:dyDescent="0.3">
      <c r="A403">
        <v>402</v>
      </c>
      <c r="B403" s="1">
        <v>40561</v>
      </c>
      <c r="C403">
        <v>1</v>
      </c>
      <c r="D403">
        <v>17</v>
      </c>
      <c r="E403" t="b">
        <v>0</v>
      </c>
      <c r="F403">
        <v>2</v>
      </c>
      <c r="G403">
        <v>2</v>
      </c>
      <c r="H403" t="s">
        <v>37</v>
      </c>
      <c r="I403" t="s">
        <v>23</v>
      </c>
      <c r="J403">
        <v>0.22</v>
      </c>
      <c r="K403">
        <v>0.2273</v>
      </c>
      <c r="L403">
        <v>0.82</v>
      </c>
      <c r="M403">
        <v>0.19400000000000001</v>
      </c>
      <c r="N403">
        <v>1</v>
      </c>
      <c r="O403">
        <v>124</v>
      </c>
      <c r="P403">
        <v>125</v>
      </c>
      <c r="Q403" t="s">
        <v>26</v>
      </c>
      <c r="R403" t="s">
        <v>21</v>
      </c>
    </row>
    <row r="404" spans="1:18" x14ac:dyDescent="0.3">
      <c r="A404">
        <v>403</v>
      </c>
      <c r="B404" s="1">
        <v>40561</v>
      </c>
      <c r="C404">
        <v>1</v>
      </c>
      <c r="D404">
        <v>18</v>
      </c>
      <c r="E404" t="b">
        <v>0</v>
      </c>
      <c r="F404">
        <v>2</v>
      </c>
      <c r="G404">
        <v>2</v>
      </c>
      <c r="H404" t="s">
        <v>37</v>
      </c>
      <c r="I404" t="s">
        <v>23</v>
      </c>
      <c r="J404">
        <v>0.22</v>
      </c>
      <c r="K404">
        <v>0.2273</v>
      </c>
      <c r="L404">
        <v>0.8</v>
      </c>
      <c r="M404">
        <v>0.16420000000000001</v>
      </c>
      <c r="N404">
        <v>1</v>
      </c>
      <c r="O404">
        <v>132</v>
      </c>
      <c r="P404">
        <v>133</v>
      </c>
      <c r="Q404" t="s">
        <v>26</v>
      </c>
      <c r="R404" t="s">
        <v>22</v>
      </c>
    </row>
    <row r="405" spans="1:18" x14ac:dyDescent="0.3">
      <c r="A405">
        <v>404</v>
      </c>
      <c r="B405" s="1">
        <v>40561</v>
      </c>
      <c r="C405">
        <v>1</v>
      </c>
      <c r="D405">
        <v>19</v>
      </c>
      <c r="E405" t="b">
        <v>0</v>
      </c>
      <c r="F405">
        <v>2</v>
      </c>
      <c r="G405">
        <v>2</v>
      </c>
      <c r="H405" t="s">
        <v>37</v>
      </c>
      <c r="I405" t="s">
        <v>23</v>
      </c>
      <c r="J405">
        <v>0.22</v>
      </c>
      <c r="K405">
        <v>0.2273</v>
      </c>
      <c r="L405">
        <v>0.8</v>
      </c>
      <c r="M405">
        <v>0.1343</v>
      </c>
      <c r="N405">
        <v>1</v>
      </c>
      <c r="O405">
        <v>98</v>
      </c>
      <c r="P405">
        <v>99</v>
      </c>
      <c r="Q405" t="s">
        <v>26</v>
      </c>
      <c r="R405" t="s">
        <v>22</v>
      </c>
    </row>
    <row r="406" spans="1:18" x14ac:dyDescent="0.3">
      <c r="A406">
        <v>405</v>
      </c>
      <c r="B406" s="1">
        <v>40561</v>
      </c>
      <c r="C406">
        <v>1</v>
      </c>
      <c r="D406">
        <v>20</v>
      </c>
      <c r="E406" t="b">
        <v>0</v>
      </c>
      <c r="F406">
        <v>2</v>
      </c>
      <c r="G406">
        <v>2</v>
      </c>
      <c r="H406" t="s">
        <v>37</v>
      </c>
      <c r="I406" t="s">
        <v>23</v>
      </c>
      <c r="J406">
        <v>0.22</v>
      </c>
      <c r="K406">
        <v>0.2727</v>
      </c>
      <c r="L406">
        <v>0.87</v>
      </c>
      <c r="M406">
        <v>0</v>
      </c>
      <c r="N406">
        <v>0</v>
      </c>
      <c r="O406">
        <v>83</v>
      </c>
      <c r="P406">
        <v>83</v>
      </c>
      <c r="Q406" t="s">
        <v>20</v>
      </c>
      <c r="R406" t="s">
        <v>21</v>
      </c>
    </row>
    <row r="407" spans="1:18" x14ac:dyDescent="0.3">
      <c r="A407">
        <v>406</v>
      </c>
      <c r="B407" s="1">
        <v>40561</v>
      </c>
      <c r="C407">
        <v>1</v>
      </c>
      <c r="D407">
        <v>21</v>
      </c>
      <c r="E407" t="b">
        <v>0</v>
      </c>
      <c r="F407">
        <v>2</v>
      </c>
      <c r="G407">
        <v>2</v>
      </c>
      <c r="H407" t="s">
        <v>37</v>
      </c>
      <c r="I407" t="s">
        <v>23</v>
      </c>
      <c r="J407">
        <v>0.22</v>
      </c>
      <c r="K407">
        <v>0.2424</v>
      </c>
      <c r="L407">
        <v>0.93</v>
      </c>
      <c r="M407">
        <v>0.1045</v>
      </c>
      <c r="N407">
        <v>0</v>
      </c>
      <c r="O407">
        <v>41</v>
      </c>
      <c r="P407">
        <v>41</v>
      </c>
      <c r="Q407" t="s">
        <v>26</v>
      </c>
      <c r="R407" t="s">
        <v>27</v>
      </c>
    </row>
    <row r="408" spans="1:18" x14ac:dyDescent="0.3">
      <c r="A408">
        <v>407</v>
      </c>
      <c r="B408" s="1">
        <v>40561</v>
      </c>
      <c r="C408">
        <v>1</v>
      </c>
      <c r="D408">
        <v>22</v>
      </c>
      <c r="E408" t="b">
        <v>0</v>
      </c>
      <c r="F408">
        <v>2</v>
      </c>
      <c r="G408">
        <v>2</v>
      </c>
      <c r="H408" t="s">
        <v>37</v>
      </c>
      <c r="I408" t="s">
        <v>23</v>
      </c>
      <c r="J408">
        <v>0.22</v>
      </c>
      <c r="K408">
        <v>0.2576</v>
      </c>
      <c r="L408">
        <v>0.93</v>
      </c>
      <c r="M408">
        <v>8.9599999999999999E-2</v>
      </c>
      <c r="N408">
        <v>0</v>
      </c>
      <c r="O408">
        <v>33</v>
      </c>
      <c r="P408">
        <v>33</v>
      </c>
      <c r="Q408" t="s">
        <v>20</v>
      </c>
      <c r="R408" t="s">
        <v>27</v>
      </c>
    </row>
    <row r="409" spans="1:18" x14ac:dyDescent="0.3">
      <c r="A409">
        <v>408</v>
      </c>
      <c r="B409" s="1">
        <v>40561</v>
      </c>
      <c r="C409">
        <v>1</v>
      </c>
      <c r="D409">
        <v>23</v>
      </c>
      <c r="E409" t="b">
        <v>0</v>
      </c>
      <c r="F409">
        <v>2</v>
      </c>
      <c r="G409">
        <v>2</v>
      </c>
      <c r="H409" t="s">
        <v>37</v>
      </c>
      <c r="I409" t="s">
        <v>23</v>
      </c>
      <c r="J409">
        <v>0.22</v>
      </c>
      <c r="K409">
        <v>0.2727</v>
      </c>
      <c r="L409">
        <v>0.93</v>
      </c>
      <c r="M409">
        <v>0</v>
      </c>
      <c r="N409">
        <v>1</v>
      </c>
      <c r="O409">
        <v>19</v>
      </c>
      <c r="P409">
        <v>20</v>
      </c>
      <c r="Q409" t="s">
        <v>20</v>
      </c>
      <c r="R409" t="s">
        <v>27</v>
      </c>
    </row>
    <row r="410" spans="1:18" x14ac:dyDescent="0.3">
      <c r="A410">
        <v>409</v>
      </c>
      <c r="B410" s="1">
        <v>40562</v>
      </c>
      <c r="C410">
        <v>1</v>
      </c>
      <c r="D410">
        <v>0</v>
      </c>
      <c r="E410" t="b">
        <v>0</v>
      </c>
      <c r="F410">
        <v>3</v>
      </c>
      <c r="G410">
        <v>2</v>
      </c>
      <c r="H410" t="s">
        <v>38</v>
      </c>
      <c r="I410" t="s">
        <v>23</v>
      </c>
      <c r="J410">
        <v>0.22</v>
      </c>
      <c r="K410">
        <v>0.2727</v>
      </c>
      <c r="L410">
        <v>0.93</v>
      </c>
      <c r="M410">
        <v>0</v>
      </c>
      <c r="N410">
        <v>0</v>
      </c>
      <c r="O410">
        <v>3</v>
      </c>
      <c r="P410">
        <v>3</v>
      </c>
      <c r="Q410" t="s">
        <v>20</v>
      </c>
      <c r="R410" t="s">
        <v>27</v>
      </c>
    </row>
    <row r="411" spans="1:18" x14ac:dyDescent="0.3">
      <c r="A411">
        <v>410</v>
      </c>
      <c r="B411" s="1">
        <v>40562</v>
      </c>
      <c r="C411">
        <v>1</v>
      </c>
      <c r="D411">
        <v>1</v>
      </c>
      <c r="E411" t="b">
        <v>0</v>
      </c>
      <c r="F411">
        <v>3</v>
      </c>
      <c r="G411">
        <v>3</v>
      </c>
      <c r="H411" t="s">
        <v>38</v>
      </c>
      <c r="I411" t="s">
        <v>25</v>
      </c>
      <c r="J411">
        <v>0.22</v>
      </c>
      <c r="K411">
        <v>0.2273</v>
      </c>
      <c r="L411">
        <v>0.93</v>
      </c>
      <c r="M411">
        <v>0.1343</v>
      </c>
      <c r="N411">
        <v>1</v>
      </c>
      <c r="O411">
        <v>6</v>
      </c>
      <c r="P411">
        <v>7</v>
      </c>
      <c r="Q411" t="s">
        <v>26</v>
      </c>
      <c r="R411" t="s">
        <v>27</v>
      </c>
    </row>
    <row r="412" spans="1:18" x14ac:dyDescent="0.3">
      <c r="A412">
        <v>411</v>
      </c>
      <c r="B412" s="1">
        <v>40562</v>
      </c>
      <c r="C412">
        <v>1</v>
      </c>
      <c r="D412">
        <v>2</v>
      </c>
      <c r="E412" t="b">
        <v>0</v>
      </c>
      <c r="F412">
        <v>3</v>
      </c>
      <c r="G412">
        <v>3</v>
      </c>
      <c r="H412" t="s">
        <v>38</v>
      </c>
      <c r="I412" t="s">
        <v>25</v>
      </c>
      <c r="J412">
        <v>0.22</v>
      </c>
      <c r="K412">
        <v>0.2273</v>
      </c>
      <c r="L412">
        <v>0.93</v>
      </c>
      <c r="M412">
        <v>0.1343</v>
      </c>
      <c r="N412">
        <v>0</v>
      </c>
      <c r="O412">
        <v>3</v>
      </c>
      <c r="P412">
        <v>3</v>
      </c>
      <c r="Q412" t="s">
        <v>26</v>
      </c>
      <c r="R412" t="s">
        <v>27</v>
      </c>
    </row>
    <row r="413" spans="1:18" x14ac:dyDescent="0.3">
      <c r="A413">
        <v>412</v>
      </c>
      <c r="B413" s="1">
        <v>40562</v>
      </c>
      <c r="C413">
        <v>1</v>
      </c>
      <c r="D413">
        <v>4</v>
      </c>
      <c r="E413" t="b">
        <v>0</v>
      </c>
      <c r="F413">
        <v>3</v>
      </c>
      <c r="G413">
        <v>3</v>
      </c>
      <c r="H413" t="s">
        <v>38</v>
      </c>
      <c r="I413" t="s">
        <v>25</v>
      </c>
      <c r="J413">
        <v>0.22</v>
      </c>
      <c r="K413">
        <v>0.2273</v>
      </c>
      <c r="L413">
        <v>0.93</v>
      </c>
      <c r="M413">
        <v>0.1343</v>
      </c>
      <c r="N413">
        <v>1</v>
      </c>
      <c r="O413">
        <v>1</v>
      </c>
      <c r="P413">
        <v>2</v>
      </c>
      <c r="Q413" t="s">
        <v>26</v>
      </c>
      <c r="R413" t="s">
        <v>27</v>
      </c>
    </row>
    <row r="414" spans="1:18" x14ac:dyDescent="0.3">
      <c r="A414">
        <v>413</v>
      </c>
      <c r="B414" s="1">
        <v>40562</v>
      </c>
      <c r="C414">
        <v>1</v>
      </c>
      <c r="D414">
        <v>5</v>
      </c>
      <c r="E414" t="b">
        <v>0</v>
      </c>
      <c r="F414">
        <v>3</v>
      </c>
      <c r="G414">
        <v>2</v>
      </c>
      <c r="H414" t="s">
        <v>38</v>
      </c>
      <c r="I414" t="s">
        <v>23</v>
      </c>
      <c r="J414">
        <v>0.22</v>
      </c>
      <c r="K414">
        <v>0.2576</v>
      </c>
      <c r="L414">
        <v>0.93</v>
      </c>
      <c r="M414">
        <v>8.9599999999999999E-2</v>
      </c>
      <c r="N414">
        <v>0</v>
      </c>
      <c r="O414">
        <v>7</v>
      </c>
      <c r="P414">
        <v>7</v>
      </c>
      <c r="Q414" t="s">
        <v>20</v>
      </c>
      <c r="R414" t="s">
        <v>27</v>
      </c>
    </row>
    <row r="415" spans="1:18" x14ac:dyDescent="0.3">
      <c r="A415">
        <v>414</v>
      </c>
      <c r="B415" s="1">
        <v>40562</v>
      </c>
      <c r="C415">
        <v>1</v>
      </c>
      <c r="D415">
        <v>6</v>
      </c>
      <c r="E415" t="b">
        <v>0</v>
      </c>
      <c r="F415">
        <v>3</v>
      </c>
      <c r="G415">
        <v>2</v>
      </c>
      <c r="H415" t="s">
        <v>38</v>
      </c>
      <c r="I415" t="s">
        <v>23</v>
      </c>
      <c r="J415">
        <v>0.22</v>
      </c>
      <c r="K415">
        <v>0.2576</v>
      </c>
      <c r="L415">
        <v>0.93</v>
      </c>
      <c r="M415">
        <v>8.9599999999999999E-2</v>
      </c>
      <c r="N415">
        <v>0</v>
      </c>
      <c r="O415">
        <v>32</v>
      </c>
      <c r="P415">
        <v>32</v>
      </c>
      <c r="Q415" t="s">
        <v>20</v>
      </c>
      <c r="R415" t="s">
        <v>27</v>
      </c>
    </row>
    <row r="416" spans="1:18" x14ac:dyDescent="0.3">
      <c r="A416">
        <v>415</v>
      </c>
      <c r="B416" s="1">
        <v>40562</v>
      </c>
      <c r="C416">
        <v>1</v>
      </c>
      <c r="D416">
        <v>7</v>
      </c>
      <c r="E416" t="b">
        <v>0</v>
      </c>
      <c r="F416">
        <v>3</v>
      </c>
      <c r="G416">
        <v>2</v>
      </c>
      <c r="H416" t="s">
        <v>38</v>
      </c>
      <c r="I416" t="s">
        <v>23</v>
      </c>
      <c r="J416">
        <v>0.24</v>
      </c>
      <c r="K416">
        <v>0.2576</v>
      </c>
      <c r="L416">
        <v>0.92</v>
      </c>
      <c r="M416">
        <v>0.1045</v>
      </c>
      <c r="N416">
        <v>1</v>
      </c>
      <c r="O416">
        <v>89</v>
      </c>
      <c r="P416">
        <v>90</v>
      </c>
      <c r="Q416" t="s">
        <v>26</v>
      </c>
      <c r="R416" t="s">
        <v>27</v>
      </c>
    </row>
    <row r="417" spans="1:18" x14ac:dyDescent="0.3">
      <c r="A417">
        <v>416</v>
      </c>
      <c r="B417" s="1">
        <v>40562</v>
      </c>
      <c r="C417">
        <v>1</v>
      </c>
      <c r="D417">
        <v>8</v>
      </c>
      <c r="E417" t="b">
        <v>0</v>
      </c>
      <c r="F417">
        <v>3</v>
      </c>
      <c r="G417">
        <v>2</v>
      </c>
      <c r="H417" t="s">
        <v>38</v>
      </c>
      <c r="I417" t="s">
        <v>23</v>
      </c>
      <c r="J417">
        <v>0.24</v>
      </c>
      <c r="K417">
        <v>0.2576</v>
      </c>
      <c r="L417">
        <v>0.93</v>
      </c>
      <c r="M417">
        <v>0.1045</v>
      </c>
      <c r="N417">
        <v>1</v>
      </c>
      <c r="O417">
        <v>196</v>
      </c>
      <c r="P417">
        <v>197</v>
      </c>
      <c r="Q417" t="s">
        <v>26</v>
      </c>
      <c r="R417" t="s">
        <v>27</v>
      </c>
    </row>
    <row r="418" spans="1:18" x14ac:dyDescent="0.3">
      <c r="A418">
        <v>417</v>
      </c>
      <c r="B418" s="1">
        <v>40562</v>
      </c>
      <c r="C418">
        <v>1</v>
      </c>
      <c r="D418">
        <v>9</v>
      </c>
      <c r="E418" t="b">
        <v>0</v>
      </c>
      <c r="F418">
        <v>3</v>
      </c>
      <c r="G418">
        <v>2</v>
      </c>
      <c r="H418" t="s">
        <v>38</v>
      </c>
      <c r="I418" t="s">
        <v>23</v>
      </c>
      <c r="J418">
        <v>0.24</v>
      </c>
      <c r="K418">
        <v>0.2576</v>
      </c>
      <c r="L418">
        <v>0.93</v>
      </c>
      <c r="M418">
        <v>0.1045</v>
      </c>
      <c r="N418">
        <v>2</v>
      </c>
      <c r="O418">
        <v>107</v>
      </c>
      <c r="P418">
        <v>109</v>
      </c>
      <c r="Q418" t="s">
        <v>26</v>
      </c>
      <c r="R418" t="s">
        <v>27</v>
      </c>
    </row>
    <row r="419" spans="1:18" x14ac:dyDescent="0.3">
      <c r="A419">
        <v>418</v>
      </c>
      <c r="B419" s="1">
        <v>40562</v>
      </c>
      <c r="C419">
        <v>1</v>
      </c>
      <c r="D419">
        <v>10</v>
      </c>
      <c r="E419" t="b">
        <v>0</v>
      </c>
      <c r="F419">
        <v>3</v>
      </c>
      <c r="G419">
        <v>2</v>
      </c>
      <c r="H419" t="s">
        <v>38</v>
      </c>
      <c r="I419" t="s">
        <v>23</v>
      </c>
      <c r="J419">
        <v>0.26</v>
      </c>
      <c r="K419">
        <v>0.2727</v>
      </c>
      <c r="L419">
        <v>0.93</v>
      </c>
      <c r="M419">
        <v>0.1343</v>
      </c>
      <c r="N419">
        <v>1</v>
      </c>
      <c r="O419">
        <v>46</v>
      </c>
      <c r="P419">
        <v>47</v>
      </c>
      <c r="Q419" t="s">
        <v>26</v>
      </c>
      <c r="R419" t="s">
        <v>27</v>
      </c>
    </row>
    <row r="420" spans="1:18" x14ac:dyDescent="0.3">
      <c r="A420">
        <v>419</v>
      </c>
      <c r="B420" s="1">
        <v>40562</v>
      </c>
      <c r="C420">
        <v>1</v>
      </c>
      <c r="D420">
        <v>11</v>
      </c>
      <c r="E420" t="b">
        <v>0</v>
      </c>
      <c r="F420">
        <v>3</v>
      </c>
      <c r="G420">
        <v>2</v>
      </c>
      <c r="H420" t="s">
        <v>38</v>
      </c>
      <c r="I420" t="s">
        <v>23</v>
      </c>
      <c r="J420">
        <v>0.28000000000000003</v>
      </c>
      <c r="K420">
        <v>0.30299999999999999</v>
      </c>
      <c r="L420">
        <v>0.87</v>
      </c>
      <c r="M420">
        <v>8.9599999999999999E-2</v>
      </c>
      <c r="N420">
        <v>5</v>
      </c>
      <c r="O420">
        <v>47</v>
      </c>
      <c r="P420">
        <v>52</v>
      </c>
      <c r="Q420" t="s">
        <v>20</v>
      </c>
      <c r="R420" t="s">
        <v>21</v>
      </c>
    </row>
    <row r="421" spans="1:18" x14ac:dyDescent="0.3">
      <c r="A421">
        <v>420</v>
      </c>
      <c r="B421" s="1">
        <v>40562</v>
      </c>
      <c r="C421">
        <v>1</v>
      </c>
      <c r="D421">
        <v>12</v>
      </c>
      <c r="E421" t="b">
        <v>0</v>
      </c>
      <c r="F421">
        <v>3</v>
      </c>
      <c r="G421">
        <v>2</v>
      </c>
      <c r="H421" t="s">
        <v>38</v>
      </c>
      <c r="I421" t="s">
        <v>23</v>
      </c>
      <c r="J421">
        <v>0.3</v>
      </c>
      <c r="K421">
        <v>0.31819999999999998</v>
      </c>
      <c r="L421">
        <v>0.81</v>
      </c>
      <c r="M421">
        <v>8.9599999999999999E-2</v>
      </c>
      <c r="N421">
        <v>5</v>
      </c>
      <c r="O421">
        <v>65</v>
      </c>
      <c r="P421">
        <v>70</v>
      </c>
      <c r="Q421" t="s">
        <v>20</v>
      </c>
      <c r="R421" t="s">
        <v>21</v>
      </c>
    </row>
    <row r="422" spans="1:18" x14ac:dyDescent="0.3">
      <c r="A422">
        <v>421</v>
      </c>
      <c r="B422" s="1">
        <v>40562</v>
      </c>
      <c r="C422">
        <v>1</v>
      </c>
      <c r="D422">
        <v>13</v>
      </c>
      <c r="E422" t="b">
        <v>0</v>
      </c>
      <c r="F422">
        <v>3</v>
      </c>
      <c r="G422">
        <v>1</v>
      </c>
      <c r="H422" t="s">
        <v>38</v>
      </c>
      <c r="I422" t="s">
        <v>19</v>
      </c>
      <c r="J422">
        <v>0.4</v>
      </c>
      <c r="K422">
        <v>0.40910000000000002</v>
      </c>
      <c r="L422">
        <v>0.62</v>
      </c>
      <c r="M422">
        <v>0.28360000000000002</v>
      </c>
      <c r="N422">
        <v>11</v>
      </c>
      <c r="O422">
        <v>67</v>
      </c>
      <c r="P422">
        <v>78</v>
      </c>
      <c r="Q422" t="s">
        <v>24</v>
      </c>
      <c r="R422" t="s">
        <v>29</v>
      </c>
    </row>
    <row r="423" spans="1:18" x14ac:dyDescent="0.3">
      <c r="A423">
        <v>422</v>
      </c>
      <c r="B423" s="1">
        <v>40562</v>
      </c>
      <c r="C423">
        <v>1</v>
      </c>
      <c r="D423">
        <v>14</v>
      </c>
      <c r="E423" t="b">
        <v>0</v>
      </c>
      <c r="F423">
        <v>3</v>
      </c>
      <c r="G423">
        <v>1</v>
      </c>
      <c r="H423" t="s">
        <v>38</v>
      </c>
      <c r="I423" t="s">
        <v>19</v>
      </c>
      <c r="J423">
        <v>0.4</v>
      </c>
      <c r="K423">
        <v>0.40910000000000002</v>
      </c>
      <c r="L423">
        <v>0.57999999999999996</v>
      </c>
      <c r="M423">
        <v>0.25369999999999998</v>
      </c>
      <c r="N423">
        <v>7</v>
      </c>
      <c r="O423">
        <v>68</v>
      </c>
      <c r="P423">
        <v>75</v>
      </c>
      <c r="Q423" t="s">
        <v>24</v>
      </c>
      <c r="R423" t="s">
        <v>30</v>
      </c>
    </row>
    <row r="424" spans="1:18" x14ac:dyDescent="0.3">
      <c r="A424">
        <v>423</v>
      </c>
      <c r="B424" s="1">
        <v>40562</v>
      </c>
      <c r="C424">
        <v>1</v>
      </c>
      <c r="D424">
        <v>15</v>
      </c>
      <c r="E424" t="b">
        <v>0</v>
      </c>
      <c r="F424">
        <v>3</v>
      </c>
      <c r="G424">
        <v>1</v>
      </c>
      <c r="H424" t="s">
        <v>38</v>
      </c>
      <c r="I424" t="s">
        <v>19</v>
      </c>
      <c r="J424">
        <v>0.4</v>
      </c>
      <c r="K424">
        <v>0.40910000000000002</v>
      </c>
      <c r="L424">
        <v>0.54</v>
      </c>
      <c r="M424">
        <v>0.28360000000000002</v>
      </c>
      <c r="N424">
        <v>4</v>
      </c>
      <c r="O424">
        <v>78</v>
      </c>
      <c r="P424">
        <v>82</v>
      </c>
      <c r="Q424" t="s">
        <v>24</v>
      </c>
      <c r="R424" t="s">
        <v>30</v>
      </c>
    </row>
    <row r="425" spans="1:18" x14ac:dyDescent="0.3">
      <c r="A425">
        <v>424</v>
      </c>
      <c r="B425" s="1">
        <v>40562</v>
      </c>
      <c r="C425">
        <v>1</v>
      </c>
      <c r="D425">
        <v>16</v>
      </c>
      <c r="E425" t="b">
        <v>0</v>
      </c>
      <c r="F425">
        <v>3</v>
      </c>
      <c r="G425">
        <v>1</v>
      </c>
      <c r="H425" t="s">
        <v>38</v>
      </c>
      <c r="I425" t="s">
        <v>19</v>
      </c>
      <c r="J425">
        <v>0.38</v>
      </c>
      <c r="K425">
        <v>0.39389999999999997</v>
      </c>
      <c r="L425">
        <v>0.57999999999999996</v>
      </c>
      <c r="M425">
        <v>0.3881</v>
      </c>
      <c r="N425">
        <v>10</v>
      </c>
      <c r="O425">
        <v>94</v>
      </c>
      <c r="P425">
        <v>104</v>
      </c>
      <c r="Q425" t="s">
        <v>31</v>
      </c>
      <c r="R425" t="s">
        <v>30</v>
      </c>
    </row>
    <row r="426" spans="1:18" x14ac:dyDescent="0.3">
      <c r="A426">
        <v>425</v>
      </c>
      <c r="B426" s="1">
        <v>40562</v>
      </c>
      <c r="C426">
        <v>1</v>
      </c>
      <c r="D426">
        <v>17</v>
      </c>
      <c r="E426" t="b">
        <v>0</v>
      </c>
      <c r="F426">
        <v>3</v>
      </c>
      <c r="G426">
        <v>1</v>
      </c>
      <c r="H426" t="s">
        <v>38</v>
      </c>
      <c r="I426" t="s">
        <v>19</v>
      </c>
      <c r="J426">
        <v>0.36</v>
      </c>
      <c r="K426">
        <v>0.33329999999999999</v>
      </c>
      <c r="L426">
        <v>0.56999999999999995</v>
      </c>
      <c r="M426">
        <v>0.32840000000000003</v>
      </c>
      <c r="N426">
        <v>7</v>
      </c>
      <c r="O426">
        <v>190</v>
      </c>
      <c r="P426">
        <v>197</v>
      </c>
      <c r="Q426" t="s">
        <v>31</v>
      </c>
      <c r="R426" t="s">
        <v>30</v>
      </c>
    </row>
    <row r="427" spans="1:18" x14ac:dyDescent="0.3">
      <c r="A427">
        <v>426</v>
      </c>
      <c r="B427" s="1">
        <v>40562</v>
      </c>
      <c r="C427">
        <v>1</v>
      </c>
      <c r="D427">
        <v>18</v>
      </c>
      <c r="E427" t="b">
        <v>0</v>
      </c>
      <c r="F427">
        <v>3</v>
      </c>
      <c r="G427">
        <v>1</v>
      </c>
      <c r="H427" t="s">
        <v>38</v>
      </c>
      <c r="I427" t="s">
        <v>19</v>
      </c>
      <c r="J427">
        <v>0.34</v>
      </c>
      <c r="K427">
        <v>0.31819999999999998</v>
      </c>
      <c r="L427">
        <v>0.61</v>
      </c>
      <c r="M427">
        <v>0.28360000000000002</v>
      </c>
      <c r="N427">
        <v>5</v>
      </c>
      <c r="O427">
        <v>156</v>
      </c>
      <c r="P427">
        <v>161</v>
      </c>
      <c r="Q427" t="s">
        <v>24</v>
      </c>
      <c r="R427" t="s">
        <v>29</v>
      </c>
    </row>
    <row r="428" spans="1:18" x14ac:dyDescent="0.3">
      <c r="A428">
        <v>427</v>
      </c>
      <c r="B428" s="1">
        <v>40562</v>
      </c>
      <c r="C428">
        <v>1</v>
      </c>
      <c r="D428">
        <v>19</v>
      </c>
      <c r="E428" t="b">
        <v>0</v>
      </c>
      <c r="F428">
        <v>3</v>
      </c>
      <c r="G428">
        <v>1</v>
      </c>
      <c r="H428" t="s">
        <v>38</v>
      </c>
      <c r="I428" t="s">
        <v>19</v>
      </c>
      <c r="J428">
        <v>0.32</v>
      </c>
      <c r="K428">
        <v>0.28789999999999999</v>
      </c>
      <c r="L428">
        <v>0.56999999999999995</v>
      </c>
      <c r="M428">
        <v>0.41789999999999999</v>
      </c>
      <c r="N428">
        <v>4</v>
      </c>
      <c r="O428">
        <v>108</v>
      </c>
      <c r="P428">
        <v>112</v>
      </c>
      <c r="Q428" t="s">
        <v>33</v>
      </c>
      <c r="R428" t="s">
        <v>30</v>
      </c>
    </row>
    <row r="429" spans="1:18" x14ac:dyDescent="0.3">
      <c r="A429">
        <v>428</v>
      </c>
      <c r="B429" s="1">
        <v>40562</v>
      </c>
      <c r="C429">
        <v>1</v>
      </c>
      <c r="D429">
        <v>20</v>
      </c>
      <c r="E429" t="b">
        <v>0</v>
      </c>
      <c r="F429">
        <v>3</v>
      </c>
      <c r="G429">
        <v>1</v>
      </c>
      <c r="H429" t="s">
        <v>38</v>
      </c>
      <c r="I429" t="s">
        <v>19</v>
      </c>
      <c r="J429">
        <v>0.32</v>
      </c>
      <c r="K429">
        <v>0.30299999999999999</v>
      </c>
      <c r="L429">
        <v>0.49</v>
      </c>
      <c r="M429">
        <v>0.29849999999999999</v>
      </c>
      <c r="N429">
        <v>2</v>
      </c>
      <c r="O429">
        <v>74</v>
      </c>
      <c r="P429">
        <v>76</v>
      </c>
      <c r="Q429" t="s">
        <v>24</v>
      </c>
      <c r="R429" t="s">
        <v>32</v>
      </c>
    </row>
    <row r="430" spans="1:18" x14ac:dyDescent="0.3">
      <c r="A430">
        <v>429</v>
      </c>
      <c r="B430" s="1">
        <v>40562</v>
      </c>
      <c r="C430">
        <v>1</v>
      </c>
      <c r="D430">
        <v>21</v>
      </c>
      <c r="E430" t="b">
        <v>0</v>
      </c>
      <c r="F430">
        <v>3</v>
      </c>
      <c r="G430">
        <v>1</v>
      </c>
      <c r="H430" t="s">
        <v>38</v>
      </c>
      <c r="I430" t="s">
        <v>19</v>
      </c>
      <c r="J430">
        <v>0.32</v>
      </c>
      <c r="K430">
        <v>0.28789999999999999</v>
      </c>
      <c r="L430">
        <v>0.49</v>
      </c>
      <c r="M430">
        <v>0.41789999999999999</v>
      </c>
      <c r="N430">
        <v>4</v>
      </c>
      <c r="O430">
        <v>55</v>
      </c>
      <c r="P430">
        <v>59</v>
      </c>
      <c r="Q430" t="s">
        <v>33</v>
      </c>
      <c r="R430" t="s">
        <v>32</v>
      </c>
    </row>
    <row r="431" spans="1:18" x14ac:dyDescent="0.3">
      <c r="A431">
        <v>430</v>
      </c>
      <c r="B431" s="1">
        <v>40562</v>
      </c>
      <c r="C431">
        <v>1</v>
      </c>
      <c r="D431">
        <v>22</v>
      </c>
      <c r="E431" t="b">
        <v>0</v>
      </c>
      <c r="F431">
        <v>3</v>
      </c>
      <c r="G431">
        <v>1</v>
      </c>
      <c r="H431" t="s">
        <v>38</v>
      </c>
      <c r="I431" t="s">
        <v>19</v>
      </c>
      <c r="J431">
        <v>0.3</v>
      </c>
      <c r="K431">
        <v>0.30299999999999999</v>
      </c>
      <c r="L431">
        <v>0.52</v>
      </c>
      <c r="M431">
        <v>0.16420000000000001</v>
      </c>
      <c r="N431">
        <v>6</v>
      </c>
      <c r="O431">
        <v>53</v>
      </c>
      <c r="P431">
        <v>59</v>
      </c>
      <c r="Q431" t="s">
        <v>26</v>
      </c>
      <c r="R431" t="s">
        <v>30</v>
      </c>
    </row>
    <row r="432" spans="1:18" x14ac:dyDescent="0.3">
      <c r="A432">
        <v>431</v>
      </c>
      <c r="B432" s="1">
        <v>40562</v>
      </c>
      <c r="C432">
        <v>1</v>
      </c>
      <c r="D432">
        <v>23</v>
      </c>
      <c r="E432" t="b">
        <v>0</v>
      </c>
      <c r="F432">
        <v>3</v>
      </c>
      <c r="G432">
        <v>1</v>
      </c>
      <c r="H432" t="s">
        <v>38</v>
      </c>
      <c r="I432" t="s">
        <v>19</v>
      </c>
      <c r="J432">
        <v>0.3</v>
      </c>
      <c r="K432">
        <v>0.2727</v>
      </c>
      <c r="L432">
        <v>0.52</v>
      </c>
      <c r="M432">
        <v>0.4627</v>
      </c>
      <c r="N432">
        <v>1</v>
      </c>
      <c r="O432">
        <v>27</v>
      </c>
      <c r="P432">
        <v>28</v>
      </c>
      <c r="Q432" t="s">
        <v>33</v>
      </c>
      <c r="R432" t="s">
        <v>30</v>
      </c>
    </row>
    <row r="433" spans="1:18" x14ac:dyDescent="0.3">
      <c r="A433">
        <v>432</v>
      </c>
      <c r="B433" s="1">
        <v>40563</v>
      </c>
      <c r="C433">
        <v>1</v>
      </c>
      <c r="D433">
        <v>0</v>
      </c>
      <c r="E433" t="b">
        <v>0</v>
      </c>
      <c r="F433">
        <v>4</v>
      </c>
      <c r="G433">
        <v>1</v>
      </c>
      <c r="H433" t="s">
        <v>39</v>
      </c>
      <c r="I433" t="s">
        <v>19</v>
      </c>
      <c r="J433">
        <v>0.26</v>
      </c>
      <c r="K433">
        <v>0.2273</v>
      </c>
      <c r="L433">
        <v>0.56000000000000005</v>
      </c>
      <c r="M433">
        <v>0.3881</v>
      </c>
      <c r="N433">
        <v>5</v>
      </c>
      <c r="O433">
        <v>8</v>
      </c>
      <c r="P433">
        <v>13</v>
      </c>
      <c r="Q433" t="s">
        <v>31</v>
      </c>
      <c r="R433" t="s">
        <v>30</v>
      </c>
    </row>
    <row r="434" spans="1:18" x14ac:dyDescent="0.3">
      <c r="A434">
        <v>433</v>
      </c>
      <c r="B434" s="1">
        <v>40563</v>
      </c>
      <c r="C434">
        <v>1</v>
      </c>
      <c r="D434">
        <v>1</v>
      </c>
      <c r="E434" t="b">
        <v>0</v>
      </c>
      <c r="F434">
        <v>4</v>
      </c>
      <c r="G434">
        <v>1</v>
      </c>
      <c r="H434" t="s">
        <v>39</v>
      </c>
      <c r="I434" t="s">
        <v>19</v>
      </c>
      <c r="J434">
        <v>0.26</v>
      </c>
      <c r="K434">
        <v>0.2727</v>
      </c>
      <c r="L434">
        <v>0.56000000000000005</v>
      </c>
      <c r="M434">
        <v>0</v>
      </c>
      <c r="N434">
        <v>2</v>
      </c>
      <c r="O434">
        <v>3</v>
      </c>
      <c r="P434">
        <v>5</v>
      </c>
      <c r="Q434" t="s">
        <v>20</v>
      </c>
      <c r="R434" t="s">
        <v>30</v>
      </c>
    </row>
    <row r="435" spans="1:18" x14ac:dyDescent="0.3">
      <c r="A435">
        <v>434</v>
      </c>
      <c r="B435" s="1">
        <v>40563</v>
      </c>
      <c r="C435">
        <v>1</v>
      </c>
      <c r="D435">
        <v>2</v>
      </c>
      <c r="E435" t="b">
        <v>0</v>
      </c>
      <c r="F435">
        <v>4</v>
      </c>
      <c r="G435">
        <v>1</v>
      </c>
      <c r="H435" t="s">
        <v>39</v>
      </c>
      <c r="I435" t="s">
        <v>19</v>
      </c>
      <c r="J435">
        <v>0.26</v>
      </c>
      <c r="K435">
        <v>0.2727</v>
      </c>
      <c r="L435">
        <v>0.56000000000000005</v>
      </c>
      <c r="M435">
        <v>0</v>
      </c>
      <c r="N435">
        <v>0</v>
      </c>
      <c r="O435">
        <v>2</v>
      </c>
      <c r="P435">
        <v>2</v>
      </c>
      <c r="Q435" t="s">
        <v>20</v>
      </c>
      <c r="R435" t="s">
        <v>30</v>
      </c>
    </row>
    <row r="436" spans="1:18" x14ac:dyDescent="0.3">
      <c r="A436">
        <v>435</v>
      </c>
      <c r="B436" s="1">
        <v>40563</v>
      </c>
      <c r="C436">
        <v>1</v>
      </c>
      <c r="D436">
        <v>3</v>
      </c>
      <c r="E436" t="b">
        <v>0</v>
      </c>
      <c r="F436">
        <v>4</v>
      </c>
      <c r="G436">
        <v>1</v>
      </c>
      <c r="H436" t="s">
        <v>39</v>
      </c>
      <c r="I436" t="s">
        <v>19</v>
      </c>
      <c r="J436">
        <v>0.26</v>
      </c>
      <c r="K436">
        <v>0.2576</v>
      </c>
      <c r="L436">
        <v>0.56000000000000005</v>
      </c>
      <c r="M436">
        <v>0.16420000000000001</v>
      </c>
      <c r="N436">
        <v>0</v>
      </c>
      <c r="O436">
        <v>1</v>
      </c>
      <c r="P436">
        <v>1</v>
      </c>
      <c r="Q436" t="s">
        <v>26</v>
      </c>
      <c r="R436" t="s">
        <v>30</v>
      </c>
    </row>
    <row r="437" spans="1:18" x14ac:dyDescent="0.3">
      <c r="A437">
        <v>436</v>
      </c>
      <c r="B437" s="1">
        <v>40563</v>
      </c>
      <c r="C437">
        <v>1</v>
      </c>
      <c r="D437">
        <v>4</v>
      </c>
      <c r="E437" t="b">
        <v>0</v>
      </c>
      <c r="F437">
        <v>4</v>
      </c>
      <c r="G437">
        <v>1</v>
      </c>
      <c r="H437" t="s">
        <v>39</v>
      </c>
      <c r="I437" t="s">
        <v>19</v>
      </c>
      <c r="J437">
        <v>0.26</v>
      </c>
      <c r="K437">
        <v>0.2576</v>
      </c>
      <c r="L437">
        <v>0.56000000000000005</v>
      </c>
      <c r="M437">
        <v>0.16420000000000001</v>
      </c>
      <c r="N437">
        <v>0</v>
      </c>
      <c r="O437">
        <v>1</v>
      </c>
      <c r="P437">
        <v>1</v>
      </c>
      <c r="Q437" t="s">
        <v>26</v>
      </c>
      <c r="R437" t="s">
        <v>30</v>
      </c>
    </row>
    <row r="438" spans="1:18" x14ac:dyDescent="0.3">
      <c r="A438">
        <v>437</v>
      </c>
      <c r="B438" s="1">
        <v>40563</v>
      </c>
      <c r="C438">
        <v>1</v>
      </c>
      <c r="D438">
        <v>5</v>
      </c>
      <c r="E438" t="b">
        <v>0</v>
      </c>
      <c r="F438">
        <v>4</v>
      </c>
      <c r="G438">
        <v>1</v>
      </c>
      <c r="H438" t="s">
        <v>39</v>
      </c>
      <c r="I438" t="s">
        <v>19</v>
      </c>
      <c r="J438">
        <v>0.24</v>
      </c>
      <c r="K438">
        <v>0.2273</v>
      </c>
      <c r="L438">
        <v>0.6</v>
      </c>
      <c r="M438">
        <v>0.22389999999999999</v>
      </c>
      <c r="N438">
        <v>0</v>
      </c>
      <c r="O438">
        <v>6</v>
      </c>
      <c r="P438">
        <v>6</v>
      </c>
      <c r="Q438" t="s">
        <v>24</v>
      </c>
      <c r="R438" t="s">
        <v>30</v>
      </c>
    </row>
    <row r="439" spans="1:18" x14ac:dyDescent="0.3">
      <c r="A439">
        <v>438</v>
      </c>
      <c r="B439" s="1">
        <v>40563</v>
      </c>
      <c r="C439">
        <v>1</v>
      </c>
      <c r="D439">
        <v>6</v>
      </c>
      <c r="E439" t="b">
        <v>0</v>
      </c>
      <c r="F439">
        <v>4</v>
      </c>
      <c r="G439">
        <v>1</v>
      </c>
      <c r="H439" t="s">
        <v>39</v>
      </c>
      <c r="I439" t="s">
        <v>19</v>
      </c>
      <c r="J439">
        <v>0.22</v>
      </c>
      <c r="K439">
        <v>0.21210000000000001</v>
      </c>
      <c r="L439">
        <v>0.6</v>
      </c>
      <c r="M439">
        <v>0.22389999999999999</v>
      </c>
      <c r="N439">
        <v>0</v>
      </c>
      <c r="O439">
        <v>35</v>
      </c>
      <c r="P439">
        <v>35</v>
      </c>
      <c r="Q439" t="s">
        <v>24</v>
      </c>
      <c r="R439" t="s">
        <v>30</v>
      </c>
    </row>
    <row r="440" spans="1:18" x14ac:dyDescent="0.3">
      <c r="A440">
        <v>439</v>
      </c>
      <c r="B440" s="1">
        <v>40563</v>
      </c>
      <c r="C440">
        <v>1</v>
      </c>
      <c r="D440">
        <v>7</v>
      </c>
      <c r="E440" t="b">
        <v>0</v>
      </c>
      <c r="F440">
        <v>4</v>
      </c>
      <c r="G440">
        <v>1</v>
      </c>
      <c r="H440" t="s">
        <v>39</v>
      </c>
      <c r="I440" t="s">
        <v>19</v>
      </c>
      <c r="J440">
        <v>0.22</v>
      </c>
      <c r="K440">
        <v>0.21210000000000001</v>
      </c>
      <c r="L440">
        <v>0.55000000000000004</v>
      </c>
      <c r="M440">
        <v>0.22389999999999999</v>
      </c>
      <c r="N440">
        <v>1</v>
      </c>
      <c r="O440">
        <v>100</v>
      </c>
      <c r="P440">
        <v>101</v>
      </c>
      <c r="Q440" t="s">
        <v>24</v>
      </c>
      <c r="R440" t="s">
        <v>30</v>
      </c>
    </row>
    <row r="441" spans="1:18" x14ac:dyDescent="0.3">
      <c r="A441">
        <v>440</v>
      </c>
      <c r="B441" s="1">
        <v>40563</v>
      </c>
      <c r="C441">
        <v>1</v>
      </c>
      <c r="D441">
        <v>8</v>
      </c>
      <c r="E441" t="b">
        <v>0</v>
      </c>
      <c r="F441">
        <v>4</v>
      </c>
      <c r="G441">
        <v>1</v>
      </c>
      <c r="H441" t="s">
        <v>39</v>
      </c>
      <c r="I441" t="s">
        <v>19</v>
      </c>
      <c r="J441">
        <v>0.22</v>
      </c>
      <c r="K441">
        <v>0.21210000000000001</v>
      </c>
      <c r="L441">
        <v>0.55000000000000004</v>
      </c>
      <c r="M441">
        <v>0.28360000000000002</v>
      </c>
      <c r="N441">
        <v>2</v>
      </c>
      <c r="O441">
        <v>247</v>
      </c>
      <c r="P441">
        <v>249</v>
      </c>
      <c r="Q441" t="s">
        <v>24</v>
      </c>
      <c r="R441" t="s">
        <v>30</v>
      </c>
    </row>
    <row r="442" spans="1:18" x14ac:dyDescent="0.3">
      <c r="A442">
        <v>441</v>
      </c>
      <c r="B442" s="1">
        <v>40563</v>
      </c>
      <c r="C442">
        <v>1</v>
      </c>
      <c r="D442">
        <v>9</v>
      </c>
      <c r="E442" t="b">
        <v>0</v>
      </c>
      <c r="F442">
        <v>4</v>
      </c>
      <c r="G442">
        <v>2</v>
      </c>
      <c r="H442" t="s">
        <v>39</v>
      </c>
      <c r="I442" t="s">
        <v>23</v>
      </c>
      <c r="J442">
        <v>0.24</v>
      </c>
      <c r="K442">
        <v>0.2273</v>
      </c>
      <c r="L442">
        <v>0.52</v>
      </c>
      <c r="M442">
        <v>0.22389999999999999</v>
      </c>
      <c r="N442">
        <v>3</v>
      </c>
      <c r="O442">
        <v>140</v>
      </c>
      <c r="P442">
        <v>143</v>
      </c>
      <c r="Q442" t="s">
        <v>24</v>
      </c>
      <c r="R442" t="s">
        <v>30</v>
      </c>
    </row>
    <row r="443" spans="1:18" x14ac:dyDescent="0.3">
      <c r="A443">
        <v>442</v>
      </c>
      <c r="B443" s="1">
        <v>40563</v>
      </c>
      <c r="C443">
        <v>1</v>
      </c>
      <c r="D443">
        <v>10</v>
      </c>
      <c r="E443" t="b">
        <v>0</v>
      </c>
      <c r="F443">
        <v>4</v>
      </c>
      <c r="G443">
        <v>1</v>
      </c>
      <c r="H443" t="s">
        <v>39</v>
      </c>
      <c r="I443" t="s">
        <v>19</v>
      </c>
      <c r="J443">
        <v>0.26</v>
      </c>
      <c r="K443">
        <v>0.2273</v>
      </c>
      <c r="L443">
        <v>0.48</v>
      </c>
      <c r="M443">
        <v>0.29849999999999999</v>
      </c>
      <c r="N443">
        <v>1</v>
      </c>
      <c r="O443">
        <v>56</v>
      </c>
      <c r="P443">
        <v>57</v>
      </c>
      <c r="Q443" t="s">
        <v>24</v>
      </c>
      <c r="R443" t="s">
        <v>32</v>
      </c>
    </row>
    <row r="444" spans="1:18" x14ac:dyDescent="0.3">
      <c r="A444">
        <v>443</v>
      </c>
      <c r="B444" s="1">
        <v>40563</v>
      </c>
      <c r="C444">
        <v>1</v>
      </c>
      <c r="D444">
        <v>11</v>
      </c>
      <c r="E444" t="b">
        <v>0</v>
      </c>
      <c r="F444">
        <v>4</v>
      </c>
      <c r="G444">
        <v>2</v>
      </c>
      <c r="H444" t="s">
        <v>39</v>
      </c>
      <c r="I444" t="s">
        <v>23</v>
      </c>
      <c r="J444">
        <v>0.28000000000000003</v>
      </c>
      <c r="K444">
        <v>0.2727</v>
      </c>
      <c r="L444">
        <v>0.45</v>
      </c>
      <c r="M444">
        <v>0.16420000000000001</v>
      </c>
      <c r="N444">
        <v>5</v>
      </c>
      <c r="O444">
        <v>63</v>
      </c>
      <c r="P444">
        <v>68</v>
      </c>
      <c r="Q444" t="s">
        <v>26</v>
      </c>
      <c r="R444" t="s">
        <v>32</v>
      </c>
    </row>
    <row r="445" spans="1:18" x14ac:dyDescent="0.3">
      <c r="A445">
        <v>444</v>
      </c>
      <c r="B445" s="1">
        <v>40563</v>
      </c>
      <c r="C445">
        <v>1</v>
      </c>
      <c r="D445">
        <v>12</v>
      </c>
      <c r="E445" t="b">
        <v>0</v>
      </c>
      <c r="F445">
        <v>4</v>
      </c>
      <c r="G445">
        <v>2</v>
      </c>
      <c r="H445" t="s">
        <v>39</v>
      </c>
      <c r="I445" t="s">
        <v>23</v>
      </c>
      <c r="J445">
        <v>0.3</v>
      </c>
      <c r="K445">
        <v>0.33329999999999999</v>
      </c>
      <c r="L445">
        <v>0.42</v>
      </c>
      <c r="M445">
        <v>0</v>
      </c>
      <c r="N445">
        <v>7</v>
      </c>
      <c r="O445">
        <v>77</v>
      </c>
      <c r="P445">
        <v>84</v>
      </c>
      <c r="Q445" t="s">
        <v>20</v>
      </c>
      <c r="R445" t="s">
        <v>32</v>
      </c>
    </row>
    <row r="446" spans="1:18" x14ac:dyDescent="0.3">
      <c r="A446">
        <v>445</v>
      </c>
      <c r="B446" s="1">
        <v>40563</v>
      </c>
      <c r="C446">
        <v>1</v>
      </c>
      <c r="D446">
        <v>13</v>
      </c>
      <c r="E446" t="b">
        <v>0</v>
      </c>
      <c r="F446">
        <v>4</v>
      </c>
      <c r="G446">
        <v>2</v>
      </c>
      <c r="H446" t="s">
        <v>39</v>
      </c>
      <c r="I446" t="s">
        <v>23</v>
      </c>
      <c r="J446">
        <v>0.28000000000000003</v>
      </c>
      <c r="K446">
        <v>0.28789999999999999</v>
      </c>
      <c r="L446">
        <v>0.45</v>
      </c>
      <c r="M446">
        <v>0.1045</v>
      </c>
      <c r="N446">
        <v>12</v>
      </c>
      <c r="O446">
        <v>86</v>
      </c>
      <c r="P446">
        <v>98</v>
      </c>
      <c r="Q446" t="s">
        <v>26</v>
      </c>
      <c r="R446" t="s">
        <v>32</v>
      </c>
    </row>
    <row r="447" spans="1:18" x14ac:dyDescent="0.3">
      <c r="A447">
        <v>446</v>
      </c>
      <c r="B447" s="1">
        <v>40563</v>
      </c>
      <c r="C447">
        <v>1</v>
      </c>
      <c r="D447">
        <v>14</v>
      </c>
      <c r="E447" t="b">
        <v>0</v>
      </c>
      <c r="F447">
        <v>4</v>
      </c>
      <c r="G447">
        <v>2</v>
      </c>
      <c r="H447" t="s">
        <v>39</v>
      </c>
      <c r="I447" t="s">
        <v>23</v>
      </c>
      <c r="J447">
        <v>0.3</v>
      </c>
      <c r="K447">
        <v>0.30299999999999999</v>
      </c>
      <c r="L447">
        <v>0.45</v>
      </c>
      <c r="M447">
        <v>0.1343</v>
      </c>
      <c r="N447">
        <v>6</v>
      </c>
      <c r="O447">
        <v>75</v>
      </c>
      <c r="P447">
        <v>81</v>
      </c>
      <c r="Q447" t="s">
        <v>26</v>
      </c>
      <c r="R447" t="s">
        <v>32</v>
      </c>
    </row>
    <row r="448" spans="1:18" x14ac:dyDescent="0.3">
      <c r="A448">
        <v>447</v>
      </c>
      <c r="B448" s="1">
        <v>40563</v>
      </c>
      <c r="C448">
        <v>1</v>
      </c>
      <c r="D448">
        <v>15</v>
      </c>
      <c r="E448" t="b">
        <v>0</v>
      </c>
      <c r="F448">
        <v>4</v>
      </c>
      <c r="G448">
        <v>2</v>
      </c>
      <c r="H448" t="s">
        <v>39</v>
      </c>
      <c r="I448" t="s">
        <v>23</v>
      </c>
      <c r="J448">
        <v>0.32</v>
      </c>
      <c r="K448">
        <v>0.31819999999999998</v>
      </c>
      <c r="L448">
        <v>0.45</v>
      </c>
      <c r="M448">
        <v>0.19400000000000001</v>
      </c>
      <c r="N448">
        <v>8</v>
      </c>
      <c r="O448">
        <v>62</v>
      </c>
      <c r="P448">
        <v>70</v>
      </c>
      <c r="Q448" t="s">
        <v>26</v>
      </c>
      <c r="R448" t="s">
        <v>32</v>
      </c>
    </row>
    <row r="449" spans="1:18" x14ac:dyDescent="0.3">
      <c r="A449">
        <v>448</v>
      </c>
      <c r="B449" s="1">
        <v>40563</v>
      </c>
      <c r="C449">
        <v>1</v>
      </c>
      <c r="D449">
        <v>16</v>
      </c>
      <c r="E449" t="b">
        <v>0</v>
      </c>
      <c r="F449">
        <v>4</v>
      </c>
      <c r="G449">
        <v>2</v>
      </c>
      <c r="H449" t="s">
        <v>39</v>
      </c>
      <c r="I449" t="s">
        <v>23</v>
      </c>
      <c r="J449">
        <v>0.3</v>
      </c>
      <c r="K449">
        <v>0.30299999999999999</v>
      </c>
      <c r="L449">
        <v>0.49</v>
      </c>
      <c r="M449">
        <v>0.1343</v>
      </c>
      <c r="N449">
        <v>8</v>
      </c>
      <c r="O449">
        <v>83</v>
      </c>
      <c r="P449">
        <v>91</v>
      </c>
      <c r="Q449" t="s">
        <v>26</v>
      </c>
      <c r="R449" t="s">
        <v>32</v>
      </c>
    </row>
    <row r="450" spans="1:18" x14ac:dyDescent="0.3">
      <c r="A450">
        <v>449</v>
      </c>
      <c r="B450" s="1">
        <v>40563</v>
      </c>
      <c r="C450">
        <v>1</v>
      </c>
      <c r="D450">
        <v>17</v>
      </c>
      <c r="E450" t="b">
        <v>0</v>
      </c>
      <c r="F450">
        <v>4</v>
      </c>
      <c r="G450">
        <v>2</v>
      </c>
      <c r="H450" t="s">
        <v>39</v>
      </c>
      <c r="I450" t="s">
        <v>23</v>
      </c>
      <c r="J450">
        <v>0.3</v>
      </c>
      <c r="K450">
        <v>0.31819999999999998</v>
      </c>
      <c r="L450">
        <v>0.49</v>
      </c>
      <c r="M450">
        <v>0.1045</v>
      </c>
      <c r="N450">
        <v>8</v>
      </c>
      <c r="O450">
        <v>207</v>
      </c>
      <c r="P450">
        <v>215</v>
      </c>
      <c r="Q450" t="s">
        <v>26</v>
      </c>
      <c r="R450" t="s">
        <v>32</v>
      </c>
    </row>
    <row r="451" spans="1:18" x14ac:dyDescent="0.3">
      <c r="A451">
        <v>450</v>
      </c>
      <c r="B451" s="1">
        <v>40563</v>
      </c>
      <c r="C451">
        <v>1</v>
      </c>
      <c r="D451">
        <v>18</v>
      </c>
      <c r="E451" t="b">
        <v>0</v>
      </c>
      <c r="F451">
        <v>4</v>
      </c>
      <c r="G451">
        <v>2</v>
      </c>
      <c r="H451" t="s">
        <v>39</v>
      </c>
      <c r="I451" t="s">
        <v>23</v>
      </c>
      <c r="J451">
        <v>0.26</v>
      </c>
      <c r="K451">
        <v>0.2576</v>
      </c>
      <c r="L451">
        <v>0.56000000000000005</v>
      </c>
      <c r="M451">
        <v>0.19400000000000001</v>
      </c>
      <c r="N451">
        <v>1</v>
      </c>
      <c r="O451">
        <v>184</v>
      </c>
      <c r="P451">
        <v>185</v>
      </c>
      <c r="Q451" t="s">
        <v>26</v>
      </c>
      <c r="R451" t="s">
        <v>30</v>
      </c>
    </row>
    <row r="452" spans="1:18" x14ac:dyDescent="0.3">
      <c r="A452">
        <v>451</v>
      </c>
      <c r="B452" s="1">
        <v>40563</v>
      </c>
      <c r="C452">
        <v>1</v>
      </c>
      <c r="D452">
        <v>19</v>
      </c>
      <c r="E452" t="b">
        <v>0</v>
      </c>
      <c r="F452">
        <v>4</v>
      </c>
      <c r="G452">
        <v>1</v>
      </c>
      <c r="H452" t="s">
        <v>39</v>
      </c>
      <c r="I452" t="s">
        <v>19</v>
      </c>
      <c r="J452">
        <v>0.26</v>
      </c>
      <c r="K452">
        <v>0.2273</v>
      </c>
      <c r="L452">
        <v>0.56000000000000005</v>
      </c>
      <c r="M452">
        <v>0.32840000000000003</v>
      </c>
      <c r="N452">
        <v>6</v>
      </c>
      <c r="O452">
        <v>146</v>
      </c>
      <c r="P452">
        <v>152</v>
      </c>
      <c r="Q452" t="s">
        <v>31</v>
      </c>
      <c r="R452" t="s">
        <v>30</v>
      </c>
    </row>
    <row r="453" spans="1:18" x14ac:dyDescent="0.3">
      <c r="A453">
        <v>452</v>
      </c>
      <c r="B453" s="1">
        <v>40563</v>
      </c>
      <c r="C453">
        <v>1</v>
      </c>
      <c r="D453">
        <v>20</v>
      </c>
      <c r="E453" t="b">
        <v>0</v>
      </c>
      <c r="F453">
        <v>4</v>
      </c>
      <c r="G453">
        <v>2</v>
      </c>
      <c r="H453" t="s">
        <v>39</v>
      </c>
      <c r="I453" t="s">
        <v>23</v>
      </c>
      <c r="J453">
        <v>0.26</v>
      </c>
      <c r="K453">
        <v>0.2424</v>
      </c>
      <c r="L453">
        <v>0.6</v>
      </c>
      <c r="M453">
        <v>0.28360000000000002</v>
      </c>
      <c r="N453">
        <v>2</v>
      </c>
      <c r="O453">
        <v>124</v>
      </c>
      <c r="P453">
        <v>126</v>
      </c>
      <c r="Q453" t="s">
        <v>24</v>
      </c>
      <c r="R453" t="s">
        <v>30</v>
      </c>
    </row>
    <row r="454" spans="1:18" x14ac:dyDescent="0.3">
      <c r="A454">
        <v>453</v>
      </c>
      <c r="B454" s="1">
        <v>40563</v>
      </c>
      <c r="C454">
        <v>1</v>
      </c>
      <c r="D454">
        <v>21</v>
      </c>
      <c r="E454" t="b">
        <v>0</v>
      </c>
      <c r="F454">
        <v>4</v>
      </c>
      <c r="G454">
        <v>2</v>
      </c>
      <c r="H454" t="s">
        <v>39</v>
      </c>
      <c r="I454" t="s">
        <v>23</v>
      </c>
      <c r="J454">
        <v>0.24</v>
      </c>
      <c r="K454">
        <v>0.2273</v>
      </c>
      <c r="L454">
        <v>0.6</v>
      </c>
      <c r="M454">
        <v>0.25369999999999998</v>
      </c>
      <c r="N454">
        <v>3</v>
      </c>
      <c r="O454">
        <v>54</v>
      </c>
      <c r="P454">
        <v>57</v>
      </c>
      <c r="Q454" t="s">
        <v>24</v>
      </c>
      <c r="R454" t="s">
        <v>30</v>
      </c>
    </row>
    <row r="455" spans="1:18" x14ac:dyDescent="0.3">
      <c r="A455">
        <v>454</v>
      </c>
      <c r="B455" s="1">
        <v>40563</v>
      </c>
      <c r="C455">
        <v>1</v>
      </c>
      <c r="D455">
        <v>22</v>
      </c>
      <c r="E455" t="b">
        <v>0</v>
      </c>
      <c r="F455">
        <v>4</v>
      </c>
      <c r="G455">
        <v>2</v>
      </c>
      <c r="H455" t="s">
        <v>39</v>
      </c>
      <c r="I455" t="s">
        <v>23</v>
      </c>
      <c r="J455">
        <v>0.24</v>
      </c>
      <c r="K455">
        <v>0.21210000000000001</v>
      </c>
      <c r="L455">
        <v>0.65</v>
      </c>
      <c r="M455">
        <v>0.28360000000000002</v>
      </c>
      <c r="N455">
        <v>0</v>
      </c>
      <c r="O455">
        <v>56</v>
      </c>
      <c r="P455">
        <v>56</v>
      </c>
      <c r="Q455" t="s">
        <v>24</v>
      </c>
      <c r="R455" t="s">
        <v>29</v>
      </c>
    </row>
    <row r="456" spans="1:18" x14ac:dyDescent="0.3">
      <c r="A456">
        <v>455</v>
      </c>
      <c r="B456" s="1">
        <v>40563</v>
      </c>
      <c r="C456">
        <v>1</v>
      </c>
      <c r="D456">
        <v>23</v>
      </c>
      <c r="E456" t="b">
        <v>0</v>
      </c>
      <c r="F456">
        <v>4</v>
      </c>
      <c r="G456">
        <v>2</v>
      </c>
      <c r="H456" t="s">
        <v>39</v>
      </c>
      <c r="I456" t="s">
        <v>23</v>
      </c>
      <c r="J456">
        <v>0.24</v>
      </c>
      <c r="K456">
        <v>0.21210000000000001</v>
      </c>
      <c r="L456">
        <v>0.65</v>
      </c>
      <c r="M456">
        <v>0.32840000000000003</v>
      </c>
      <c r="N456">
        <v>3</v>
      </c>
      <c r="O456">
        <v>28</v>
      </c>
      <c r="P456">
        <v>31</v>
      </c>
      <c r="Q456" t="s">
        <v>31</v>
      </c>
      <c r="R456" t="s">
        <v>29</v>
      </c>
    </row>
    <row r="457" spans="1:18" x14ac:dyDescent="0.3">
      <c r="A457">
        <v>456</v>
      </c>
      <c r="B457" s="1">
        <v>40564</v>
      </c>
      <c r="C457">
        <v>1</v>
      </c>
      <c r="D457">
        <v>0</v>
      </c>
      <c r="E457" t="b">
        <v>0</v>
      </c>
      <c r="F457">
        <v>5</v>
      </c>
      <c r="G457">
        <v>2</v>
      </c>
      <c r="H457" t="s">
        <v>40</v>
      </c>
      <c r="I457" t="s">
        <v>23</v>
      </c>
      <c r="J457">
        <v>0.24</v>
      </c>
      <c r="K457">
        <v>0.2273</v>
      </c>
      <c r="L457">
        <v>0.7</v>
      </c>
      <c r="M457">
        <v>0.25369999999999998</v>
      </c>
      <c r="N457">
        <v>1</v>
      </c>
      <c r="O457">
        <v>20</v>
      </c>
      <c r="P457">
        <v>21</v>
      </c>
      <c r="Q457" t="s">
        <v>24</v>
      </c>
      <c r="R457" t="s">
        <v>29</v>
      </c>
    </row>
    <row r="458" spans="1:18" x14ac:dyDescent="0.3">
      <c r="A458">
        <v>457</v>
      </c>
      <c r="B458" s="1">
        <v>40564</v>
      </c>
      <c r="C458">
        <v>1</v>
      </c>
      <c r="D458">
        <v>1</v>
      </c>
      <c r="E458" t="b">
        <v>0</v>
      </c>
      <c r="F458">
        <v>5</v>
      </c>
      <c r="G458">
        <v>2</v>
      </c>
      <c r="H458" t="s">
        <v>40</v>
      </c>
      <c r="I458" t="s">
        <v>23</v>
      </c>
      <c r="J458">
        <v>0.24</v>
      </c>
      <c r="K458">
        <v>0.2273</v>
      </c>
      <c r="L458">
        <v>0.7</v>
      </c>
      <c r="M458">
        <v>0.25369999999999998</v>
      </c>
      <c r="N458">
        <v>0</v>
      </c>
      <c r="O458">
        <v>6</v>
      </c>
      <c r="P458">
        <v>6</v>
      </c>
      <c r="Q458" t="s">
        <v>24</v>
      </c>
      <c r="R458" t="s">
        <v>29</v>
      </c>
    </row>
    <row r="459" spans="1:18" x14ac:dyDescent="0.3">
      <c r="A459">
        <v>458</v>
      </c>
      <c r="B459" s="1">
        <v>40564</v>
      </c>
      <c r="C459">
        <v>1</v>
      </c>
      <c r="D459">
        <v>2</v>
      </c>
      <c r="E459" t="b">
        <v>0</v>
      </c>
      <c r="F459">
        <v>5</v>
      </c>
      <c r="G459">
        <v>3</v>
      </c>
      <c r="H459" t="s">
        <v>40</v>
      </c>
      <c r="I459" t="s">
        <v>25</v>
      </c>
      <c r="J459">
        <v>0.24</v>
      </c>
      <c r="K459">
        <v>0.2424</v>
      </c>
      <c r="L459">
        <v>0.75</v>
      </c>
      <c r="M459">
        <v>0.16420000000000001</v>
      </c>
      <c r="N459">
        <v>0</v>
      </c>
      <c r="O459">
        <v>2</v>
      </c>
      <c r="P459">
        <v>2</v>
      </c>
      <c r="Q459" t="s">
        <v>26</v>
      </c>
      <c r="R459" t="s">
        <v>22</v>
      </c>
    </row>
    <row r="460" spans="1:18" x14ac:dyDescent="0.3">
      <c r="A460">
        <v>459</v>
      </c>
      <c r="B460" s="1">
        <v>40564</v>
      </c>
      <c r="C460">
        <v>1</v>
      </c>
      <c r="D460">
        <v>3</v>
      </c>
      <c r="E460" t="b">
        <v>0</v>
      </c>
      <c r="F460">
        <v>5</v>
      </c>
      <c r="G460">
        <v>3</v>
      </c>
      <c r="H460" t="s">
        <v>40</v>
      </c>
      <c r="I460" t="s">
        <v>25</v>
      </c>
      <c r="J460">
        <v>0.22</v>
      </c>
      <c r="K460">
        <v>0.21210000000000001</v>
      </c>
      <c r="L460">
        <v>0.8</v>
      </c>
      <c r="M460">
        <v>0.29849999999999999</v>
      </c>
      <c r="N460">
        <v>0</v>
      </c>
      <c r="O460">
        <v>1</v>
      </c>
      <c r="P460">
        <v>1</v>
      </c>
      <c r="Q460" t="s">
        <v>24</v>
      </c>
      <c r="R460" t="s">
        <v>22</v>
      </c>
    </row>
    <row r="461" spans="1:18" x14ac:dyDescent="0.3">
      <c r="A461">
        <v>460</v>
      </c>
      <c r="B461" s="1">
        <v>40564</v>
      </c>
      <c r="C461">
        <v>1</v>
      </c>
      <c r="D461">
        <v>4</v>
      </c>
      <c r="E461" t="b">
        <v>0</v>
      </c>
      <c r="F461">
        <v>5</v>
      </c>
      <c r="G461">
        <v>2</v>
      </c>
      <c r="H461" t="s">
        <v>40</v>
      </c>
      <c r="I461" t="s">
        <v>23</v>
      </c>
      <c r="J461">
        <v>0.22</v>
      </c>
      <c r="K461">
        <v>0.2576</v>
      </c>
      <c r="L461">
        <v>0.87</v>
      </c>
      <c r="M461">
        <v>8.9599999999999999E-2</v>
      </c>
      <c r="N461">
        <v>0</v>
      </c>
      <c r="O461">
        <v>1</v>
      </c>
      <c r="P461">
        <v>1</v>
      </c>
      <c r="Q461" t="s">
        <v>20</v>
      </c>
      <c r="R461" t="s">
        <v>21</v>
      </c>
    </row>
    <row r="462" spans="1:18" x14ac:dyDescent="0.3">
      <c r="A462">
        <v>461</v>
      </c>
      <c r="B462" s="1">
        <v>40564</v>
      </c>
      <c r="C462">
        <v>1</v>
      </c>
      <c r="D462">
        <v>5</v>
      </c>
      <c r="E462" t="b">
        <v>0</v>
      </c>
      <c r="F462">
        <v>5</v>
      </c>
      <c r="G462">
        <v>1</v>
      </c>
      <c r="H462" t="s">
        <v>40</v>
      </c>
      <c r="I462" t="s">
        <v>19</v>
      </c>
      <c r="J462">
        <v>0.24</v>
      </c>
      <c r="K462">
        <v>0.19700000000000001</v>
      </c>
      <c r="L462">
        <v>0.6</v>
      </c>
      <c r="M462">
        <v>0.41789999999999999</v>
      </c>
      <c r="N462">
        <v>1</v>
      </c>
      <c r="O462">
        <v>4</v>
      </c>
      <c r="P462">
        <v>5</v>
      </c>
      <c r="Q462" t="s">
        <v>33</v>
      </c>
      <c r="R462" t="s">
        <v>30</v>
      </c>
    </row>
    <row r="463" spans="1:18" x14ac:dyDescent="0.3">
      <c r="A463">
        <v>462</v>
      </c>
      <c r="B463" s="1">
        <v>40564</v>
      </c>
      <c r="C463">
        <v>1</v>
      </c>
      <c r="D463">
        <v>6</v>
      </c>
      <c r="E463" t="b">
        <v>0</v>
      </c>
      <c r="F463">
        <v>5</v>
      </c>
      <c r="G463">
        <v>1</v>
      </c>
      <c r="H463" t="s">
        <v>40</v>
      </c>
      <c r="I463" t="s">
        <v>19</v>
      </c>
      <c r="J463">
        <v>0.22</v>
      </c>
      <c r="K463">
        <v>0.21210000000000001</v>
      </c>
      <c r="L463">
        <v>0.55000000000000004</v>
      </c>
      <c r="M463">
        <v>0.25369999999999998</v>
      </c>
      <c r="N463">
        <v>0</v>
      </c>
      <c r="O463">
        <v>27</v>
      </c>
      <c r="P463">
        <v>27</v>
      </c>
      <c r="Q463" t="s">
        <v>24</v>
      </c>
      <c r="R463" t="s">
        <v>30</v>
      </c>
    </row>
    <row r="464" spans="1:18" x14ac:dyDescent="0.3">
      <c r="A464">
        <v>463</v>
      </c>
      <c r="B464" s="1">
        <v>40564</v>
      </c>
      <c r="C464">
        <v>1</v>
      </c>
      <c r="D464">
        <v>7</v>
      </c>
      <c r="E464" t="b">
        <v>0</v>
      </c>
      <c r="F464">
        <v>5</v>
      </c>
      <c r="G464">
        <v>1</v>
      </c>
      <c r="H464" t="s">
        <v>40</v>
      </c>
      <c r="I464" t="s">
        <v>19</v>
      </c>
      <c r="J464">
        <v>0.2</v>
      </c>
      <c r="K464">
        <v>0.18179999999999999</v>
      </c>
      <c r="L464">
        <v>0.51</v>
      </c>
      <c r="M464">
        <v>0.28360000000000002</v>
      </c>
      <c r="N464">
        <v>2</v>
      </c>
      <c r="O464">
        <v>66</v>
      </c>
      <c r="P464">
        <v>68</v>
      </c>
      <c r="Q464" t="s">
        <v>24</v>
      </c>
      <c r="R464" t="s">
        <v>30</v>
      </c>
    </row>
    <row r="465" spans="1:18" x14ac:dyDescent="0.3">
      <c r="A465">
        <v>464</v>
      </c>
      <c r="B465" s="1">
        <v>40564</v>
      </c>
      <c r="C465">
        <v>1</v>
      </c>
      <c r="D465">
        <v>8</v>
      </c>
      <c r="E465" t="b">
        <v>0</v>
      </c>
      <c r="F465">
        <v>5</v>
      </c>
      <c r="G465">
        <v>1</v>
      </c>
      <c r="H465" t="s">
        <v>40</v>
      </c>
      <c r="I465" t="s">
        <v>19</v>
      </c>
      <c r="J465">
        <v>0.2</v>
      </c>
      <c r="K465">
        <v>0.18179999999999999</v>
      </c>
      <c r="L465">
        <v>0.47</v>
      </c>
      <c r="M465">
        <v>0.32840000000000003</v>
      </c>
      <c r="N465">
        <v>7</v>
      </c>
      <c r="O465">
        <v>210</v>
      </c>
      <c r="P465">
        <v>217</v>
      </c>
      <c r="Q465" t="s">
        <v>31</v>
      </c>
      <c r="R465" t="s">
        <v>32</v>
      </c>
    </row>
    <row r="466" spans="1:18" x14ac:dyDescent="0.3">
      <c r="A466">
        <v>465</v>
      </c>
      <c r="B466" s="1">
        <v>40564</v>
      </c>
      <c r="C466">
        <v>1</v>
      </c>
      <c r="D466">
        <v>9</v>
      </c>
      <c r="E466" t="b">
        <v>0</v>
      </c>
      <c r="F466">
        <v>5</v>
      </c>
      <c r="G466">
        <v>1</v>
      </c>
      <c r="H466" t="s">
        <v>40</v>
      </c>
      <c r="I466" t="s">
        <v>19</v>
      </c>
      <c r="J466">
        <v>0.2</v>
      </c>
      <c r="K466">
        <v>0.18179999999999999</v>
      </c>
      <c r="L466">
        <v>0.51</v>
      </c>
      <c r="M466">
        <v>0.35820000000000002</v>
      </c>
      <c r="N466">
        <v>7</v>
      </c>
      <c r="O466">
        <v>159</v>
      </c>
      <c r="P466">
        <v>166</v>
      </c>
      <c r="Q466" t="s">
        <v>31</v>
      </c>
      <c r="R466" t="s">
        <v>30</v>
      </c>
    </row>
    <row r="467" spans="1:18" x14ac:dyDescent="0.3">
      <c r="A467">
        <v>466</v>
      </c>
      <c r="B467" s="1">
        <v>40564</v>
      </c>
      <c r="C467">
        <v>1</v>
      </c>
      <c r="D467">
        <v>10</v>
      </c>
      <c r="E467" t="b">
        <v>0</v>
      </c>
      <c r="F467">
        <v>5</v>
      </c>
      <c r="G467">
        <v>1</v>
      </c>
      <c r="H467" t="s">
        <v>40</v>
      </c>
      <c r="I467" t="s">
        <v>19</v>
      </c>
      <c r="J467">
        <v>0.2</v>
      </c>
      <c r="K467">
        <v>0.16669999999999999</v>
      </c>
      <c r="L467">
        <v>0.47</v>
      </c>
      <c r="M467">
        <v>0.4627</v>
      </c>
      <c r="N467">
        <v>6</v>
      </c>
      <c r="O467">
        <v>57</v>
      </c>
      <c r="P467">
        <v>63</v>
      </c>
      <c r="Q467" t="s">
        <v>33</v>
      </c>
      <c r="R467" t="s">
        <v>32</v>
      </c>
    </row>
    <row r="468" spans="1:18" x14ac:dyDescent="0.3">
      <c r="A468">
        <v>467</v>
      </c>
      <c r="B468" s="1">
        <v>40564</v>
      </c>
      <c r="C468">
        <v>1</v>
      </c>
      <c r="D468">
        <v>11</v>
      </c>
      <c r="E468" t="b">
        <v>0</v>
      </c>
      <c r="F468">
        <v>5</v>
      </c>
      <c r="G468">
        <v>1</v>
      </c>
      <c r="H468" t="s">
        <v>40</v>
      </c>
      <c r="I468" t="s">
        <v>19</v>
      </c>
      <c r="J468">
        <v>0.22</v>
      </c>
      <c r="K468">
        <v>0.18179999999999999</v>
      </c>
      <c r="L468">
        <v>0.41</v>
      </c>
      <c r="M468">
        <v>0.4627</v>
      </c>
      <c r="N468">
        <v>6</v>
      </c>
      <c r="O468">
        <v>53</v>
      </c>
      <c r="P468">
        <v>59</v>
      </c>
      <c r="Q468" t="s">
        <v>33</v>
      </c>
      <c r="R468" t="s">
        <v>32</v>
      </c>
    </row>
    <row r="469" spans="1:18" x14ac:dyDescent="0.3">
      <c r="A469">
        <v>468</v>
      </c>
      <c r="B469" s="1">
        <v>40564</v>
      </c>
      <c r="C469">
        <v>1</v>
      </c>
      <c r="D469">
        <v>12</v>
      </c>
      <c r="E469" t="b">
        <v>0</v>
      </c>
      <c r="F469">
        <v>5</v>
      </c>
      <c r="G469">
        <v>1</v>
      </c>
      <c r="H469" t="s">
        <v>40</v>
      </c>
      <c r="I469" t="s">
        <v>19</v>
      </c>
      <c r="J469">
        <v>0.22</v>
      </c>
      <c r="K469">
        <v>0.18179999999999999</v>
      </c>
      <c r="L469">
        <v>0.27</v>
      </c>
      <c r="M469">
        <v>0.58209999999999995</v>
      </c>
      <c r="N469">
        <v>11</v>
      </c>
      <c r="O469">
        <v>67</v>
      </c>
      <c r="P469">
        <v>78</v>
      </c>
      <c r="Q469" t="s">
        <v>41</v>
      </c>
      <c r="R469" t="s">
        <v>36</v>
      </c>
    </row>
    <row r="470" spans="1:18" x14ac:dyDescent="0.3">
      <c r="A470">
        <v>469</v>
      </c>
      <c r="B470" s="1">
        <v>40564</v>
      </c>
      <c r="C470">
        <v>1</v>
      </c>
      <c r="D470">
        <v>13</v>
      </c>
      <c r="E470" t="b">
        <v>0</v>
      </c>
      <c r="F470">
        <v>5</v>
      </c>
      <c r="G470">
        <v>1</v>
      </c>
      <c r="H470" t="s">
        <v>40</v>
      </c>
      <c r="I470" t="s">
        <v>19</v>
      </c>
      <c r="J470">
        <v>0.2</v>
      </c>
      <c r="K470">
        <v>0.1515</v>
      </c>
      <c r="L470">
        <v>0.21</v>
      </c>
      <c r="M470">
        <v>0.58209999999999995</v>
      </c>
      <c r="N470">
        <v>8</v>
      </c>
      <c r="O470">
        <v>65</v>
      </c>
      <c r="P470">
        <v>73</v>
      </c>
      <c r="Q470" t="s">
        <v>41</v>
      </c>
      <c r="R470" t="s">
        <v>36</v>
      </c>
    </row>
    <row r="471" spans="1:18" x14ac:dyDescent="0.3">
      <c r="A471">
        <v>470</v>
      </c>
      <c r="B471" s="1">
        <v>40564</v>
      </c>
      <c r="C471">
        <v>1</v>
      </c>
      <c r="D471">
        <v>14</v>
      </c>
      <c r="E471" t="b">
        <v>0</v>
      </c>
      <c r="F471">
        <v>5</v>
      </c>
      <c r="G471">
        <v>1</v>
      </c>
      <c r="H471" t="s">
        <v>40</v>
      </c>
      <c r="I471" t="s">
        <v>19</v>
      </c>
      <c r="J471">
        <v>0.2</v>
      </c>
      <c r="K471">
        <v>0.1515</v>
      </c>
      <c r="L471">
        <v>0.25</v>
      </c>
      <c r="M471">
        <v>0.52239999999999998</v>
      </c>
      <c r="N471">
        <v>6</v>
      </c>
      <c r="O471">
        <v>56</v>
      </c>
      <c r="P471">
        <v>62</v>
      </c>
      <c r="Q471" t="s">
        <v>41</v>
      </c>
      <c r="R471" t="s">
        <v>36</v>
      </c>
    </row>
    <row r="472" spans="1:18" x14ac:dyDescent="0.3">
      <c r="A472">
        <v>471</v>
      </c>
      <c r="B472" s="1">
        <v>40564</v>
      </c>
      <c r="C472">
        <v>1</v>
      </c>
      <c r="D472">
        <v>15</v>
      </c>
      <c r="E472" t="b">
        <v>0</v>
      </c>
      <c r="F472">
        <v>5</v>
      </c>
      <c r="G472">
        <v>1</v>
      </c>
      <c r="H472" t="s">
        <v>40</v>
      </c>
      <c r="I472" t="s">
        <v>19</v>
      </c>
      <c r="J472">
        <v>0.16</v>
      </c>
      <c r="K472">
        <v>0.1212</v>
      </c>
      <c r="L472">
        <v>0.26</v>
      </c>
      <c r="M472">
        <v>0.44779999999999998</v>
      </c>
      <c r="N472">
        <v>4</v>
      </c>
      <c r="O472">
        <v>61</v>
      </c>
      <c r="P472">
        <v>65</v>
      </c>
      <c r="Q472" t="s">
        <v>33</v>
      </c>
      <c r="R472" t="s">
        <v>36</v>
      </c>
    </row>
    <row r="473" spans="1:18" x14ac:dyDescent="0.3">
      <c r="A473">
        <v>472</v>
      </c>
      <c r="B473" s="1">
        <v>40564</v>
      </c>
      <c r="C473">
        <v>1</v>
      </c>
      <c r="D473">
        <v>16</v>
      </c>
      <c r="E473" t="b">
        <v>0</v>
      </c>
      <c r="F473">
        <v>5</v>
      </c>
      <c r="G473">
        <v>1</v>
      </c>
      <c r="H473" t="s">
        <v>40</v>
      </c>
      <c r="I473" t="s">
        <v>19</v>
      </c>
      <c r="J473">
        <v>0.16</v>
      </c>
      <c r="K473">
        <v>0.13639999999999999</v>
      </c>
      <c r="L473">
        <v>0.26</v>
      </c>
      <c r="M473">
        <v>0.35820000000000002</v>
      </c>
      <c r="N473">
        <v>0</v>
      </c>
      <c r="O473">
        <v>97</v>
      </c>
      <c r="P473">
        <v>97</v>
      </c>
      <c r="Q473" t="s">
        <v>31</v>
      </c>
      <c r="R473" t="s">
        <v>36</v>
      </c>
    </row>
    <row r="474" spans="1:18" x14ac:dyDescent="0.3">
      <c r="A474">
        <v>473</v>
      </c>
      <c r="B474" s="1">
        <v>40564</v>
      </c>
      <c r="C474">
        <v>1</v>
      </c>
      <c r="D474">
        <v>17</v>
      </c>
      <c r="E474" t="b">
        <v>0</v>
      </c>
      <c r="F474">
        <v>5</v>
      </c>
      <c r="G474">
        <v>1</v>
      </c>
      <c r="H474" t="s">
        <v>40</v>
      </c>
      <c r="I474" t="s">
        <v>19</v>
      </c>
      <c r="J474">
        <v>0.14000000000000001</v>
      </c>
      <c r="K474">
        <v>0.1212</v>
      </c>
      <c r="L474">
        <v>0.28000000000000003</v>
      </c>
      <c r="M474">
        <v>0.35820000000000002</v>
      </c>
      <c r="N474">
        <v>10</v>
      </c>
      <c r="O474">
        <v>151</v>
      </c>
      <c r="P474">
        <v>161</v>
      </c>
      <c r="Q474" t="s">
        <v>31</v>
      </c>
      <c r="R474" t="s">
        <v>36</v>
      </c>
    </row>
    <row r="475" spans="1:18" x14ac:dyDescent="0.3">
      <c r="A475">
        <v>474</v>
      </c>
      <c r="B475" s="1">
        <v>40564</v>
      </c>
      <c r="C475">
        <v>1</v>
      </c>
      <c r="D475">
        <v>18</v>
      </c>
      <c r="E475" t="b">
        <v>0</v>
      </c>
      <c r="F475">
        <v>5</v>
      </c>
      <c r="G475">
        <v>1</v>
      </c>
      <c r="H475" t="s">
        <v>40</v>
      </c>
      <c r="I475" t="s">
        <v>19</v>
      </c>
      <c r="J475">
        <v>0.12</v>
      </c>
      <c r="K475">
        <v>0.1212</v>
      </c>
      <c r="L475">
        <v>0.3</v>
      </c>
      <c r="M475">
        <v>0.25369999999999998</v>
      </c>
      <c r="N475">
        <v>1</v>
      </c>
      <c r="O475">
        <v>119</v>
      </c>
      <c r="P475">
        <v>120</v>
      </c>
      <c r="Q475" t="s">
        <v>24</v>
      </c>
      <c r="R475" t="s">
        <v>36</v>
      </c>
    </row>
    <row r="476" spans="1:18" x14ac:dyDescent="0.3">
      <c r="A476">
        <v>475</v>
      </c>
      <c r="B476" s="1">
        <v>40564</v>
      </c>
      <c r="C476">
        <v>1</v>
      </c>
      <c r="D476">
        <v>19</v>
      </c>
      <c r="E476" t="b">
        <v>0</v>
      </c>
      <c r="F476">
        <v>5</v>
      </c>
      <c r="G476">
        <v>1</v>
      </c>
      <c r="H476" t="s">
        <v>40</v>
      </c>
      <c r="I476" t="s">
        <v>19</v>
      </c>
      <c r="J476">
        <v>0.12</v>
      </c>
      <c r="K476">
        <v>0.1061</v>
      </c>
      <c r="L476">
        <v>0.3</v>
      </c>
      <c r="M476">
        <v>0.32840000000000003</v>
      </c>
      <c r="N476">
        <v>3</v>
      </c>
      <c r="O476">
        <v>93</v>
      </c>
      <c r="P476">
        <v>96</v>
      </c>
      <c r="Q476" t="s">
        <v>31</v>
      </c>
      <c r="R476" t="s">
        <v>36</v>
      </c>
    </row>
    <row r="477" spans="1:18" x14ac:dyDescent="0.3">
      <c r="A477">
        <v>476</v>
      </c>
      <c r="B477" s="1">
        <v>40564</v>
      </c>
      <c r="C477">
        <v>1</v>
      </c>
      <c r="D477">
        <v>20</v>
      </c>
      <c r="E477" t="b">
        <v>0</v>
      </c>
      <c r="F477">
        <v>5</v>
      </c>
      <c r="G477">
        <v>1</v>
      </c>
      <c r="H477" t="s">
        <v>40</v>
      </c>
      <c r="I477" t="s">
        <v>19</v>
      </c>
      <c r="J477">
        <v>0.1</v>
      </c>
      <c r="K477">
        <v>7.5800000000000006E-2</v>
      </c>
      <c r="L477">
        <v>0.33</v>
      </c>
      <c r="M477">
        <v>0.41789999999999999</v>
      </c>
      <c r="N477">
        <v>1</v>
      </c>
      <c r="O477">
        <v>52</v>
      </c>
      <c r="P477">
        <v>53</v>
      </c>
      <c r="Q477" t="s">
        <v>33</v>
      </c>
      <c r="R477" t="s">
        <v>34</v>
      </c>
    </row>
    <row r="478" spans="1:18" x14ac:dyDescent="0.3">
      <c r="A478">
        <v>477</v>
      </c>
      <c r="B478" s="1">
        <v>40564</v>
      </c>
      <c r="C478">
        <v>1</v>
      </c>
      <c r="D478">
        <v>21</v>
      </c>
      <c r="E478" t="b">
        <v>0</v>
      </c>
      <c r="F478">
        <v>5</v>
      </c>
      <c r="G478">
        <v>1</v>
      </c>
      <c r="H478" t="s">
        <v>40</v>
      </c>
      <c r="I478" t="s">
        <v>19</v>
      </c>
      <c r="J478">
        <v>0.08</v>
      </c>
      <c r="K478">
        <v>7.5800000000000006E-2</v>
      </c>
      <c r="L478">
        <v>0.38</v>
      </c>
      <c r="M478">
        <v>0.28360000000000002</v>
      </c>
      <c r="N478">
        <v>0</v>
      </c>
      <c r="O478">
        <v>41</v>
      </c>
      <c r="P478">
        <v>41</v>
      </c>
      <c r="Q478" t="s">
        <v>24</v>
      </c>
      <c r="R478" t="s">
        <v>34</v>
      </c>
    </row>
    <row r="479" spans="1:18" x14ac:dyDescent="0.3">
      <c r="A479">
        <v>478</v>
      </c>
      <c r="B479" s="1">
        <v>40564</v>
      </c>
      <c r="C479">
        <v>1</v>
      </c>
      <c r="D479">
        <v>22</v>
      </c>
      <c r="E479" t="b">
        <v>0</v>
      </c>
      <c r="F479">
        <v>5</v>
      </c>
      <c r="G479">
        <v>1</v>
      </c>
      <c r="H479" t="s">
        <v>40</v>
      </c>
      <c r="I479" t="s">
        <v>19</v>
      </c>
      <c r="J479">
        <v>0.06</v>
      </c>
      <c r="K479">
        <v>3.0300000000000001E-2</v>
      </c>
      <c r="L479">
        <v>0.41</v>
      </c>
      <c r="M479">
        <v>0.3881</v>
      </c>
      <c r="N479">
        <v>1</v>
      </c>
      <c r="O479">
        <v>33</v>
      </c>
      <c r="P479">
        <v>34</v>
      </c>
      <c r="Q479" t="s">
        <v>31</v>
      </c>
      <c r="R479" t="s">
        <v>32</v>
      </c>
    </row>
    <row r="480" spans="1:18" x14ac:dyDescent="0.3">
      <c r="A480">
        <v>479</v>
      </c>
      <c r="B480" s="1">
        <v>40564</v>
      </c>
      <c r="C480">
        <v>1</v>
      </c>
      <c r="D480">
        <v>23</v>
      </c>
      <c r="E480" t="b">
        <v>0</v>
      </c>
      <c r="F480">
        <v>5</v>
      </c>
      <c r="G480">
        <v>1</v>
      </c>
      <c r="H480" t="s">
        <v>40</v>
      </c>
      <c r="I480" t="s">
        <v>19</v>
      </c>
      <c r="J480">
        <v>0.06</v>
      </c>
      <c r="K480">
        <v>4.5499999999999999E-2</v>
      </c>
      <c r="L480">
        <v>0.38</v>
      </c>
      <c r="M480">
        <v>0.32840000000000003</v>
      </c>
      <c r="N480">
        <v>0</v>
      </c>
      <c r="O480">
        <v>27</v>
      </c>
      <c r="P480">
        <v>27</v>
      </c>
      <c r="Q480" t="s">
        <v>31</v>
      </c>
      <c r="R480" t="s">
        <v>34</v>
      </c>
    </row>
    <row r="481" spans="1:18" x14ac:dyDescent="0.3">
      <c r="A481">
        <v>480</v>
      </c>
      <c r="B481" s="1">
        <v>40565</v>
      </c>
      <c r="C481">
        <v>1</v>
      </c>
      <c r="D481">
        <v>0</v>
      </c>
      <c r="E481" t="b">
        <v>0</v>
      </c>
      <c r="F481">
        <v>6</v>
      </c>
      <c r="G481">
        <v>1</v>
      </c>
      <c r="H481" t="s">
        <v>18</v>
      </c>
      <c r="I481" t="s">
        <v>19</v>
      </c>
      <c r="J481">
        <v>0.04</v>
      </c>
      <c r="K481">
        <v>3.0300000000000001E-2</v>
      </c>
      <c r="L481">
        <v>0.45</v>
      </c>
      <c r="M481">
        <v>0.25369999999999998</v>
      </c>
      <c r="N481">
        <v>0</v>
      </c>
      <c r="O481">
        <v>13</v>
      </c>
      <c r="P481">
        <v>13</v>
      </c>
      <c r="Q481" t="s">
        <v>24</v>
      </c>
      <c r="R481" t="s">
        <v>32</v>
      </c>
    </row>
    <row r="482" spans="1:18" x14ac:dyDescent="0.3">
      <c r="A482">
        <v>481</v>
      </c>
      <c r="B482" s="1">
        <v>40565</v>
      </c>
      <c r="C482">
        <v>1</v>
      </c>
      <c r="D482">
        <v>1</v>
      </c>
      <c r="E482" t="b">
        <v>0</v>
      </c>
      <c r="F482">
        <v>6</v>
      </c>
      <c r="G482">
        <v>2</v>
      </c>
      <c r="H482" t="s">
        <v>18</v>
      </c>
      <c r="I482" t="s">
        <v>23</v>
      </c>
      <c r="J482">
        <v>0.04</v>
      </c>
      <c r="K482">
        <v>0</v>
      </c>
      <c r="L482">
        <v>0.41</v>
      </c>
      <c r="M482">
        <v>0.3881</v>
      </c>
      <c r="N482">
        <v>3</v>
      </c>
      <c r="O482">
        <v>9</v>
      </c>
      <c r="P482">
        <v>12</v>
      </c>
      <c r="Q482" t="s">
        <v>31</v>
      </c>
      <c r="R482" t="s">
        <v>32</v>
      </c>
    </row>
    <row r="483" spans="1:18" x14ac:dyDescent="0.3">
      <c r="A483">
        <v>482</v>
      </c>
      <c r="B483" s="1">
        <v>40565</v>
      </c>
      <c r="C483">
        <v>1</v>
      </c>
      <c r="D483">
        <v>2</v>
      </c>
      <c r="E483" t="b">
        <v>0</v>
      </c>
      <c r="F483">
        <v>6</v>
      </c>
      <c r="G483">
        <v>2</v>
      </c>
      <c r="H483" t="s">
        <v>18</v>
      </c>
      <c r="I483" t="s">
        <v>23</v>
      </c>
      <c r="J483">
        <v>0.04</v>
      </c>
      <c r="K483">
        <v>3.0300000000000001E-2</v>
      </c>
      <c r="L483">
        <v>0.41</v>
      </c>
      <c r="M483">
        <v>0.25369999999999998</v>
      </c>
      <c r="N483">
        <v>0</v>
      </c>
      <c r="O483">
        <v>11</v>
      </c>
      <c r="P483">
        <v>11</v>
      </c>
      <c r="Q483" t="s">
        <v>24</v>
      </c>
      <c r="R483" t="s">
        <v>32</v>
      </c>
    </row>
    <row r="484" spans="1:18" x14ac:dyDescent="0.3">
      <c r="A484">
        <v>483</v>
      </c>
      <c r="B484" s="1">
        <v>40565</v>
      </c>
      <c r="C484">
        <v>1</v>
      </c>
      <c r="D484">
        <v>3</v>
      </c>
      <c r="E484" t="b">
        <v>0</v>
      </c>
      <c r="F484">
        <v>6</v>
      </c>
      <c r="G484">
        <v>2</v>
      </c>
      <c r="H484" t="s">
        <v>18</v>
      </c>
      <c r="I484" t="s">
        <v>23</v>
      </c>
      <c r="J484">
        <v>0.04</v>
      </c>
      <c r="K484">
        <v>3.0300000000000001E-2</v>
      </c>
      <c r="L484">
        <v>0.41</v>
      </c>
      <c r="M484">
        <v>0.28360000000000002</v>
      </c>
      <c r="N484">
        <v>1</v>
      </c>
      <c r="O484">
        <v>6</v>
      </c>
      <c r="P484">
        <v>7</v>
      </c>
      <c r="Q484" t="s">
        <v>24</v>
      </c>
      <c r="R484" t="s">
        <v>32</v>
      </c>
    </row>
    <row r="485" spans="1:18" x14ac:dyDescent="0.3">
      <c r="A485">
        <v>484</v>
      </c>
      <c r="B485" s="1">
        <v>40565</v>
      </c>
      <c r="C485">
        <v>1</v>
      </c>
      <c r="D485">
        <v>4</v>
      </c>
      <c r="E485" t="b">
        <v>0</v>
      </c>
      <c r="F485">
        <v>6</v>
      </c>
      <c r="G485">
        <v>2</v>
      </c>
      <c r="H485" t="s">
        <v>18</v>
      </c>
      <c r="I485" t="s">
        <v>23</v>
      </c>
      <c r="J485">
        <v>0.02</v>
      </c>
      <c r="K485">
        <v>1.52E-2</v>
      </c>
      <c r="L485">
        <v>0.48</v>
      </c>
      <c r="M485">
        <v>0.29849999999999999</v>
      </c>
      <c r="N485">
        <v>0</v>
      </c>
      <c r="O485">
        <v>3</v>
      </c>
      <c r="P485">
        <v>3</v>
      </c>
      <c r="Q485" t="s">
        <v>24</v>
      </c>
      <c r="R485" t="s">
        <v>32</v>
      </c>
    </row>
    <row r="486" spans="1:18" x14ac:dyDescent="0.3">
      <c r="A486">
        <v>485</v>
      </c>
      <c r="B486" s="1">
        <v>40565</v>
      </c>
      <c r="C486">
        <v>1</v>
      </c>
      <c r="D486">
        <v>6</v>
      </c>
      <c r="E486" t="b">
        <v>0</v>
      </c>
      <c r="F486">
        <v>6</v>
      </c>
      <c r="G486">
        <v>2</v>
      </c>
      <c r="H486" t="s">
        <v>18</v>
      </c>
      <c r="I486" t="s">
        <v>23</v>
      </c>
      <c r="J486">
        <v>0.02</v>
      </c>
      <c r="K486">
        <v>3.0300000000000001E-2</v>
      </c>
      <c r="L486">
        <v>0.44</v>
      </c>
      <c r="M486">
        <v>0.22389999999999999</v>
      </c>
      <c r="N486">
        <v>0</v>
      </c>
      <c r="O486">
        <v>2</v>
      </c>
      <c r="P486">
        <v>2</v>
      </c>
      <c r="Q486" t="s">
        <v>24</v>
      </c>
      <c r="R486" t="s">
        <v>32</v>
      </c>
    </row>
    <row r="487" spans="1:18" x14ac:dyDescent="0.3">
      <c r="A487">
        <v>486</v>
      </c>
      <c r="B487" s="1">
        <v>40565</v>
      </c>
      <c r="C487">
        <v>1</v>
      </c>
      <c r="D487">
        <v>7</v>
      </c>
      <c r="E487" t="b">
        <v>0</v>
      </c>
      <c r="F487">
        <v>6</v>
      </c>
      <c r="G487">
        <v>1</v>
      </c>
      <c r="H487" t="s">
        <v>18</v>
      </c>
      <c r="I487" t="s">
        <v>19</v>
      </c>
      <c r="J487">
        <v>0.02</v>
      </c>
      <c r="K487">
        <v>1.52E-2</v>
      </c>
      <c r="L487">
        <v>0.44</v>
      </c>
      <c r="M487">
        <v>0.28360000000000002</v>
      </c>
      <c r="N487">
        <v>0</v>
      </c>
      <c r="O487">
        <v>8</v>
      </c>
      <c r="P487">
        <v>8</v>
      </c>
      <c r="Q487" t="s">
        <v>24</v>
      </c>
      <c r="R487" t="s">
        <v>32</v>
      </c>
    </row>
    <row r="488" spans="1:18" x14ac:dyDescent="0.3">
      <c r="A488">
        <v>487</v>
      </c>
      <c r="B488" s="1">
        <v>40565</v>
      </c>
      <c r="C488">
        <v>1</v>
      </c>
      <c r="D488">
        <v>8</v>
      </c>
      <c r="E488" t="b">
        <v>0</v>
      </c>
      <c r="F488">
        <v>6</v>
      </c>
      <c r="G488">
        <v>1</v>
      </c>
      <c r="H488" t="s">
        <v>18</v>
      </c>
      <c r="I488" t="s">
        <v>19</v>
      </c>
      <c r="J488">
        <v>0.02</v>
      </c>
      <c r="K488">
        <v>0</v>
      </c>
      <c r="L488">
        <v>0.44</v>
      </c>
      <c r="M488">
        <v>0.32840000000000003</v>
      </c>
      <c r="N488">
        <v>1</v>
      </c>
      <c r="O488">
        <v>26</v>
      </c>
      <c r="P488">
        <v>27</v>
      </c>
      <c r="Q488" t="s">
        <v>31</v>
      </c>
      <c r="R488" t="s">
        <v>32</v>
      </c>
    </row>
    <row r="489" spans="1:18" x14ac:dyDescent="0.3">
      <c r="A489">
        <v>488</v>
      </c>
      <c r="B489" s="1">
        <v>40565</v>
      </c>
      <c r="C489">
        <v>1</v>
      </c>
      <c r="D489">
        <v>9</v>
      </c>
      <c r="E489" t="b">
        <v>0</v>
      </c>
      <c r="F489">
        <v>6</v>
      </c>
      <c r="G489">
        <v>1</v>
      </c>
      <c r="H489" t="s">
        <v>18</v>
      </c>
      <c r="I489" t="s">
        <v>19</v>
      </c>
      <c r="J489">
        <v>0.04</v>
      </c>
      <c r="K489">
        <v>3.0300000000000001E-2</v>
      </c>
      <c r="L489">
        <v>0.41</v>
      </c>
      <c r="M489">
        <v>0.25369999999999998</v>
      </c>
      <c r="N489">
        <v>3</v>
      </c>
      <c r="O489">
        <v>37</v>
      </c>
      <c r="P489">
        <v>40</v>
      </c>
      <c r="Q489" t="s">
        <v>24</v>
      </c>
      <c r="R489" t="s">
        <v>32</v>
      </c>
    </row>
    <row r="490" spans="1:18" x14ac:dyDescent="0.3">
      <c r="A490">
        <v>489</v>
      </c>
      <c r="B490" s="1">
        <v>40565</v>
      </c>
      <c r="C490">
        <v>1</v>
      </c>
      <c r="D490">
        <v>10</v>
      </c>
      <c r="E490" t="b">
        <v>0</v>
      </c>
      <c r="F490">
        <v>6</v>
      </c>
      <c r="G490">
        <v>2</v>
      </c>
      <c r="H490" t="s">
        <v>18</v>
      </c>
      <c r="I490" t="s">
        <v>23</v>
      </c>
      <c r="J490">
        <v>0.04</v>
      </c>
      <c r="K490">
        <v>6.0600000000000001E-2</v>
      </c>
      <c r="L490">
        <v>0.41</v>
      </c>
      <c r="M490">
        <v>0.16420000000000001</v>
      </c>
      <c r="N490">
        <v>3</v>
      </c>
      <c r="O490">
        <v>50</v>
      </c>
      <c r="P490">
        <v>53</v>
      </c>
      <c r="Q490" t="s">
        <v>26</v>
      </c>
      <c r="R490" t="s">
        <v>32</v>
      </c>
    </row>
    <row r="491" spans="1:18" x14ac:dyDescent="0.3">
      <c r="A491">
        <v>490</v>
      </c>
      <c r="B491" s="1">
        <v>40565</v>
      </c>
      <c r="C491">
        <v>1</v>
      </c>
      <c r="D491">
        <v>11</v>
      </c>
      <c r="E491" t="b">
        <v>0</v>
      </c>
      <c r="F491">
        <v>6</v>
      </c>
      <c r="G491">
        <v>2</v>
      </c>
      <c r="H491" t="s">
        <v>18</v>
      </c>
      <c r="I491" t="s">
        <v>23</v>
      </c>
      <c r="J491">
        <v>0.06</v>
      </c>
      <c r="K491">
        <v>7.5800000000000006E-2</v>
      </c>
      <c r="L491">
        <v>0.38</v>
      </c>
      <c r="M491">
        <v>0.1343</v>
      </c>
      <c r="N491">
        <v>4</v>
      </c>
      <c r="O491">
        <v>59</v>
      </c>
      <c r="P491">
        <v>63</v>
      </c>
      <c r="Q491" t="s">
        <v>26</v>
      </c>
      <c r="R491" t="s">
        <v>34</v>
      </c>
    </row>
    <row r="492" spans="1:18" x14ac:dyDescent="0.3">
      <c r="A492">
        <v>491</v>
      </c>
      <c r="B492" s="1">
        <v>40565</v>
      </c>
      <c r="C492">
        <v>1</v>
      </c>
      <c r="D492">
        <v>12</v>
      </c>
      <c r="E492" t="b">
        <v>0</v>
      </c>
      <c r="F492">
        <v>6</v>
      </c>
      <c r="G492">
        <v>2</v>
      </c>
      <c r="H492" t="s">
        <v>18</v>
      </c>
      <c r="I492" t="s">
        <v>23</v>
      </c>
      <c r="J492">
        <v>0.06</v>
      </c>
      <c r="K492">
        <v>0.1061</v>
      </c>
      <c r="L492">
        <v>0.38</v>
      </c>
      <c r="M492">
        <v>0.1045</v>
      </c>
      <c r="N492">
        <v>10</v>
      </c>
      <c r="O492">
        <v>60</v>
      </c>
      <c r="P492">
        <v>70</v>
      </c>
      <c r="Q492" t="s">
        <v>26</v>
      </c>
      <c r="R492" t="s">
        <v>34</v>
      </c>
    </row>
    <row r="493" spans="1:18" x14ac:dyDescent="0.3">
      <c r="A493">
        <v>492</v>
      </c>
      <c r="B493" s="1">
        <v>40565</v>
      </c>
      <c r="C493">
        <v>1</v>
      </c>
      <c r="D493">
        <v>13</v>
      </c>
      <c r="E493" t="b">
        <v>0</v>
      </c>
      <c r="F493">
        <v>6</v>
      </c>
      <c r="G493">
        <v>1</v>
      </c>
      <c r="H493" t="s">
        <v>18</v>
      </c>
      <c r="I493" t="s">
        <v>19</v>
      </c>
      <c r="J493">
        <v>0.08</v>
      </c>
      <c r="K493">
        <v>0.16669999999999999</v>
      </c>
      <c r="L493">
        <v>0.35</v>
      </c>
      <c r="M493">
        <v>0</v>
      </c>
      <c r="N493">
        <v>12</v>
      </c>
      <c r="O493">
        <v>72</v>
      </c>
      <c r="P493">
        <v>84</v>
      </c>
      <c r="Q493" t="s">
        <v>20</v>
      </c>
      <c r="R493" t="s">
        <v>34</v>
      </c>
    </row>
    <row r="494" spans="1:18" x14ac:dyDescent="0.3">
      <c r="A494">
        <v>493</v>
      </c>
      <c r="B494" s="1">
        <v>40565</v>
      </c>
      <c r="C494">
        <v>1</v>
      </c>
      <c r="D494">
        <v>14</v>
      </c>
      <c r="E494" t="b">
        <v>0</v>
      </c>
      <c r="F494">
        <v>6</v>
      </c>
      <c r="G494">
        <v>1</v>
      </c>
      <c r="H494" t="s">
        <v>18</v>
      </c>
      <c r="I494" t="s">
        <v>19</v>
      </c>
      <c r="J494">
        <v>0.1</v>
      </c>
      <c r="K494">
        <v>0.13639999999999999</v>
      </c>
      <c r="L494">
        <v>0.33</v>
      </c>
      <c r="M494">
        <v>0.1045</v>
      </c>
      <c r="N494">
        <v>11</v>
      </c>
      <c r="O494">
        <v>64</v>
      </c>
      <c r="P494">
        <v>75</v>
      </c>
      <c r="Q494" t="s">
        <v>26</v>
      </c>
      <c r="R494" t="s">
        <v>34</v>
      </c>
    </row>
    <row r="495" spans="1:18" x14ac:dyDescent="0.3">
      <c r="A495">
        <v>494</v>
      </c>
      <c r="B495" s="1">
        <v>40565</v>
      </c>
      <c r="C495">
        <v>1</v>
      </c>
      <c r="D495">
        <v>15</v>
      </c>
      <c r="E495" t="b">
        <v>0</v>
      </c>
      <c r="F495">
        <v>6</v>
      </c>
      <c r="G495">
        <v>1</v>
      </c>
      <c r="H495" t="s">
        <v>18</v>
      </c>
      <c r="I495" t="s">
        <v>19</v>
      </c>
      <c r="J495">
        <v>0.12</v>
      </c>
      <c r="K495">
        <v>0.1515</v>
      </c>
      <c r="L495">
        <v>0.28000000000000003</v>
      </c>
      <c r="M495">
        <v>0</v>
      </c>
      <c r="N495">
        <v>10</v>
      </c>
      <c r="O495">
        <v>93</v>
      </c>
      <c r="P495">
        <v>103</v>
      </c>
      <c r="Q495" t="s">
        <v>20</v>
      </c>
      <c r="R495" t="s">
        <v>36</v>
      </c>
    </row>
    <row r="496" spans="1:18" x14ac:dyDescent="0.3">
      <c r="A496">
        <v>495</v>
      </c>
      <c r="B496" s="1">
        <v>40565</v>
      </c>
      <c r="C496">
        <v>1</v>
      </c>
      <c r="D496">
        <v>16</v>
      </c>
      <c r="E496" t="b">
        <v>0</v>
      </c>
      <c r="F496">
        <v>6</v>
      </c>
      <c r="G496">
        <v>1</v>
      </c>
      <c r="H496" t="s">
        <v>18</v>
      </c>
      <c r="I496" t="s">
        <v>19</v>
      </c>
      <c r="J496">
        <v>0.12</v>
      </c>
      <c r="K496">
        <v>0.13639999999999999</v>
      </c>
      <c r="L496">
        <v>0.28000000000000003</v>
      </c>
      <c r="M496">
        <v>0.19400000000000001</v>
      </c>
      <c r="N496">
        <v>11</v>
      </c>
      <c r="O496">
        <v>72</v>
      </c>
      <c r="P496">
        <v>83</v>
      </c>
      <c r="Q496" t="s">
        <v>26</v>
      </c>
      <c r="R496" t="s">
        <v>36</v>
      </c>
    </row>
    <row r="497" spans="1:18" x14ac:dyDescent="0.3">
      <c r="A497">
        <v>496</v>
      </c>
      <c r="B497" s="1">
        <v>40565</v>
      </c>
      <c r="C497">
        <v>1</v>
      </c>
      <c r="D497">
        <v>17</v>
      </c>
      <c r="E497" t="b">
        <v>0</v>
      </c>
      <c r="F497">
        <v>6</v>
      </c>
      <c r="G497">
        <v>1</v>
      </c>
      <c r="H497" t="s">
        <v>18</v>
      </c>
      <c r="I497" t="s">
        <v>19</v>
      </c>
      <c r="J497">
        <v>0.12</v>
      </c>
      <c r="K497">
        <v>0.19700000000000001</v>
      </c>
      <c r="L497">
        <v>0.28000000000000003</v>
      </c>
      <c r="M497">
        <v>0</v>
      </c>
      <c r="N497">
        <v>8</v>
      </c>
      <c r="O497">
        <v>59</v>
      </c>
      <c r="P497">
        <v>67</v>
      </c>
      <c r="Q497" t="s">
        <v>20</v>
      </c>
      <c r="R497" t="s">
        <v>36</v>
      </c>
    </row>
    <row r="498" spans="1:18" x14ac:dyDescent="0.3">
      <c r="A498">
        <v>497</v>
      </c>
      <c r="B498" s="1">
        <v>40565</v>
      </c>
      <c r="C498">
        <v>1</v>
      </c>
      <c r="D498">
        <v>18</v>
      </c>
      <c r="E498" t="b">
        <v>0</v>
      </c>
      <c r="F498">
        <v>6</v>
      </c>
      <c r="G498">
        <v>1</v>
      </c>
      <c r="H498" t="s">
        <v>18</v>
      </c>
      <c r="I498" t="s">
        <v>19</v>
      </c>
      <c r="J498">
        <v>0.08</v>
      </c>
      <c r="K498">
        <v>9.0899999999999995E-2</v>
      </c>
      <c r="L498">
        <v>0.35</v>
      </c>
      <c r="M498">
        <v>0.19400000000000001</v>
      </c>
      <c r="N498">
        <v>0</v>
      </c>
      <c r="O498">
        <v>54</v>
      </c>
      <c r="P498">
        <v>54</v>
      </c>
      <c r="Q498" t="s">
        <v>26</v>
      </c>
      <c r="R498" t="s">
        <v>34</v>
      </c>
    </row>
    <row r="499" spans="1:18" x14ac:dyDescent="0.3">
      <c r="A499">
        <v>498</v>
      </c>
      <c r="B499" s="1">
        <v>40565</v>
      </c>
      <c r="C499">
        <v>1</v>
      </c>
      <c r="D499">
        <v>19</v>
      </c>
      <c r="E499" t="b">
        <v>0</v>
      </c>
      <c r="F499">
        <v>6</v>
      </c>
      <c r="G499">
        <v>1</v>
      </c>
      <c r="H499" t="s">
        <v>18</v>
      </c>
      <c r="I499" t="s">
        <v>19</v>
      </c>
      <c r="J499">
        <v>0.08</v>
      </c>
      <c r="K499">
        <v>0.1061</v>
      </c>
      <c r="L499">
        <v>0.35</v>
      </c>
      <c r="M499">
        <v>0.1343</v>
      </c>
      <c r="N499">
        <v>6</v>
      </c>
      <c r="O499">
        <v>53</v>
      </c>
      <c r="P499">
        <v>59</v>
      </c>
      <c r="Q499" t="s">
        <v>26</v>
      </c>
      <c r="R499" t="s">
        <v>34</v>
      </c>
    </row>
    <row r="500" spans="1:18" x14ac:dyDescent="0.3">
      <c r="A500">
        <v>499</v>
      </c>
      <c r="B500" s="1">
        <v>40565</v>
      </c>
      <c r="C500">
        <v>1</v>
      </c>
      <c r="D500">
        <v>20</v>
      </c>
      <c r="E500" t="b">
        <v>0</v>
      </c>
      <c r="F500">
        <v>6</v>
      </c>
      <c r="G500">
        <v>1</v>
      </c>
      <c r="H500" t="s">
        <v>18</v>
      </c>
      <c r="I500" t="s">
        <v>19</v>
      </c>
      <c r="J500">
        <v>0.06</v>
      </c>
      <c r="K500">
        <v>7.5800000000000006E-2</v>
      </c>
      <c r="L500">
        <v>0.45</v>
      </c>
      <c r="M500">
        <v>0.16420000000000001</v>
      </c>
      <c r="N500">
        <v>1</v>
      </c>
      <c r="O500">
        <v>44</v>
      </c>
      <c r="P500">
        <v>45</v>
      </c>
      <c r="Q500" t="s">
        <v>26</v>
      </c>
      <c r="R500" t="s">
        <v>32</v>
      </c>
    </row>
    <row r="501" spans="1:18" x14ac:dyDescent="0.3">
      <c r="A501">
        <v>500</v>
      </c>
      <c r="B501" s="1">
        <v>40565</v>
      </c>
      <c r="C501">
        <v>1</v>
      </c>
      <c r="D501">
        <v>21</v>
      </c>
      <c r="E501" t="b">
        <v>0</v>
      </c>
      <c r="F501">
        <v>6</v>
      </c>
      <c r="G501">
        <v>1</v>
      </c>
      <c r="H501" t="s">
        <v>18</v>
      </c>
      <c r="I501" t="s">
        <v>19</v>
      </c>
      <c r="J501">
        <v>0.06</v>
      </c>
      <c r="K501">
        <v>0.1061</v>
      </c>
      <c r="L501">
        <v>0.41</v>
      </c>
      <c r="M501">
        <v>8.9599999999999999E-2</v>
      </c>
      <c r="N501">
        <v>0</v>
      </c>
      <c r="O501">
        <v>39</v>
      </c>
      <c r="P501">
        <v>39</v>
      </c>
      <c r="Q501" t="s">
        <v>20</v>
      </c>
      <c r="R501" t="s">
        <v>32</v>
      </c>
    </row>
    <row r="502" spans="1:18" x14ac:dyDescent="0.3">
      <c r="A502">
        <v>501</v>
      </c>
      <c r="B502" s="1">
        <v>40565</v>
      </c>
      <c r="C502">
        <v>1</v>
      </c>
      <c r="D502">
        <v>22</v>
      </c>
      <c r="E502" t="b">
        <v>0</v>
      </c>
      <c r="F502">
        <v>6</v>
      </c>
      <c r="G502">
        <v>1</v>
      </c>
      <c r="H502" t="s">
        <v>18</v>
      </c>
      <c r="I502" t="s">
        <v>19</v>
      </c>
      <c r="J502">
        <v>0.06</v>
      </c>
      <c r="K502">
        <v>0.1515</v>
      </c>
      <c r="L502">
        <v>0.49</v>
      </c>
      <c r="M502">
        <v>0</v>
      </c>
      <c r="N502">
        <v>7</v>
      </c>
      <c r="O502">
        <v>23</v>
      </c>
      <c r="P502">
        <v>30</v>
      </c>
      <c r="Q502" t="s">
        <v>20</v>
      </c>
      <c r="R502" t="s">
        <v>32</v>
      </c>
    </row>
    <row r="503" spans="1:18" x14ac:dyDescent="0.3">
      <c r="A503">
        <v>502</v>
      </c>
      <c r="B503" s="1">
        <v>40565</v>
      </c>
      <c r="C503">
        <v>1</v>
      </c>
      <c r="D503">
        <v>23</v>
      </c>
      <c r="E503" t="b">
        <v>0</v>
      </c>
      <c r="F503">
        <v>6</v>
      </c>
      <c r="G503">
        <v>1</v>
      </c>
      <c r="H503" t="s">
        <v>18</v>
      </c>
      <c r="I503" t="s">
        <v>19</v>
      </c>
      <c r="J503">
        <v>0.04</v>
      </c>
      <c r="K503">
        <v>7.5800000000000006E-2</v>
      </c>
      <c r="L503">
        <v>0.56999999999999995</v>
      </c>
      <c r="M503">
        <v>0.1045</v>
      </c>
      <c r="N503">
        <v>2</v>
      </c>
      <c r="O503">
        <v>31</v>
      </c>
      <c r="P503">
        <v>33</v>
      </c>
      <c r="Q503" t="s">
        <v>26</v>
      </c>
      <c r="R503" t="s">
        <v>30</v>
      </c>
    </row>
    <row r="504" spans="1:18" x14ac:dyDescent="0.3">
      <c r="A504">
        <v>503</v>
      </c>
      <c r="B504" s="1">
        <v>40566</v>
      </c>
      <c r="C504">
        <v>1</v>
      </c>
      <c r="D504">
        <v>0</v>
      </c>
      <c r="E504" t="b">
        <v>0</v>
      </c>
      <c r="F504">
        <v>0</v>
      </c>
      <c r="G504">
        <v>1</v>
      </c>
      <c r="H504" t="s">
        <v>28</v>
      </c>
      <c r="I504" t="s">
        <v>19</v>
      </c>
      <c r="J504">
        <v>0.04</v>
      </c>
      <c r="K504">
        <v>7.5800000000000006E-2</v>
      </c>
      <c r="L504">
        <v>0.56999999999999995</v>
      </c>
      <c r="M504">
        <v>0.1045</v>
      </c>
      <c r="N504">
        <v>2</v>
      </c>
      <c r="O504">
        <v>20</v>
      </c>
      <c r="P504">
        <v>22</v>
      </c>
      <c r="Q504" t="s">
        <v>26</v>
      </c>
      <c r="R504" t="s">
        <v>30</v>
      </c>
    </row>
    <row r="505" spans="1:18" x14ac:dyDescent="0.3">
      <c r="A505">
        <v>504</v>
      </c>
      <c r="B505" s="1">
        <v>40566</v>
      </c>
      <c r="C505">
        <v>1</v>
      </c>
      <c r="D505">
        <v>1</v>
      </c>
      <c r="E505" t="b">
        <v>0</v>
      </c>
      <c r="F505">
        <v>0</v>
      </c>
      <c r="G505">
        <v>1</v>
      </c>
      <c r="H505" t="s">
        <v>28</v>
      </c>
      <c r="I505" t="s">
        <v>19</v>
      </c>
      <c r="J505">
        <v>0.04</v>
      </c>
      <c r="K505">
        <v>7.5800000000000006E-2</v>
      </c>
      <c r="L505">
        <v>0.56999999999999995</v>
      </c>
      <c r="M505">
        <v>0.1045</v>
      </c>
      <c r="N505">
        <v>1</v>
      </c>
      <c r="O505">
        <v>12</v>
      </c>
      <c r="P505">
        <v>13</v>
      </c>
      <c r="Q505" t="s">
        <v>26</v>
      </c>
      <c r="R505" t="s">
        <v>30</v>
      </c>
    </row>
    <row r="506" spans="1:18" x14ac:dyDescent="0.3">
      <c r="A506">
        <v>505</v>
      </c>
      <c r="B506" s="1">
        <v>40566</v>
      </c>
      <c r="C506">
        <v>1</v>
      </c>
      <c r="D506">
        <v>2</v>
      </c>
      <c r="E506" t="b">
        <v>0</v>
      </c>
      <c r="F506">
        <v>0</v>
      </c>
      <c r="G506">
        <v>1</v>
      </c>
      <c r="H506" t="s">
        <v>28</v>
      </c>
      <c r="I506" t="s">
        <v>19</v>
      </c>
      <c r="J506">
        <v>0.02</v>
      </c>
      <c r="K506">
        <v>6.0600000000000001E-2</v>
      </c>
      <c r="L506">
        <v>0.62</v>
      </c>
      <c r="M506">
        <v>0.1343</v>
      </c>
      <c r="N506">
        <v>3</v>
      </c>
      <c r="O506">
        <v>15</v>
      </c>
      <c r="P506">
        <v>18</v>
      </c>
      <c r="Q506" t="s">
        <v>26</v>
      </c>
      <c r="R506" t="s">
        <v>29</v>
      </c>
    </row>
    <row r="507" spans="1:18" x14ac:dyDescent="0.3">
      <c r="A507">
        <v>506</v>
      </c>
      <c r="B507" s="1">
        <v>40566</v>
      </c>
      <c r="C507">
        <v>1</v>
      </c>
      <c r="D507">
        <v>3</v>
      </c>
      <c r="E507" t="b">
        <v>0</v>
      </c>
      <c r="F507">
        <v>0</v>
      </c>
      <c r="G507">
        <v>1</v>
      </c>
      <c r="H507" t="s">
        <v>28</v>
      </c>
      <c r="I507" t="s">
        <v>19</v>
      </c>
      <c r="J507">
        <v>0.02</v>
      </c>
      <c r="K507">
        <v>6.0600000000000001E-2</v>
      </c>
      <c r="L507">
        <v>0.62</v>
      </c>
      <c r="M507">
        <v>0.1343</v>
      </c>
      <c r="N507">
        <v>1</v>
      </c>
      <c r="O507">
        <v>4</v>
      </c>
      <c r="P507">
        <v>5</v>
      </c>
      <c r="Q507" t="s">
        <v>26</v>
      </c>
      <c r="R507" t="s">
        <v>29</v>
      </c>
    </row>
    <row r="508" spans="1:18" x14ac:dyDescent="0.3">
      <c r="A508">
        <v>507</v>
      </c>
      <c r="B508" s="1">
        <v>40566</v>
      </c>
      <c r="C508">
        <v>1</v>
      </c>
      <c r="D508">
        <v>5</v>
      </c>
      <c r="E508" t="b">
        <v>0</v>
      </c>
      <c r="F508">
        <v>0</v>
      </c>
      <c r="G508">
        <v>2</v>
      </c>
      <c r="H508" t="s">
        <v>28</v>
      </c>
      <c r="I508" t="s">
        <v>23</v>
      </c>
      <c r="J508">
        <v>0.04</v>
      </c>
      <c r="K508">
        <v>7.5800000000000006E-2</v>
      </c>
      <c r="L508">
        <v>0.56999999999999995</v>
      </c>
      <c r="M508">
        <v>0.1045</v>
      </c>
      <c r="N508">
        <v>0</v>
      </c>
      <c r="O508">
        <v>3</v>
      </c>
      <c r="P508">
        <v>3</v>
      </c>
      <c r="Q508" t="s">
        <v>26</v>
      </c>
      <c r="R508" t="s">
        <v>30</v>
      </c>
    </row>
    <row r="509" spans="1:18" x14ac:dyDescent="0.3">
      <c r="A509">
        <v>508</v>
      </c>
      <c r="B509" s="1">
        <v>40566</v>
      </c>
      <c r="C509">
        <v>1</v>
      </c>
      <c r="D509">
        <v>6</v>
      </c>
      <c r="E509" t="b">
        <v>0</v>
      </c>
      <c r="F509">
        <v>0</v>
      </c>
      <c r="G509">
        <v>2</v>
      </c>
      <c r="H509" t="s">
        <v>28</v>
      </c>
      <c r="I509" t="s">
        <v>23</v>
      </c>
      <c r="J509">
        <v>0.04</v>
      </c>
      <c r="K509">
        <v>7.5800000000000006E-2</v>
      </c>
      <c r="L509">
        <v>0.56999999999999995</v>
      </c>
      <c r="M509">
        <v>0.1045</v>
      </c>
      <c r="N509">
        <v>0</v>
      </c>
      <c r="O509">
        <v>1</v>
      </c>
      <c r="P509">
        <v>1</v>
      </c>
      <c r="Q509" t="s">
        <v>26</v>
      </c>
      <c r="R509" t="s">
        <v>30</v>
      </c>
    </row>
    <row r="510" spans="1:18" x14ac:dyDescent="0.3">
      <c r="A510">
        <v>509</v>
      </c>
      <c r="B510" s="1">
        <v>40566</v>
      </c>
      <c r="C510">
        <v>1</v>
      </c>
      <c r="D510">
        <v>7</v>
      </c>
      <c r="E510" t="b">
        <v>0</v>
      </c>
      <c r="F510">
        <v>0</v>
      </c>
      <c r="G510">
        <v>1</v>
      </c>
      <c r="H510" t="s">
        <v>28</v>
      </c>
      <c r="I510" t="s">
        <v>19</v>
      </c>
      <c r="J510">
        <v>0.08</v>
      </c>
      <c r="K510">
        <v>0.1061</v>
      </c>
      <c r="L510">
        <v>0.57999999999999996</v>
      </c>
      <c r="M510">
        <v>0.16420000000000001</v>
      </c>
      <c r="N510">
        <v>1</v>
      </c>
      <c r="O510">
        <v>1</v>
      </c>
      <c r="P510">
        <v>2</v>
      </c>
      <c r="Q510" t="s">
        <v>26</v>
      </c>
      <c r="R510" t="s">
        <v>30</v>
      </c>
    </row>
    <row r="511" spans="1:18" x14ac:dyDescent="0.3">
      <c r="A511">
        <v>510</v>
      </c>
      <c r="B511" s="1">
        <v>40566</v>
      </c>
      <c r="C511">
        <v>1</v>
      </c>
      <c r="D511">
        <v>8</v>
      </c>
      <c r="E511" t="b">
        <v>0</v>
      </c>
      <c r="F511">
        <v>0</v>
      </c>
      <c r="G511">
        <v>1</v>
      </c>
      <c r="H511" t="s">
        <v>28</v>
      </c>
      <c r="I511" t="s">
        <v>19</v>
      </c>
      <c r="J511">
        <v>0.06</v>
      </c>
      <c r="K511">
        <v>7.5800000000000006E-2</v>
      </c>
      <c r="L511">
        <v>0.62</v>
      </c>
      <c r="M511">
        <v>0.16420000000000001</v>
      </c>
      <c r="N511">
        <v>2</v>
      </c>
      <c r="O511">
        <v>17</v>
      </c>
      <c r="P511">
        <v>19</v>
      </c>
      <c r="Q511" t="s">
        <v>26</v>
      </c>
      <c r="R511" t="s">
        <v>29</v>
      </c>
    </row>
    <row r="512" spans="1:18" x14ac:dyDescent="0.3">
      <c r="A512">
        <v>511</v>
      </c>
      <c r="B512" s="1">
        <v>40566</v>
      </c>
      <c r="C512">
        <v>1</v>
      </c>
      <c r="D512">
        <v>9</v>
      </c>
      <c r="E512" t="b">
        <v>0</v>
      </c>
      <c r="F512">
        <v>0</v>
      </c>
      <c r="G512">
        <v>1</v>
      </c>
      <c r="H512" t="s">
        <v>28</v>
      </c>
      <c r="I512" t="s">
        <v>19</v>
      </c>
      <c r="J512">
        <v>0.1</v>
      </c>
      <c r="K512">
        <v>7.5800000000000006E-2</v>
      </c>
      <c r="L512">
        <v>0.54</v>
      </c>
      <c r="M512">
        <v>0.35820000000000002</v>
      </c>
      <c r="N512">
        <v>3</v>
      </c>
      <c r="O512">
        <v>25</v>
      </c>
      <c r="P512">
        <v>28</v>
      </c>
      <c r="Q512" t="s">
        <v>31</v>
      </c>
      <c r="R512" t="s">
        <v>30</v>
      </c>
    </row>
    <row r="513" spans="1:18" x14ac:dyDescent="0.3">
      <c r="A513">
        <v>512</v>
      </c>
      <c r="B513" s="1">
        <v>40566</v>
      </c>
      <c r="C513">
        <v>1</v>
      </c>
      <c r="D513">
        <v>10</v>
      </c>
      <c r="E513" t="b">
        <v>0</v>
      </c>
      <c r="F513">
        <v>0</v>
      </c>
      <c r="G513">
        <v>1</v>
      </c>
      <c r="H513" t="s">
        <v>28</v>
      </c>
      <c r="I513" t="s">
        <v>19</v>
      </c>
      <c r="J513">
        <v>0.14000000000000001</v>
      </c>
      <c r="K513">
        <v>0.1061</v>
      </c>
      <c r="L513">
        <v>0.46</v>
      </c>
      <c r="M513">
        <v>0.3881</v>
      </c>
      <c r="N513">
        <v>7</v>
      </c>
      <c r="O513">
        <v>51</v>
      </c>
      <c r="P513">
        <v>58</v>
      </c>
      <c r="Q513" t="s">
        <v>31</v>
      </c>
      <c r="R513" t="s">
        <v>32</v>
      </c>
    </row>
    <row r="514" spans="1:18" x14ac:dyDescent="0.3">
      <c r="A514">
        <v>513</v>
      </c>
      <c r="B514" s="1">
        <v>40566</v>
      </c>
      <c r="C514">
        <v>1</v>
      </c>
      <c r="D514">
        <v>11</v>
      </c>
      <c r="E514" t="b">
        <v>0</v>
      </c>
      <c r="F514">
        <v>0</v>
      </c>
      <c r="G514">
        <v>1</v>
      </c>
      <c r="H514" t="s">
        <v>28</v>
      </c>
      <c r="I514" t="s">
        <v>19</v>
      </c>
      <c r="J514">
        <v>0.14000000000000001</v>
      </c>
      <c r="K514">
        <v>0.13639999999999999</v>
      </c>
      <c r="L514">
        <v>0.43</v>
      </c>
      <c r="M514">
        <v>0.22389999999999999</v>
      </c>
      <c r="N514">
        <v>22</v>
      </c>
      <c r="O514">
        <v>77</v>
      </c>
      <c r="P514">
        <v>99</v>
      </c>
      <c r="Q514" t="s">
        <v>24</v>
      </c>
      <c r="R514" t="s">
        <v>32</v>
      </c>
    </row>
    <row r="515" spans="1:18" x14ac:dyDescent="0.3">
      <c r="A515">
        <v>514</v>
      </c>
      <c r="B515" s="1">
        <v>40566</v>
      </c>
      <c r="C515">
        <v>1</v>
      </c>
      <c r="D515">
        <v>12</v>
      </c>
      <c r="E515" t="b">
        <v>0</v>
      </c>
      <c r="F515">
        <v>0</v>
      </c>
      <c r="G515">
        <v>1</v>
      </c>
      <c r="H515" t="s">
        <v>28</v>
      </c>
      <c r="I515" t="s">
        <v>19</v>
      </c>
      <c r="J515">
        <v>0.16</v>
      </c>
      <c r="K515">
        <v>0.1212</v>
      </c>
      <c r="L515">
        <v>0.37</v>
      </c>
      <c r="M515">
        <v>0.4627</v>
      </c>
      <c r="N515">
        <v>24</v>
      </c>
      <c r="O515">
        <v>92</v>
      </c>
      <c r="P515">
        <v>116</v>
      </c>
      <c r="Q515" t="s">
        <v>33</v>
      </c>
      <c r="R515" t="s">
        <v>34</v>
      </c>
    </row>
    <row r="516" spans="1:18" x14ac:dyDescent="0.3">
      <c r="A516">
        <v>515</v>
      </c>
      <c r="B516" s="1">
        <v>40566</v>
      </c>
      <c r="C516">
        <v>1</v>
      </c>
      <c r="D516">
        <v>13</v>
      </c>
      <c r="E516" t="b">
        <v>0</v>
      </c>
      <c r="F516">
        <v>0</v>
      </c>
      <c r="G516">
        <v>1</v>
      </c>
      <c r="H516" t="s">
        <v>28</v>
      </c>
      <c r="I516" t="s">
        <v>19</v>
      </c>
      <c r="J516">
        <v>0.14000000000000001</v>
      </c>
      <c r="K516">
        <v>0.1061</v>
      </c>
      <c r="L516">
        <v>0.33</v>
      </c>
      <c r="M516">
        <v>0.3881</v>
      </c>
      <c r="N516">
        <v>12</v>
      </c>
      <c r="O516">
        <v>75</v>
      </c>
      <c r="P516">
        <v>87</v>
      </c>
      <c r="Q516" t="s">
        <v>31</v>
      </c>
      <c r="R516" t="s">
        <v>34</v>
      </c>
    </row>
    <row r="517" spans="1:18" x14ac:dyDescent="0.3">
      <c r="A517">
        <v>516</v>
      </c>
      <c r="B517" s="1">
        <v>40566</v>
      </c>
      <c r="C517">
        <v>1</v>
      </c>
      <c r="D517">
        <v>14</v>
      </c>
      <c r="E517" t="b">
        <v>0</v>
      </c>
      <c r="F517">
        <v>0</v>
      </c>
      <c r="G517">
        <v>1</v>
      </c>
      <c r="H517" t="s">
        <v>28</v>
      </c>
      <c r="I517" t="s">
        <v>19</v>
      </c>
      <c r="J517">
        <v>0.16</v>
      </c>
      <c r="K517">
        <v>0.13639999999999999</v>
      </c>
      <c r="L517">
        <v>0.28000000000000003</v>
      </c>
      <c r="M517">
        <v>0.35820000000000002</v>
      </c>
      <c r="N517">
        <v>17</v>
      </c>
      <c r="O517">
        <v>93</v>
      </c>
      <c r="P517">
        <v>110</v>
      </c>
      <c r="Q517" t="s">
        <v>31</v>
      </c>
      <c r="R517" t="s">
        <v>36</v>
      </c>
    </row>
    <row r="518" spans="1:18" x14ac:dyDescent="0.3">
      <c r="A518">
        <v>517</v>
      </c>
      <c r="B518" s="1">
        <v>40566</v>
      </c>
      <c r="C518">
        <v>1</v>
      </c>
      <c r="D518">
        <v>15</v>
      </c>
      <c r="E518" t="b">
        <v>0</v>
      </c>
      <c r="F518">
        <v>0</v>
      </c>
      <c r="G518">
        <v>1</v>
      </c>
      <c r="H518" t="s">
        <v>28</v>
      </c>
      <c r="I518" t="s">
        <v>19</v>
      </c>
      <c r="J518">
        <v>0.16</v>
      </c>
      <c r="K518">
        <v>0.13639999999999999</v>
      </c>
      <c r="L518">
        <v>0.28000000000000003</v>
      </c>
      <c r="M518">
        <v>0.35820000000000002</v>
      </c>
      <c r="N518">
        <v>13</v>
      </c>
      <c r="O518">
        <v>64</v>
      </c>
      <c r="P518">
        <v>77</v>
      </c>
      <c r="Q518" t="s">
        <v>31</v>
      </c>
      <c r="R518" t="s">
        <v>36</v>
      </c>
    </row>
    <row r="519" spans="1:18" x14ac:dyDescent="0.3">
      <c r="A519">
        <v>518</v>
      </c>
      <c r="B519" s="1">
        <v>40566</v>
      </c>
      <c r="C519">
        <v>1</v>
      </c>
      <c r="D519">
        <v>16</v>
      </c>
      <c r="E519" t="b">
        <v>0</v>
      </c>
      <c r="F519">
        <v>0</v>
      </c>
      <c r="G519">
        <v>1</v>
      </c>
      <c r="H519" t="s">
        <v>28</v>
      </c>
      <c r="I519" t="s">
        <v>19</v>
      </c>
      <c r="J519">
        <v>0.16</v>
      </c>
      <c r="K519">
        <v>0.13639999999999999</v>
      </c>
      <c r="L519">
        <v>0.26</v>
      </c>
      <c r="M519">
        <v>0.32840000000000003</v>
      </c>
      <c r="N519">
        <v>9</v>
      </c>
      <c r="O519">
        <v>56</v>
      </c>
      <c r="P519">
        <v>65</v>
      </c>
      <c r="Q519" t="s">
        <v>31</v>
      </c>
      <c r="R519" t="s">
        <v>36</v>
      </c>
    </row>
    <row r="520" spans="1:18" x14ac:dyDescent="0.3">
      <c r="A520">
        <v>519</v>
      </c>
      <c r="B520" s="1">
        <v>40566</v>
      </c>
      <c r="C520">
        <v>1</v>
      </c>
      <c r="D520">
        <v>17</v>
      </c>
      <c r="E520" t="b">
        <v>0</v>
      </c>
      <c r="F520">
        <v>0</v>
      </c>
      <c r="G520">
        <v>1</v>
      </c>
      <c r="H520" t="s">
        <v>28</v>
      </c>
      <c r="I520" t="s">
        <v>19</v>
      </c>
      <c r="J520">
        <v>0.14000000000000001</v>
      </c>
      <c r="K520">
        <v>0.1061</v>
      </c>
      <c r="L520">
        <v>0.26</v>
      </c>
      <c r="M520">
        <v>0.3881</v>
      </c>
      <c r="N520">
        <v>5</v>
      </c>
      <c r="O520">
        <v>50</v>
      </c>
      <c r="P520">
        <v>55</v>
      </c>
      <c r="Q520" t="s">
        <v>31</v>
      </c>
      <c r="R520" t="s">
        <v>36</v>
      </c>
    </row>
    <row r="521" spans="1:18" x14ac:dyDescent="0.3">
      <c r="A521">
        <v>520</v>
      </c>
      <c r="B521" s="1">
        <v>40566</v>
      </c>
      <c r="C521">
        <v>1</v>
      </c>
      <c r="D521">
        <v>18</v>
      </c>
      <c r="E521" t="b">
        <v>0</v>
      </c>
      <c r="F521">
        <v>0</v>
      </c>
      <c r="G521">
        <v>1</v>
      </c>
      <c r="H521" t="s">
        <v>28</v>
      </c>
      <c r="I521" t="s">
        <v>19</v>
      </c>
      <c r="J521">
        <v>0.12</v>
      </c>
      <c r="K521">
        <v>0.1212</v>
      </c>
      <c r="L521">
        <v>0.3</v>
      </c>
      <c r="M521">
        <v>0.25369999999999998</v>
      </c>
      <c r="N521">
        <v>5</v>
      </c>
      <c r="O521">
        <v>44</v>
      </c>
      <c r="P521">
        <v>49</v>
      </c>
      <c r="Q521" t="s">
        <v>24</v>
      </c>
      <c r="R521" t="s">
        <v>36</v>
      </c>
    </row>
    <row r="522" spans="1:18" x14ac:dyDescent="0.3">
      <c r="A522">
        <v>521</v>
      </c>
      <c r="B522" s="1">
        <v>40566</v>
      </c>
      <c r="C522">
        <v>1</v>
      </c>
      <c r="D522">
        <v>19</v>
      </c>
      <c r="E522" t="b">
        <v>0</v>
      </c>
      <c r="F522">
        <v>0</v>
      </c>
      <c r="G522">
        <v>1</v>
      </c>
      <c r="H522" t="s">
        <v>28</v>
      </c>
      <c r="I522" t="s">
        <v>19</v>
      </c>
      <c r="J522">
        <v>0.12</v>
      </c>
      <c r="K522">
        <v>0.1212</v>
      </c>
      <c r="L522">
        <v>0.3</v>
      </c>
      <c r="M522">
        <v>0.28360000000000002</v>
      </c>
      <c r="N522">
        <v>5</v>
      </c>
      <c r="O522">
        <v>45</v>
      </c>
      <c r="P522">
        <v>50</v>
      </c>
      <c r="Q522" t="s">
        <v>24</v>
      </c>
      <c r="R522" t="s">
        <v>36</v>
      </c>
    </row>
    <row r="523" spans="1:18" x14ac:dyDescent="0.3">
      <c r="A523">
        <v>522</v>
      </c>
      <c r="B523" s="1">
        <v>40566</v>
      </c>
      <c r="C523">
        <v>1</v>
      </c>
      <c r="D523">
        <v>20</v>
      </c>
      <c r="E523" t="b">
        <v>0</v>
      </c>
      <c r="F523">
        <v>0</v>
      </c>
      <c r="G523">
        <v>1</v>
      </c>
      <c r="H523" t="s">
        <v>28</v>
      </c>
      <c r="I523" t="s">
        <v>19</v>
      </c>
      <c r="J523">
        <v>0.1</v>
      </c>
      <c r="K523">
        <v>0.1061</v>
      </c>
      <c r="L523">
        <v>0.36</v>
      </c>
      <c r="M523">
        <v>0.25369999999999998</v>
      </c>
      <c r="N523">
        <v>4</v>
      </c>
      <c r="O523">
        <v>31</v>
      </c>
      <c r="P523">
        <v>35</v>
      </c>
      <c r="Q523" t="s">
        <v>24</v>
      </c>
      <c r="R523" t="s">
        <v>34</v>
      </c>
    </row>
    <row r="524" spans="1:18" x14ac:dyDescent="0.3">
      <c r="A524">
        <v>523</v>
      </c>
      <c r="B524" s="1">
        <v>40566</v>
      </c>
      <c r="C524">
        <v>1</v>
      </c>
      <c r="D524">
        <v>21</v>
      </c>
      <c r="E524" t="b">
        <v>0</v>
      </c>
      <c r="F524">
        <v>0</v>
      </c>
      <c r="G524">
        <v>1</v>
      </c>
      <c r="H524" t="s">
        <v>28</v>
      </c>
      <c r="I524" t="s">
        <v>19</v>
      </c>
      <c r="J524">
        <v>0.1</v>
      </c>
      <c r="K524">
        <v>0.1061</v>
      </c>
      <c r="L524">
        <v>0.36</v>
      </c>
      <c r="M524">
        <v>0.19400000000000001</v>
      </c>
      <c r="N524">
        <v>5</v>
      </c>
      <c r="O524">
        <v>20</v>
      </c>
      <c r="P524">
        <v>25</v>
      </c>
      <c r="Q524" t="s">
        <v>26</v>
      </c>
      <c r="R524" t="s">
        <v>34</v>
      </c>
    </row>
    <row r="525" spans="1:18" x14ac:dyDescent="0.3">
      <c r="A525">
        <v>524</v>
      </c>
      <c r="B525" s="1">
        <v>40566</v>
      </c>
      <c r="C525">
        <v>1</v>
      </c>
      <c r="D525">
        <v>22</v>
      </c>
      <c r="E525" t="b">
        <v>0</v>
      </c>
      <c r="F525">
        <v>0</v>
      </c>
      <c r="G525">
        <v>1</v>
      </c>
      <c r="H525" t="s">
        <v>28</v>
      </c>
      <c r="I525" t="s">
        <v>19</v>
      </c>
      <c r="J525">
        <v>0.08</v>
      </c>
      <c r="K525">
        <v>9.0899999999999995E-2</v>
      </c>
      <c r="L525">
        <v>0.38</v>
      </c>
      <c r="M525">
        <v>0.19400000000000001</v>
      </c>
      <c r="N525">
        <v>5</v>
      </c>
      <c r="O525">
        <v>23</v>
      </c>
      <c r="P525">
        <v>28</v>
      </c>
      <c r="Q525" t="s">
        <v>26</v>
      </c>
      <c r="R525" t="s">
        <v>34</v>
      </c>
    </row>
    <row r="526" spans="1:18" x14ac:dyDescent="0.3">
      <c r="A526">
        <v>525</v>
      </c>
      <c r="B526" s="1">
        <v>40566</v>
      </c>
      <c r="C526">
        <v>1</v>
      </c>
      <c r="D526">
        <v>23</v>
      </c>
      <c r="E526" t="b">
        <v>0</v>
      </c>
      <c r="F526">
        <v>0</v>
      </c>
      <c r="G526">
        <v>1</v>
      </c>
      <c r="H526" t="s">
        <v>28</v>
      </c>
      <c r="I526" t="s">
        <v>19</v>
      </c>
      <c r="J526">
        <v>0.06</v>
      </c>
      <c r="K526">
        <v>6.0600000000000001E-2</v>
      </c>
      <c r="L526">
        <v>0.41</v>
      </c>
      <c r="M526">
        <v>0.22389999999999999</v>
      </c>
      <c r="N526">
        <v>4</v>
      </c>
      <c r="O526">
        <v>17</v>
      </c>
      <c r="P526">
        <v>21</v>
      </c>
      <c r="Q526" t="s">
        <v>24</v>
      </c>
      <c r="R526" t="s">
        <v>32</v>
      </c>
    </row>
    <row r="527" spans="1:18" x14ac:dyDescent="0.3">
      <c r="A527">
        <v>526</v>
      </c>
      <c r="B527" s="1">
        <v>40567</v>
      </c>
      <c r="C527">
        <v>1</v>
      </c>
      <c r="D527">
        <v>0</v>
      </c>
      <c r="E527" t="b">
        <v>0</v>
      </c>
      <c r="F527">
        <v>1</v>
      </c>
      <c r="G527">
        <v>1</v>
      </c>
      <c r="H527" t="s">
        <v>35</v>
      </c>
      <c r="I527" t="s">
        <v>19</v>
      </c>
      <c r="J527">
        <v>0.06</v>
      </c>
      <c r="K527">
        <v>6.0600000000000001E-2</v>
      </c>
      <c r="L527">
        <v>0.41</v>
      </c>
      <c r="M527">
        <v>0.19400000000000001</v>
      </c>
      <c r="N527">
        <v>0</v>
      </c>
      <c r="O527">
        <v>7</v>
      </c>
      <c r="P527">
        <v>7</v>
      </c>
      <c r="Q527" t="s">
        <v>26</v>
      </c>
      <c r="R527" t="s">
        <v>32</v>
      </c>
    </row>
    <row r="528" spans="1:18" x14ac:dyDescent="0.3">
      <c r="A528">
        <v>527</v>
      </c>
      <c r="B528" s="1">
        <v>40567</v>
      </c>
      <c r="C528">
        <v>1</v>
      </c>
      <c r="D528">
        <v>1</v>
      </c>
      <c r="E528" t="b">
        <v>0</v>
      </c>
      <c r="F528">
        <v>1</v>
      </c>
      <c r="G528">
        <v>1</v>
      </c>
      <c r="H528" t="s">
        <v>35</v>
      </c>
      <c r="I528" t="s">
        <v>19</v>
      </c>
      <c r="J528">
        <v>0.04</v>
      </c>
      <c r="K528">
        <v>4.5499999999999999E-2</v>
      </c>
      <c r="L528">
        <v>0.45</v>
      </c>
      <c r="M528">
        <v>0.19400000000000001</v>
      </c>
      <c r="N528">
        <v>0</v>
      </c>
      <c r="O528">
        <v>1</v>
      </c>
      <c r="P528">
        <v>1</v>
      </c>
      <c r="Q528" t="s">
        <v>26</v>
      </c>
      <c r="R528" t="s">
        <v>32</v>
      </c>
    </row>
    <row r="529" spans="1:18" x14ac:dyDescent="0.3">
      <c r="A529">
        <v>528</v>
      </c>
      <c r="B529" s="1">
        <v>40567</v>
      </c>
      <c r="C529">
        <v>1</v>
      </c>
      <c r="D529">
        <v>3</v>
      </c>
      <c r="E529" t="b">
        <v>0</v>
      </c>
      <c r="F529">
        <v>1</v>
      </c>
      <c r="G529">
        <v>1</v>
      </c>
      <c r="H529" t="s">
        <v>35</v>
      </c>
      <c r="I529" t="s">
        <v>19</v>
      </c>
      <c r="J529">
        <v>0.04</v>
      </c>
      <c r="K529">
        <v>3.0300000000000001E-2</v>
      </c>
      <c r="L529">
        <v>0.45</v>
      </c>
      <c r="M529">
        <v>0.25369999999999998</v>
      </c>
      <c r="N529">
        <v>0</v>
      </c>
      <c r="O529">
        <v>1</v>
      </c>
      <c r="P529">
        <v>1</v>
      </c>
      <c r="Q529" t="s">
        <v>24</v>
      </c>
      <c r="R529" t="s">
        <v>32</v>
      </c>
    </row>
    <row r="530" spans="1:18" x14ac:dyDescent="0.3">
      <c r="A530">
        <v>529</v>
      </c>
      <c r="B530" s="1">
        <v>40567</v>
      </c>
      <c r="C530">
        <v>1</v>
      </c>
      <c r="D530">
        <v>4</v>
      </c>
      <c r="E530" t="b">
        <v>0</v>
      </c>
      <c r="F530">
        <v>1</v>
      </c>
      <c r="G530">
        <v>1</v>
      </c>
      <c r="H530" t="s">
        <v>35</v>
      </c>
      <c r="I530" t="s">
        <v>19</v>
      </c>
      <c r="J530">
        <v>0.02</v>
      </c>
      <c r="K530">
        <v>6.0600000000000001E-2</v>
      </c>
      <c r="L530">
        <v>0.48</v>
      </c>
      <c r="M530">
        <v>0.1343</v>
      </c>
      <c r="N530">
        <v>0</v>
      </c>
      <c r="O530">
        <v>1</v>
      </c>
      <c r="P530">
        <v>1</v>
      </c>
      <c r="Q530" t="s">
        <v>26</v>
      </c>
      <c r="R530" t="s">
        <v>32</v>
      </c>
    </row>
    <row r="531" spans="1:18" x14ac:dyDescent="0.3">
      <c r="A531">
        <v>530</v>
      </c>
      <c r="B531" s="1">
        <v>40567</v>
      </c>
      <c r="C531">
        <v>1</v>
      </c>
      <c r="D531">
        <v>5</v>
      </c>
      <c r="E531" t="b">
        <v>0</v>
      </c>
      <c r="F531">
        <v>1</v>
      </c>
      <c r="G531">
        <v>1</v>
      </c>
      <c r="H531" t="s">
        <v>35</v>
      </c>
      <c r="I531" t="s">
        <v>19</v>
      </c>
      <c r="J531">
        <v>0.02</v>
      </c>
      <c r="K531">
        <v>6.0600000000000001E-2</v>
      </c>
      <c r="L531">
        <v>0.48</v>
      </c>
      <c r="M531">
        <v>0.1343</v>
      </c>
      <c r="N531">
        <v>0</v>
      </c>
      <c r="O531">
        <v>5</v>
      </c>
      <c r="P531">
        <v>5</v>
      </c>
      <c r="Q531" t="s">
        <v>26</v>
      </c>
      <c r="R531" t="s">
        <v>32</v>
      </c>
    </row>
    <row r="532" spans="1:18" x14ac:dyDescent="0.3">
      <c r="A532">
        <v>531</v>
      </c>
      <c r="B532" s="1">
        <v>40567</v>
      </c>
      <c r="C532">
        <v>1</v>
      </c>
      <c r="D532">
        <v>6</v>
      </c>
      <c r="E532" t="b">
        <v>0</v>
      </c>
      <c r="F532">
        <v>1</v>
      </c>
      <c r="G532">
        <v>1</v>
      </c>
      <c r="H532" t="s">
        <v>35</v>
      </c>
      <c r="I532" t="s">
        <v>19</v>
      </c>
      <c r="J532">
        <v>0.02</v>
      </c>
      <c r="K532">
        <v>7.5800000000000006E-2</v>
      </c>
      <c r="L532">
        <v>0.48</v>
      </c>
      <c r="M532">
        <v>8.9599999999999999E-2</v>
      </c>
      <c r="N532">
        <v>0</v>
      </c>
      <c r="O532">
        <v>15</v>
      </c>
      <c r="P532">
        <v>15</v>
      </c>
      <c r="Q532" t="s">
        <v>20</v>
      </c>
      <c r="R532" t="s">
        <v>32</v>
      </c>
    </row>
    <row r="533" spans="1:18" x14ac:dyDescent="0.3">
      <c r="A533">
        <v>532</v>
      </c>
      <c r="B533" s="1">
        <v>40567</v>
      </c>
      <c r="C533">
        <v>1</v>
      </c>
      <c r="D533">
        <v>7</v>
      </c>
      <c r="E533" t="b">
        <v>0</v>
      </c>
      <c r="F533">
        <v>1</v>
      </c>
      <c r="G533">
        <v>1</v>
      </c>
      <c r="H533" t="s">
        <v>35</v>
      </c>
      <c r="I533" t="s">
        <v>19</v>
      </c>
      <c r="J533">
        <v>0.02</v>
      </c>
      <c r="K533">
        <v>0.1212</v>
      </c>
      <c r="L533">
        <v>0.48</v>
      </c>
      <c r="M533">
        <v>0</v>
      </c>
      <c r="N533">
        <v>5</v>
      </c>
      <c r="O533">
        <v>79</v>
      </c>
      <c r="P533">
        <v>84</v>
      </c>
      <c r="Q533" t="s">
        <v>20</v>
      </c>
      <c r="R533" t="s">
        <v>32</v>
      </c>
    </row>
    <row r="534" spans="1:18" x14ac:dyDescent="0.3">
      <c r="A534">
        <v>533</v>
      </c>
      <c r="B534" s="1">
        <v>40567</v>
      </c>
      <c r="C534">
        <v>1</v>
      </c>
      <c r="D534">
        <v>8</v>
      </c>
      <c r="E534" t="b">
        <v>0</v>
      </c>
      <c r="F534">
        <v>1</v>
      </c>
      <c r="G534">
        <v>1</v>
      </c>
      <c r="H534" t="s">
        <v>35</v>
      </c>
      <c r="I534" t="s">
        <v>19</v>
      </c>
      <c r="J534">
        <v>0.04</v>
      </c>
      <c r="K534">
        <v>0.13639999999999999</v>
      </c>
      <c r="L534">
        <v>0.49</v>
      </c>
      <c r="M534">
        <v>0</v>
      </c>
      <c r="N534">
        <v>6</v>
      </c>
      <c r="O534">
        <v>171</v>
      </c>
      <c r="P534">
        <v>177</v>
      </c>
      <c r="Q534" t="s">
        <v>20</v>
      </c>
      <c r="R534" t="s">
        <v>32</v>
      </c>
    </row>
    <row r="535" spans="1:18" x14ac:dyDescent="0.3">
      <c r="A535">
        <v>534</v>
      </c>
      <c r="B535" s="1">
        <v>40567</v>
      </c>
      <c r="C535">
        <v>1</v>
      </c>
      <c r="D535">
        <v>9</v>
      </c>
      <c r="E535" t="b">
        <v>0</v>
      </c>
      <c r="F535">
        <v>1</v>
      </c>
      <c r="G535">
        <v>1</v>
      </c>
      <c r="H535" t="s">
        <v>35</v>
      </c>
      <c r="I535" t="s">
        <v>19</v>
      </c>
      <c r="J535">
        <v>0.06</v>
      </c>
      <c r="K535">
        <v>0.1515</v>
      </c>
      <c r="L535">
        <v>0.41</v>
      </c>
      <c r="M535">
        <v>0</v>
      </c>
      <c r="N535">
        <v>4</v>
      </c>
      <c r="O535">
        <v>98</v>
      </c>
      <c r="P535">
        <v>102</v>
      </c>
      <c r="Q535" t="s">
        <v>20</v>
      </c>
      <c r="R535" t="s">
        <v>32</v>
      </c>
    </row>
    <row r="536" spans="1:18" x14ac:dyDescent="0.3">
      <c r="A536">
        <v>535</v>
      </c>
      <c r="B536" s="1">
        <v>40567</v>
      </c>
      <c r="C536">
        <v>1</v>
      </c>
      <c r="D536">
        <v>10</v>
      </c>
      <c r="E536" t="b">
        <v>0</v>
      </c>
      <c r="F536">
        <v>1</v>
      </c>
      <c r="G536">
        <v>1</v>
      </c>
      <c r="H536" t="s">
        <v>35</v>
      </c>
      <c r="I536" t="s">
        <v>19</v>
      </c>
      <c r="J536">
        <v>0.1</v>
      </c>
      <c r="K536">
        <v>0.13639999999999999</v>
      </c>
      <c r="L536">
        <v>0.42</v>
      </c>
      <c r="M536">
        <v>0</v>
      </c>
      <c r="N536">
        <v>6</v>
      </c>
      <c r="O536">
        <v>34</v>
      </c>
      <c r="P536">
        <v>40</v>
      </c>
      <c r="Q536" t="s">
        <v>20</v>
      </c>
      <c r="R536" t="s">
        <v>32</v>
      </c>
    </row>
    <row r="537" spans="1:18" x14ac:dyDescent="0.3">
      <c r="A537">
        <v>536</v>
      </c>
      <c r="B537" s="1">
        <v>40567</v>
      </c>
      <c r="C537">
        <v>1</v>
      </c>
      <c r="D537">
        <v>11</v>
      </c>
      <c r="E537" t="b">
        <v>0</v>
      </c>
      <c r="F537">
        <v>1</v>
      </c>
      <c r="G537">
        <v>1</v>
      </c>
      <c r="H537" t="s">
        <v>35</v>
      </c>
      <c r="I537" t="s">
        <v>19</v>
      </c>
      <c r="J537">
        <v>0.1</v>
      </c>
      <c r="K537">
        <v>0.1212</v>
      </c>
      <c r="L537">
        <v>0.46</v>
      </c>
      <c r="M537">
        <v>0.1343</v>
      </c>
      <c r="N537">
        <v>3</v>
      </c>
      <c r="O537">
        <v>43</v>
      </c>
      <c r="P537">
        <v>46</v>
      </c>
      <c r="Q537" t="s">
        <v>26</v>
      </c>
      <c r="R537" t="s">
        <v>32</v>
      </c>
    </row>
    <row r="538" spans="1:18" x14ac:dyDescent="0.3">
      <c r="A538">
        <v>537</v>
      </c>
      <c r="B538" s="1">
        <v>40567</v>
      </c>
      <c r="C538">
        <v>1</v>
      </c>
      <c r="D538">
        <v>12</v>
      </c>
      <c r="E538" t="b">
        <v>0</v>
      </c>
      <c r="F538">
        <v>1</v>
      </c>
      <c r="G538">
        <v>2</v>
      </c>
      <c r="H538" t="s">
        <v>35</v>
      </c>
      <c r="I538" t="s">
        <v>23</v>
      </c>
      <c r="J538">
        <v>0.12</v>
      </c>
      <c r="K538">
        <v>0.13639999999999999</v>
      </c>
      <c r="L538">
        <v>0.42</v>
      </c>
      <c r="M538">
        <v>0.19400000000000001</v>
      </c>
      <c r="N538">
        <v>11</v>
      </c>
      <c r="O538">
        <v>52</v>
      </c>
      <c r="P538">
        <v>63</v>
      </c>
      <c r="Q538" t="s">
        <v>26</v>
      </c>
      <c r="R538" t="s">
        <v>32</v>
      </c>
    </row>
    <row r="539" spans="1:18" x14ac:dyDescent="0.3">
      <c r="A539">
        <v>538</v>
      </c>
      <c r="B539" s="1">
        <v>40567</v>
      </c>
      <c r="C539">
        <v>1</v>
      </c>
      <c r="D539">
        <v>13</v>
      </c>
      <c r="E539" t="b">
        <v>0</v>
      </c>
      <c r="F539">
        <v>1</v>
      </c>
      <c r="G539">
        <v>2</v>
      </c>
      <c r="H539" t="s">
        <v>35</v>
      </c>
      <c r="I539" t="s">
        <v>23</v>
      </c>
      <c r="J539">
        <v>0.14000000000000001</v>
      </c>
      <c r="K539">
        <v>0.13639999999999999</v>
      </c>
      <c r="L539">
        <v>0.43</v>
      </c>
      <c r="M539">
        <v>0.22389999999999999</v>
      </c>
      <c r="N539">
        <v>6</v>
      </c>
      <c r="O539">
        <v>54</v>
      </c>
      <c r="P539">
        <v>60</v>
      </c>
      <c r="Q539" t="s">
        <v>24</v>
      </c>
      <c r="R539" t="s">
        <v>32</v>
      </c>
    </row>
    <row r="540" spans="1:18" x14ac:dyDescent="0.3">
      <c r="A540">
        <v>539</v>
      </c>
      <c r="B540" s="1">
        <v>40567</v>
      </c>
      <c r="C540">
        <v>1</v>
      </c>
      <c r="D540">
        <v>14</v>
      </c>
      <c r="E540" t="b">
        <v>0</v>
      </c>
      <c r="F540">
        <v>1</v>
      </c>
      <c r="G540">
        <v>2</v>
      </c>
      <c r="H540" t="s">
        <v>35</v>
      </c>
      <c r="I540" t="s">
        <v>23</v>
      </c>
      <c r="J540">
        <v>0.14000000000000001</v>
      </c>
      <c r="K540">
        <v>0.13639999999999999</v>
      </c>
      <c r="L540">
        <v>0.46</v>
      </c>
      <c r="M540">
        <v>0.22389999999999999</v>
      </c>
      <c r="N540">
        <v>2</v>
      </c>
      <c r="O540">
        <v>43</v>
      </c>
      <c r="P540">
        <v>45</v>
      </c>
      <c r="Q540" t="s">
        <v>24</v>
      </c>
      <c r="R540" t="s">
        <v>32</v>
      </c>
    </row>
    <row r="541" spans="1:18" x14ac:dyDescent="0.3">
      <c r="A541">
        <v>540</v>
      </c>
      <c r="B541" s="1">
        <v>40567</v>
      </c>
      <c r="C541">
        <v>1</v>
      </c>
      <c r="D541">
        <v>15</v>
      </c>
      <c r="E541" t="b">
        <v>0</v>
      </c>
      <c r="F541">
        <v>1</v>
      </c>
      <c r="G541">
        <v>1</v>
      </c>
      <c r="H541" t="s">
        <v>35</v>
      </c>
      <c r="I541" t="s">
        <v>19</v>
      </c>
      <c r="J541">
        <v>0.16</v>
      </c>
      <c r="K541">
        <v>0.16669999999999999</v>
      </c>
      <c r="L541">
        <v>0.4</v>
      </c>
      <c r="M541">
        <v>0.16420000000000001</v>
      </c>
      <c r="N541">
        <v>7</v>
      </c>
      <c r="O541">
        <v>50</v>
      </c>
      <c r="P541">
        <v>57</v>
      </c>
      <c r="Q541" t="s">
        <v>26</v>
      </c>
      <c r="R541" t="s">
        <v>34</v>
      </c>
    </row>
    <row r="542" spans="1:18" x14ac:dyDescent="0.3">
      <c r="A542">
        <v>541</v>
      </c>
      <c r="B542" s="1">
        <v>40567</v>
      </c>
      <c r="C542">
        <v>1</v>
      </c>
      <c r="D542">
        <v>16</v>
      </c>
      <c r="E542" t="b">
        <v>0</v>
      </c>
      <c r="F542">
        <v>1</v>
      </c>
      <c r="G542">
        <v>1</v>
      </c>
      <c r="H542" t="s">
        <v>35</v>
      </c>
      <c r="I542" t="s">
        <v>19</v>
      </c>
      <c r="J542">
        <v>0.16</v>
      </c>
      <c r="K542">
        <v>0.1515</v>
      </c>
      <c r="L542">
        <v>0.47</v>
      </c>
      <c r="M542">
        <v>0.25369999999999998</v>
      </c>
      <c r="N542">
        <v>4</v>
      </c>
      <c r="O542">
        <v>66</v>
      </c>
      <c r="P542">
        <v>70</v>
      </c>
      <c r="Q542" t="s">
        <v>24</v>
      </c>
      <c r="R542" t="s">
        <v>32</v>
      </c>
    </row>
    <row r="543" spans="1:18" x14ac:dyDescent="0.3">
      <c r="A543">
        <v>542</v>
      </c>
      <c r="B543" s="1">
        <v>40567</v>
      </c>
      <c r="C543">
        <v>1</v>
      </c>
      <c r="D543">
        <v>17</v>
      </c>
      <c r="E543" t="b">
        <v>0</v>
      </c>
      <c r="F543">
        <v>1</v>
      </c>
      <c r="G543">
        <v>1</v>
      </c>
      <c r="H543" t="s">
        <v>35</v>
      </c>
      <c r="I543" t="s">
        <v>19</v>
      </c>
      <c r="J543">
        <v>0.14000000000000001</v>
      </c>
      <c r="K543">
        <v>0.1212</v>
      </c>
      <c r="L543">
        <v>0.5</v>
      </c>
      <c r="M543">
        <v>0.25369999999999998</v>
      </c>
      <c r="N543">
        <v>6</v>
      </c>
      <c r="O543">
        <v>178</v>
      </c>
      <c r="P543">
        <v>184</v>
      </c>
      <c r="Q543" t="s">
        <v>24</v>
      </c>
      <c r="R543" t="s">
        <v>32</v>
      </c>
    </row>
    <row r="544" spans="1:18" x14ac:dyDescent="0.3">
      <c r="A544">
        <v>543</v>
      </c>
      <c r="B544" s="1">
        <v>40567</v>
      </c>
      <c r="C544">
        <v>1</v>
      </c>
      <c r="D544">
        <v>18</v>
      </c>
      <c r="E544" t="b">
        <v>0</v>
      </c>
      <c r="F544">
        <v>1</v>
      </c>
      <c r="G544">
        <v>1</v>
      </c>
      <c r="H544" t="s">
        <v>35</v>
      </c>
      <c r="I544" t="s">
        <v>19</v>
      </c>
      <c r="J544">
        <v>0.14000000000000001</v>
      </c>
      <c r="K544">
        <v>0.13639999999999999</v>
      </c>
      <c r="L544">
        <v>0.59</v>
      </c>
      <c r="M544">
        <v>0.19400000000000001</v>
      </c>
      <c r="N544">
        <v>8</v>
      </c>
      <c r="O544">
        <v>145</v>
      </c>
      <c r="P544">
        <v>153</v>
      </c>
      <c r="Q544" t="s">
        <v>26</v>
      </c>
      <c r="R544" t="s">
        <v>30</v>
      </c>
    </row>
    <row r="545" spans="1:18" x14ac:dyDescent="0.3">
      <c r="A545">
        <v>544</v>
      </c>
      <c r="B545" s="1">
        <v>40567</v>
      </c>
      <c r="C545">
        <v>1</v>
      </c>
      <c r="D545">
        <v>19</v>
      </c>
      <c r="E545" t="b">
        <v>0</v>
      </c>
      <c r="F545">
        <v>1</v>
      </c>
      <c r="G545">
        <v>1</v>
      </c>
      <c r="H545" t="s">
        <v>35</v>
      </c>
      <c r="I545" t="s">
        <v>19</v>
      </c>
      <c r="J545">
        <v>0.14000000000000001</v>
      </c>
      <c r="K545">
        <v>0.1515</v>
      </c>
      <c r="L545">
        <v>0.54</v>
      </c>
      <c r="M545">
        <v>0.16420000000000001</v>
      </c>
      <c r="N545">
        <v>5</v>
      </c>
      <c r="O545">
        <v>101</v>
      </c>
      <c r="P545">
        <v>106</v>
      </c>
      <c r="Q545" t="s">
        <v>26</v>
      </c>
      <c r="R545" t="s">
        <v>30</v>
      </c>
    </row>
    <row r="546" spans="1:18" x14ac:dyDescent="0.3">
      <c r="A546">
        <v>545</v>
      </c>
      <c r="B546" s="1">
        <v>40567</v>
      </c>
      <c r="C546">
        <v>1</v>
      </c>
      <c r="D546">
        <v>20</v>
      </c>
      <c r="E546" t="b">
        <v>0</v>
      </c>
      <c r="F546">
        <v>1</v>
      </c>
      <c r="G546">
        <v>1</v>
      </c>
      <c r="H546" t="s">
        <v>35</v>
      </c>
      <c r="I546" t="s">
        <v>19</v>
      </c>
      <c r="J546">
        <v>0.14000000000000001</v>
      </c>
      <c r="K546">
        <v>0.13639999999999999</v>
      </c>
      <c r="L546">
        <v>0.59</v>
      </c>
      <c r="M546">
        <v>0.19400000000000001</v>
      </c>
      <c r="N546">
        <v>1</v>
      </c>
      <c r="O546">
        <v>80</v>
      </c>
      <c r="P546">
        <v>81</v>
      </c>
      <c r="Q546" t="s">
        <v>26</v>
      </c>
      <c r="R546" t="s">
        <v>30</v>
      </c>
    </row>
    <row r="547" spans="1:18" x14ac:dyDescent="0.3">
      <c r="A547">
        <v>546</v>
      </c>
      <c r="B547" s="1">
        <v>40567</v>
      </c>
      <c r="C547">
        <v>1</v>
      </c>
      <c r="D547">
        <v>21</v>
      </c>
      <c r="E547" t="b">
        <v>0</v>
      </c>
      <c r="F547">
        <v>1</v>
      </c>
      <c r="G547">
        <v>1</v>
      </c>
      <c r="H547" t="s">
        <v>35</v>
      </c>
      <c r="I547" t="s">
        <v>19</v>
      </c>
      <c r="J547">
        <v>0.14000000000000001</v>
      </c>
      <c r="K547">
        <v>0.1515</v>
      </c>
      <c r="L547">
        <v>0.63</v>
      </c>
      <c r="M547">
        <v>0.16420000000000001</v>
      </c>
      <c r="N547">
        <v>6</v>
      </c>
      <c r="O547">
        <v>53</v>
      </c>
      <c r="P547">
        <v>59</v>
      </c>
      <c r="Q547" t="s">
        <v>26</v>
      </c>
      <c r="R547" t="s">
        <v>29</v>
      </c>
    </row>
    <row r="548" spans="1:18" x14ac:dyDescent="0.3">
      <c r="A548">
        <v>547</v>
      </c>
      <c r="B548" s="1">
        <v>40567</v>
      </c>
      <c r="C548">
        <v>1</v>
      </c>
      <c r="D548">
        <v>22</v>
      </c>
      <c r="E548" t="b">
        <v>0</v>
      </c>
      <c r="F548">
        <v>1</v>
      </c>
      <c r="G548">
        <v>2</v>
      </c>
      <c r="H548" t="s">
        <v>35</v>
      </c>
      <c r="I548" t="s">
        <v>23</v>
      </c>
      <c r="J548">
        <v>0.14000000000000001</v>
      </c>
      <c r="K548">
        <v>0.13639999999999999</v>
      </c>
      <c r="L548">
        <v>0.63</v>
      </c>
      <c r="M548">
        <v>0.22389999999999999</v>
      </c>
      <c r="N548">
        <v>3</v>
      </c>
      <c r="O548">
        <v>32</v>
      </c>
      <c r="P548">
        <v>35</v>
      </c>
      <c r="Q548" t="s">
        <v>24</v>
      </c>
      <c r="R548" t="s">
        <v>29</v>
      </c>
    </row>
    <row r="549" spans="1:18" x14ac:dyDescent="0.3">
      <c r="A549">
        <v>548</v>
      </c>
      <c r="B549" s="1">
        <v>40567</v>
      </c>
      <c r="C549">
        <v>1</v>
      </c>
      <c r="D549">
        <v>23</v>
      </c>
      <c r="E549" t="b">
        <v>0</v>
      </c>
      <c r="F549">
        <v>1</v>
      </c>
      <c r="G549">
        <v>2</v>
      </c>
      <c r="H549" t="s">
        <v>35</v>
      </c>
      <c r="I549" t="s">
        <v>23</v>
      </c>
      <c r="J549">
        <v>0.16</v>
      </c>
      <c r="K549">
        <v>0.1515</v>
      </c>
      <c r="L549">
        <v>0.64</v>
      </c>
      <c r="M549">
        <v>0.25369999999999998</v>
      </c>
      <c r="N549">
        <v>3</v>
      </c>
      <c r="O549">
        <v>21</v>
      </c>
      <c r="P549">
        <v>24</v>
      </c>
      <c r="Q549" t="s">
        <v>24</v>
      </c>
      <c r="R549" t="s">
        <v>29</v>
      </c>
    </row>
    <row r="550" spans="1:18" x14ac:dyDescent="0.3">
      <c r="A550">
        <v>549</v>
      </c>
      <c r="B550" s="1">
        <v>40568</v>
      </c>
      <c r="C550">
        <v>1</v>
      </c>
      <c r="D550">
        <v>0</v>
      </c>
      <c r="E550" t="b">
        <v>0</v>
      </c>
      <c r="F550">
        <v>2</v>
      </c>
      <c r="G550">
        <v>2</v>
      </c>
      <c r="H550" t="s">
        <v>37</v>
      </c>
      <c r="I550" t="s">
        <v>23</v>
      </c>
      <c r="J550">
        <v>0.16</v>
      </c>
      <c r="K550">
        <v>0.13639999999999999</v>
      </c>
      <c r="L550">
        <v>0.69</v>
      </c>
      <c r="M550">
        <v>0.28360000000000002</v>
      </c>
      <c r="N550">
        <v>3</v>
      </c>
      <c r="O550">
        <v>6</v>
      </c>
      <c r="P550">
        <v>9</v>
      </c>
      <c r="Q550" t="s">
        <v>24</v>
      </c>
      <c r="R550" t="s">
        <v>29</v>
      </c>
    </row>
    <row r="551" spans="1:18" x14ac:dyDescent="0.3">
      <c r="A551">
        <v>550</v>
      </c>
      <c r="B551" s="1">
        <v>40568</v>
      </c>
      <c r="C551">
        <v>1</v>
      </c>
      <c r="D551">
        <v>1</v>
      </c>
      <c r="E551" t="b">
        <v>0</v>
      </c>
      <c r="F551">
        <v>2</v>
      </c>
      <c r="G551">
        <v>2</v>
      </c>
      <c r="H551" t="s">
        <v>37</v>
      </c>
      <c r="I551" t="s">
        <v>23</v>
      </c>
      <c r="J551">
        <v>0.16</v>
      </c>
      <c r="K551">
        <v>0.16669999999999999</v>
      </c>
      <c r="L551">
        <v>0.69</v>
      </c>
      <c r="M551">
        <v>0.16420000000000001</v>
      </c>
      <c r="N551">
        <v>0</v>
      </c>
      <c r="O551">
        <v>5</v>
      </c>
      <c r="P551">
        <v>5</v>
      </c>
      <c r="Q551" t="s">
        <v>26</v>
      </c>
      <c r="R551" t="s">
        <v>29</v>
      </c>
    </row>
    <row r="552" spans="1:18" x14ac:dyDescent="0.3">
      <c r="A552">
        <v>551</v>
      </c>
      <c r="B552" s="1">
        <v>40568</v>
      </c>
      <c r="C552">
        <v>1</v>
      </c>
      <c r="D552">
        <v>2</v>
      </c>
      <c r="E552" t="b">
        <v>0</v>
      </c>
      <c r="F552">
        <v>2</v>
      </c>
      <c r="G552">
        <v>1</v>
      </c>
      <c r="H552" t="s">
        <v>37</v>
      </c>
      <c r="I552" t="s">
        <v>19</v>
      </c>
      <c r="J552">
        <v>0.16</v>
      </c>
      <c r="K552">
        <v>0.1515</v>
      </c>
      <c r="L552">
        <v>0.69</v>
      </c>
      <c r="M552">
        <v>0.22389999999999999</v>
      </c>
      <c r="N552">
        <v>0</v>
      </c>
      <c r="O552">
        <v>2</v>
      </c>
      <c r="P552">
        <v>2</v>
      </c>
      <c r="Q552" t="s">
        <v>24</v>
      </c>
      <c r="R552" t="s">
        <v>29</v>
      </c>
    </row>
    <row r="553" spans="1:18" x14ac:dyDescent="0.3">
      <c r="A553">
        <v>552</v>
      </c>
      <c r="B553" s="1">
        <v>40568</v>
      </c>
      <c r="C553">
        <v>1</v>
      </c>
      <c r="D553">
        <v>4</v>
      </c>
      <c r="E553" t="b">
        <v>0</v>
      </c>
      <c r="F553">
        <v>2</v>
      </c>
      <c r="G553">
        <v>1</v>
      </c>
      <c r="H553" t="s">
        <v>37</v>
      </c>
      <c r="I553" t="s">
        <v>19</v>
      </c>
      <c r="J553">
        <v>0.14000000000000001</v>
      </c>
      <c r="K553">
        <v>0.16669999999999999</v>
      </c>
      <c r="L553">
        <v>0.74</v>
      </c>
      <c r="M553">
        <v>0.1045</v>
      </c>
      <c r="N553">
        <v>0</v>
      </c>
      <c r="O553">
        <v>1</v>
      </c>
      <c r="P553">
        <v>1</v>
      </c>
      <c r="Q553" t="s">
        <v>26</v>
      </c>
      <c r="R553" t="s">
        <v>22</v>
      </c>
    </row>
    <row r="554" spans="1:18" x14ac:dyDescent="0.3">
      <c r="A554">
        <v>553</v>
      </c>
      <c r="B554" s="1">
        <v>40568</v>
      </c>
      <c r="C554">
        <v>1</v>
      </c>
      <c r="D554">
        <v>5</v>
      </c>
      <c r="E554" t="b">
        <v>0</v>
      </c>
      <c r="F554">
        <v>2</v>
      </c>
      <c r="G554">
        <v>1</v>
      </c>
      <c r="H554" t="s">
        <v>37</v>
      </c>
      <c r="I554" t="s">
        <v>19</v>
      </c>
      <c r="J554">
        <v>0.14000000000000001</v>
      </c>
      <c r="K554">
        <v>0.13639999999999999</v>
      </c>
      <c r="L554">
        <v>0.74</v>
      </c>
      <c r="M554">
        <v>0.22389999999999999</v>
      </c>
      <c r="N554">
        <v>0</v>
      </c>
      <c r="O554">
        <v>9</v>
      </c>
      <c r="P554">
        <v>9</v>
      </c>
      <c r="Q554" t="s">
        <v>24</v>
      </c>
      <c r="R554" t="s">
        <v>22</v>
      </c>
    </row>
    <row r="555" spans="1:18" x14ac:dyDescent="0.3">
      <c r="A555">
        <v>554</v>
      </c>
      <c r="B555" s="1">
        <v>40568</v>
      </c>
      <c r="C555">
        <v>1</v>
      </c>
      <c r="D555">
        <v>6</v>
      </c>
      <c r="E555" t="b">
        <v>0</v>
      </c>
      <c r="F555">
        <v>2</v>
      </c>
      <c r="G555">
        <v>1</v>
      </c>
      <c r="H555" t="s">
        <v>37</v>
      </c>
      <c r="I555" t="s">
        <v>19</v>
      </c>
      <c r="J555">
        <v>0.16</v>
      </c>
      <c r="K555">
        <v>0.18179999999999999</v>
      </c>
      <c r="L555">
        <v>0.74</v>
      </c>
      <c r="M555">
        <v>0.1045</v>
      </c>
      <c r="N555">
        <v>1</v>
      </c>
      <c r="O555">
        <v>35</v>
      </c>
      <c r="P555">
        <v>36</v>
      </c>
      <c r="Q555" t="s">
        <v>26</v>
      </c>
      <c r="R555" t="s">
        <v>22</v>
      </c>
    </row>
    <row r="556" spans="1:18" x14ac:dyDescent="0.3">
      <c r="A556">
        <v>555</v>
      </c>
      <c r="B556" s="1">
        <v>40568</v>
      </c>
      <c r="C556">
        <v>1</v>
      </c>
      <c r="D556">
        <v>7</v>
      </c>
      <c r="E556" t="b">
        <v>0</v>
      </c>
      <c r="F556">
        <v>2</v>
      </c>
      <c r="G556">
        <v>1</v>
      </c>
      <c r="H556" t="s">
        <v>37</v>
      </c>
      <c r="I556" t="s">
        <v>19</v>
      </c>
      <c r="J556">
        <v>0.16</v>
      </c>
      <c r="K556">
        <v>0.1515</v>
      </c>
      <c r="L556">
        <v>0.74</v>
      </c>
      <c r="M556">
        <v>0.22389999999999999</v>
      </c>
      <c r="N556">
        <v>5</v>
      </c>
      <c r="O556">
        <v>103</v>
      </c>
      <c r="P556">
        <v>108</v>
      </c>
      <c r="Q556" t="s">
        <v>24</v>
      </c>
      <c r="R556" t="s">
        <v>22</v>
      </c>
    </row>
    <row r="557" spans="1:18" x14ac:dyDescent="0.3">
      <c r="A557">
        <v>556</v>
      </c>
      <c r="B557" s="1">
        <v>40568</v>
      </c>
      <c r="C557">
        <v>1</v>
      </c>
      <c r="D557">
        <v>8</v>
      </c>
      <c r="E557" t="b">
        <v>0</v>
      </c>
      <c r="F557">
        <v>2</v>
      </c>
      <c r="G557">
        <v>2</v>
      </c>
      <c r="H557" t="s">
        <v>37</v>
      </c>
      <c r="I557" t="s">
        <v>23</v>
      </c>
      <c r="J557">
        <v>0.16</v>
      </c>
      <c r="K557">
        <v>0.18179999999999999</v>
      </c>
      <c r="L557">
        <v>0.74</v>
      </c>
      <c r="M557">
        <v>0.1343</v>
      </c>
      <c r="N557">
        <v>5</v>
      </c>
      <c r="O557">
        <v>233</v>
      </c>
      <c r="P557">
        <v>238</v>
      </c>
      <c r="Q557" t="s">
        <v>26</v>
      </c>
      <c r="R557" t="s">
        <v>22</v>
      </c>
    </row>
    <row r="558" spans="1:18" x14ac:dyDescent="0.3">
      <c r="A558">
        <v>557</v>
      </c>
      <c r="B558" s="1">
        <v>40568</v>
      </c>
      <c r="C558">
        <v>1</v>
      </c>
      <c r="D558">
        <v>9</v>
      </c>
      <c r="E558" t="b">
        <v>0</v>
      </c>
      <c r="F558">
        <v>2</v>
      </c>
      <c r="G558">
        <v>2</v>
      </c>
      <c r="H558" t="s">
        <v>37</v>
      </c>
      <c r="I558" t="s">
        <v>23</v>
      </c>
      <c r="J558">
        <v>0.2</v>
      </c>
      <c r="K558">
        <v>0.2273</v>
      </c>
      <c r="L558">
        <v>0.64</v>
      </c>
      <c r="M558">
        <v>8.9599999999999999E-2</v>
      </c>
      <c r="N558">
        <v>10</v>
      </c>
      <c r="O558">
        <v>134</v>
      </c>
      <c r="P558">
        <v>144</v>
      </c>
      <c r="Q558" t="s">
        <v>20</v>
      </c>
      <c r="R558" t="s">
        <v>29</v>
      </c>
    </row>
    <row r="559" spans="1:18" x14ac:dyDescent="0.3">
      <c r="A559">
        <v>558</v>
      </c>
      <c r="B559" s="1">
        <v>40568</v>
      </c>
      <c r="C559">
        <v>1</v>
      </c>
      <c r="D559">
        <v>10</v>
      </c>
      <c r="E559" t="b">
        <v>0</v>
      </c>
      <c r="F559">
        <v>2</v>
      </c>
      <c r="G559">
        <v>2</v>
      </c>
      <c r="H559" t="s">
        <v>37</v>
      </c>
      <c r="I559" t="s">
        <v>23</v>
      </c>
      <c r="J559">
        <v>0.22</v>
      </c>
      <c r="K559">
        <v>0.2424</v>
      </c>
      <c r="L559">
        <v>0.6</v>
      </c>
      <c r="M559">
        <v>0.1045</v>
      </c>
      <c r="N559">
        <v>6</v>
      </c>
      <c r="O559">
        <v>49</v>
      </c>
      <c r="P559">
        <v>55</v>
      </c>
      <c r="Q559" t="s">
        <v>26</v>
      </c>
      <c r="R559" t="s">
        <v>30</v>
      </c>
    </row>
    <row r="560" spans="1:18" x14ac:dyDescent="0.3">
      <c r="A560">
        <v>559</v>
      </c>
      <c r="B560" s="1">
        <v>40568</v>
      </c>
      <c r="C560">
        <v>1</v>
      </c>
      <c r="D560">
        <v>11</v>
      </c>
      <c r="E560" t="b">
        <v>0</v>
      </c>
      <c r="F560">
        <v>2</v>
      </c>
      <c r="G560">
        <v>2</v>
      </c>
      <c r="H560" t="s">
        <v>37</v>
      </c>
      <c r="I560" t="s">
        <v>23</v>
      </c>
      <c r="J560">
        <v>0.24</v>
      </c>
      <c r="K560">
        <v>0.2424</v>
      </c>
      <c r="L560">
        <v>0.6</v>
      </c>
      <c r="M560">
        <v>0.1343</v>
      </c>
      <c r="N560">
        <v>6</v>
      </c>
      <c r="O560">
        <v>55</v>
      </c>
      <c r="P560">
        <v>61</v>
      </c>
      <c r="Q560" t="s">
        <v>26</v>
      </c>
      <c r="R560" t="s">
        <v>30</v>
      </c>
    </row>
    <row r="561" spans="1:18" x14ac:dyDescent="0.3">
      <c r="A561">
        <v>560</v>
      </c>
      <c r="B561" s="1">
        <v>40568</v>
      </c>
      <c r="C561">
        <v>1</v>
      </c>
      <c r="D561">
        <v>12</v>
      </c>
      <c r="E561" t="b">
        <v>0</v>
      </c>
      <c r="F561">
        <v>2</v>
      </c>
      <c r="G561">
        <v>2</v>
      </c>
      <c r="H561" t="s">
        <v>37</v>
      </c>
      <c r="I561" t="s">
        <v>23</v>
      </c>
      <c r="J561">
        <v>0.26</v>
      </c>
      <c r="K561">
        <v>0.28789999999999999</v>
      </c>
      <c r="L561">
        <v>0.56000000000000005</v>
      </c>
      <c r="M561">
        <v>8.9599999999999999E-2</v>
      </c>
      <c r="N561">
        <v>21</v>
      </c>
      <c r="O561">
        <v>85</v>
      </c>
      <c r="P561">
        <v>106</v>
      </c>
      <c r="Q561" t="s">
        <v>20</v>
      </c>
      <c r="R561" t="s">
        <v>30</v>
      </c>
    </row>
    <row r="562" spans="1:18" x14ac:dyDescent="0.3">
      <c r="A562">
        <v>561</v>
      </c>
      <c r="B562" s="1">
        <v>40568</v>
      </c>
      <c r="C562">
        <v>1</v>
      </c>
      <c r="D562">
        <v>13</v>
      </c>
      <c r="E562" t="b">
        <v>0</v>
      </c>
      <c r="F562">
        <v>2</v>
      </c>
      <c r="G562">
        <v>2</v>
      </c>
      <c r="H562" t="s">
        <v>37</v>
      </c>
      <c r="I562" t="s">
        <v>23</v>
      </c>
      <c r="J562">
        <v>0.26</v>
      </c>
      <c r="K562">
        <v>0.2727</v>
      </c>
      <c r="L562">
        <v>0.56000000000000005</v>
      </c>
      <c r="M562">
        <v>0.1343</v>
      </c>
      <c r="N562">
        <v>21</v>
      </c>
      <c r="O562">
        <v>72</v>
      </c>
      <c r="P562">
        <v>93</v>
      </c>
      <c r="Q562" t="s">
        <v>26</v>
      </c>
      <c r="R562" t="s">
        <v>30</v>
      </c>
    </row>
    <row r="563" spans="1:18" x14ac:dyDescent="0.3">
      <c r="A563">
        <v>562</v>
      </c>
      <c r="B563" s="1">
        <v>40568</v>
      </c>
      <c r="C563">
        <v>1</v>
      </c>
      <c r="D563">
        <v>14</v>
      </c>
      <c r="E563" t="b">
        <v>0</v>
      </c>
      <c r="F563">
        <v>2</v>
      </c>
      <c r="G563">
        <v>2</v>
      </c>
      <c r="H563" t="s">
        <v>37</v>
      </c>
      <c r="I563" t="s">
        <v>23</v>
      </c>
      <c r="J563">
        <v>0.3</v>
      </c>
      <c r="K563">
        <v>0.33329999999999999</v>
      </c>
      <c r="L563">
        <v>0.45</v>
      </c>
      <c r="M563">
        <v>0</v>
      </c>
      <c r="N563">
        <v>11</v>
      </c>
      <c r="O563">
        <v>57</v>
      </c>
      <c r="P563">
        <v>68</v>
      </c>
      <c r="Q563" t="s">
        <v>20</v>
      </c>
      <c r="R563" t="s">
        <v>32</v>
      </c>
    </row>
    <row r="564" spans="1:18" x14ac:dyDescent="0.3">
      <c r="A564">
        <v>563</v>
      </c>
      <c r="B564" s="1">
        <v>40568</v>
      </c>
      <c r="C564">
        <v>1</v>
      </c>
      <c r="D564">
        <v>15</v>
      </c>
      <c r="E564" t="b">
        <v>0</v>
      </c>
      <c r="F564">
        <v>2</v>
      </c>
      <c r="G564">
        <v>2</v>
      </c>
      <c r="H564" t="s">
        <v>37</v>
      </c>
      <c r="I564" t="s">
        <v>23</v>
      </c>
      <c r="J564">
        <v>0.32</v>
      </c>
      <c r="K564">
        <v>0.34849999999999998</v>
      </c>
      <c r="L564">
        <v>0.42</v>
      </c>
      <c r="M564">
        <v>0</v>
      </c>
      <c r="N564">
        <v>21</v>
      </c>
      <c r="O564">
        <v>63</v>
      </c>
      <c r="P564">
        <v>84</v>
      </c>
      <c r="Q564" t="s">
        <v>20</v>
      </c>
      <c r="R564" t="s">
        <v>32</v>
      </c>
    </row>
    <row r="565" spans="1:18" x14ac:dyDescent="0.3">
      <c r="A565">
        <v>564</v>
      </c>
      <c r="B565" s="1">
        <v>40568</v>
      </c>
      <c r="C565">
        <v>1</v>
      </c>
      <c r="D565">
        <v>16</v>
      </c>
      <c r="E565" t="b">
        <v>0</v>
      </c>
      <c r="F565">
        <v>2</v>
      </c>
      <c r="G565">
        <v>2</v>
      </c>
      <c r="H565" t="s">
        <v>37</v>
      </c>
      <c r="I565" t="s">
        <v>23</v>
      </c>
      <c r="J565">
        <v>0.32</v>
      </c>
      <c r="K565">
        <v>0.34849999999999998</v>
      </c>
      <c r="L565">
        <v>0.42</v>
      </c>
      <c r="M565">
        <v>0</v>
      </c>
      <c r="N565">
        <v>14</v>
      </c>
      <c r="O565">
        <v>102</v>
      </c>
      <c r="P565">
        <v>116</v>
      </c>
      <c r="Q565" t="s">
        <v>20</v>
      </c>
      <c r="R565" t="s">
        <v>32</v>
      </c>
    </row>
    <row r="566" spans="1:18" x14ac:dyDescent="0.3">
      <c r="A566">
        <v>565</v>
      </c>
      <c r="B566" s="1">
        <v>40568</v>
      </c>
      <c r="C566">
        <v>1</v>
      </c>
      <c r="D566">
        <v>17</v>
      </c>
      <c r="E566" t="b">
        <v>0</v>
      </c>
      <c r="F566">
        <v>2</v>
      </c>
      <c r="G566">
        <v>1</v>
      </c>
      <c r="H566" t="s">
        <v>37</v>
      </c>
      <c r="I566" t="s">
        <v>19</v>
      </c>
      <c r="J566">
        <v>0.3</v>
      </c>
      <c r="K566">
        <v>0.33329999999999999</v>
      </c>
      <c r="L566">
        <v>0.45</v>
      </c>
      <c r="M566">
        <v>0</v>
      </c>
      <c r="N566">
        <v>14</v>
      </c>
      <c r="O566">
        <v>208</v>
      </c>
      <c r="P566">
        <v>222</v>
      </c>
      <c r="Q566" t="s">
        <v>20</v>
      </c>
      <c r="R566" t="s">
        <v>32</v>
      </c>
    </row>
    <row r="567" spans="1:18" x14ac:dyDescent="0.3">
      <c r="A567">
        <v>566</v>
      </c>
      <c r="B567" s="1">
        <v>40568</v>
      </c>
      <c r="C567">
        <v>1</v>
      </c>
      <c r="D567">
        <v>18</v>
      </c>
      <c r="E567" t="b">
        <v>0</v>
      </c>
      <c r="F567">
        <v>2</v>
      </c>
      <c r="G567">
        <v>2</v>
      </c>
      <c r="H567" t="s">
        <v>37</v>
      </c>
      <c r="I567" t="s">
        <v>23</v>
      </c>
      <c r="J567">
        <v>0.3</v>
      </c>
      <c r="K567">
        <v>0.31819999999999998</v>
      </c>
      <c r="L567">
        <v>0.49</v>
      </c>
      <c r="M567">
        <v>8.9599999999999999E-2</v>
      </c>
      <c r="N567">
        <v>7</v>
      </c>
      <c r="O567">
        <v>218</v>
      </c>
      <c r="P567">
        <v>225</v>
      </c>
      <c r="Q567" t="s">
        <v>20</v>
      </c>
      <c r="R567" t="s">
        <v>32</v>
      </c>
    </row>
    <row r="568" spans="1:18" x14ac:dyDescent="0.3">
      <c r="A568">
        <v>567</v>
      </c>
      <c r="B568" s="1">
        <v>40568</v>
      </c>
      <c r="C568">
        <v>1</v>
      </c>
      <c r="D568">
        <v>19</v>
      </c>
      <c r="E568" t="b">
        <v>0</v>
      </c>
      <c r="F568">
        <v>2</v>
      </c>
      <c r="G568">
        <v>2</v>
      </c>
      <c r="H568" t="s">
        <v>37</v>
      </c>
      <c r="I568" t="s">
        <v>23</v>
      </c>
      <c r="J568">
        <v>0.26</v>
      </c>
      <c r="K568">
        <v>0.2576</v>
      </c>
      <c r="L568">
        <v>0.65</v>
      </c>
      <c r="M568">
        <v>0.16420000000000001</v>
      </c>
      <c r="N568">
        <v>13</v>
      </c>
      <c r="O568">
        <v>133</v>
      </c>
      <c r="P568">
        <v>146</v>
      </c>
      <c r="Q568" t="s">
        <v>26</v>
      </c>
      <c r="R568" t="s">
        <v>29</v>
      </c>
    </row>
    <row r="569" spans="1:18" x14ac:dyDescent="0.3">
      <c r="A569">
        <v>568</v>
      </c>
      <c r="B569" s="1">
        <v>40568</v>
      </c>
      <c r="C569">
        <v>1</v>
      </c>
      <c r="D569">
        <v>20</v>
      </c>
      <c r="E569" t="b">
        <v>0</v>
      </c>
      <c r="F569">
        <v>2</v>
      </c>
      <c r="G569">
        <v>1</v>
      </c>
      <c r="H569" t="s">
        <v>37</v>
      </c>
      <c r="I569" t="s">
        <v>19</v>
      </c>
      <c r="J569">
        <v>0.24</v>
      </c>
      <c r="K569">
        <v>0.2273</v>
      </c>
      <c r="L569">
        <v>0.65</v>
      </c>
      <c r="M569">
        <v>0.19400000000000001</v>
      </c>
      <c r="N569">
        <v>16</v>
      </c>
      <c r="O569">
        <v>103</v>
      </c>
      <c r="P569">
        <v>119</v>
      </c>
      <c r="Q569" t="s">
        <v>26</v>
      </c>
      <c r="R569" t="s">
        <v>29</v>
      </c>
    </row>
    <row r="570" spans="1:18" x14ac:dyDescent="0.3">
      <c r="A570">
        <v>569</v>
      </c>
      <c r="B570" s="1">
        <v>40568</v>
      </c>
      <c r="C570">
        <v>1</v>
      </c>
      <c r="D570">
        <v>21</v>
      </c>
      <c r="E570" t="b">
        <v>0</v>
      </c>
      <c r="F570">
        <v>2</v>
      </c>
      <c r="G570">
        <v>1</v>
      </c>
      <c r="H570" t="s">
        <v>37</v>
      </c>
      <c r="I570" t="s">
        <v>19</v>
      </c>
      <c r="J570">
        <v>0.24</v>
      </c>
      <c r="K570">
        <v>0.2273</v>
      </c>
      <c r="L570">
        <v>0.65</v>
      </c>
      <c r="M570">
        <v>0.19400000000000001</v>
      </c>
      <c r="N570">
        <v>5</v>
      </c>
      <c r="O570">
        <v>40</v>
      </c>
      <c r="P570">
        <v>45</v>
      </c>
      <c r="Q570" t="s">
        <v>26</v>
      </c>
      <c r="R570" t="s">
        <v>29</v>
      </c>
    </row>
    <row r="571" spans="1:18" x14ac:dyDescent="0.3">
      <c r="A571">
        <v>570</v>
      </c>
      <c r="B571" s="1">
        <v>40568</v>
      </c>
      <c r="C571">
        <v>1</v>
      </c>
      <c r="D571">
        <v>22</v>
      </c>
      <c r="E571" t="b">
        <v>0</v>
      </c>
      <c r="F571">
        <v>2</v>
      </c>
      <c r="G571">
        <v>1</v>
      </c>
      <c r="H571" t="s">
        <v>37</v>
      </c>
      <c r="I571" t="s">
        <v>19</v>
      </c>
      <c r="J571">
        <v>0.22</v>
      </c>
      <c r="K571">
        <v>0.2273</v>
      </c>
      <c r="L571">
        <v>0.64</v>
      </c>
      <c r="M571">
        <v>0.16420000000000001</v>
      </c>
      <c r="N571">
        <v>4</v>
      </c>
      <c r="O571">
        <v>49</v>
      </c>
      <c r="P571">
        <v>53</v>
      </c>
      <c r="Q571" t="s">
        <v>26</v>
      </c>
      <c r="R571" t="s">
        <v>29</v>
      </c>
    </row>
    <row r="572" spans="1:18" x14ac:dyDescent="0.3">
      <c r="A572">
        <v>571</v>
      </c>
      <c r="B572" s="1">
        <v>40568</v>
      </c>
      <c r="C572">
        <v>1</v>
      </c>
      <c r="D572">
        <v>23</v>
      </c>
      <c r="E572" t="b">
        <v>0</v>
      </c>
      <c r="F572">
        <v>2</v>
      </c>
      <c r="G572">
        <v>2</v>
      </c>
      <c r="H572" t="s">
        <v>37</v>
      </c>
      <c r="I572" t="s">
        <v>23</v>
      </c>
      <c r="J572">
        <v>0.22</v>
      </c>
      <c r="K572">
        <v>0.2273</v>
      </c>
      <c r="L572">
        <v>0.64</v>
      </c>
      <c r="M572">
        <v>0.16420000000000001</v>
      </c>
      <c r="N572">
        <v>3</v>
      </c>
      <c r="O572">
        <v>37</v>
      </c>
      <c r="P572">
        <v>40</v>
      </c>
      <c r="Q572" t="s">
        <v>26</v>
      </c>
      <c r="R572" t="s">
        <v>29</v>
      </c>
    </row>
    <row r="573" spans="1:18" x14ac:dyDescent="0.3">
      <c r="A573">
        <v>572</v>
      </c>
      <c r="B573" s="1">
        <v>40569</v>
      </c>
      <c r="C573">
        <v>1</v>
      </c>
      <c r="D573">
        <v>0</v>
      </c>
      <c r="E573" t="b">
        <v>0</v>
      </c>
      <c r="F573">
        <v>3</v>
      </c>
      <c r="G573">
        <v>2</v>
      </c>
      <c r="H573" t="s">
        <v>38</v>
      </c>
      <c r="I573" t="s">
        <v>23</v>
      </c>
      <c r="J573">
        <v>0.22</v>
      </c>
      <c r="K573">
        <v>0.2273</v>
      </c>
      <c r="L573">
        <v>0.69</v>
      </c>
      <c r="M573">
        <v>0.1343</v>
      </c>
      <c r="N573">
        <v>3</v>
      </c>
      <c r="O573">
        <v>14</v>
      </c>
      <c r="P573">
        <v>17</v>
      </c>
      <c r="Q573" t="s">
        <v>26</v>
      </c>
      <c r="R573" t="s">
        <v>29</v>
      </c>
    </row>
    <row r="574" spans="1:18" x14ac:dyDescent="0.3">
      <c r="A574">
        <v>573</v>
      </c>
      <c r="B574" s="1">
        <v>40569</v>
      </c>
      <c r="C574">
        <v>1</v>
      </c>
      <c r="D574">
        <v>1</v>
      </c>
      <c r="E574" t="b">
        <v>0</v>
      </c>
      <c r="F574">
        <v>3</v>
      </c>
      <c r="G574">
        <v>2</v>
      </c>
      <c r="H574" t="s">
        <v>38</v>
      </c>
      <c r="I574" t="s">
        <v>23</v>
      </c>
      <c r="J574">
        <v>0.24</v>
      </c>
      <c r="K574">
        <v>0.2424</v>
      </c>
      <c r="L574">
        <v>0.65</v>
      </c>
      <c r="M574">
        <v>0.1343</v>
      </c>
      <c r="N574">
        <v>0</v>
      </c>
      <c r="O574">
        <v>5</v>
      </c>
      <c r="P574">
        <v>5</v>
      </c>
      <c r="Q574" t="s">
        <v>26</v>
      </c>
      <c r="R574" t="s">
        <v>29</v>
      </c>
    </row>
    <row r="575" spans="1:18" x14ac:dyDescent="0.3">
      <c r="A575">
        <v>574</v>
      </c>
      <c r="B575" s="1">
        <v>40569</v>
      </c>
      <c r="C575">
        <v>1</v>
      </c>
      <c r="D575">
        <v>2</v>
      </c>
      <c r="E575" t="b">
        <v>0</v>
      </c>
      <c r="F575">
        <v>3</v>
      </c>
      <c r="G575">
        <v>3</v>
      </c>
      <c r="H575" t="s">
        <v>38</v>
      </c>
      <c r="I575" t="s">
        <v>25</v>
      </c>
      <c r="J575">
        <v>0.22</v>
      </c>
      <c r="K575">
        <v>0.2273</v>
      </c>
      <c r="L575">
        <v>0.69</v>
      </c>
      <c r="M575">
        <v>0.19400000000000001</v>
      </c>
      <c r="N575">
        <v>3</v>
      </c>
      <c r="O575">
        <v>7</v>
      </c>
      <c r="P575">
        <v>10</v>
      </c>
      <c r="Q575" t="s">
        <v>26</v>
      </c>
      <c r="R575" t="s">
        <v>29</v>
      </c>
    </row>
    <row r="576" spans="1:18" x14ac:dyDescent="0.3">
      <c r="A576">
        <v>575</v>
      </c>
      <c r="B576" s="1">
        <v>40569</v>
      </c>
      <c r="C576">
        <v>1</v>
      </c>
      <c r="D576">
        <v>5</v>
      </c>
      <c r="E576" t="b">
        <v>0</v>
      </c>
      <c r="F576">
        <v>3</v>
      </c>
      <c r="G576">
        <v>3</v>
      </c>
      <c r="H576" t="s">
        <v>38</v>
      </c>
      <c r="I576" t="s">
        <v>25</v>
      </c>
      <c r="J576">
        <v>0.2</v>
      </c>
      <c r="K576">
        <v>0.18179999999999999</v>
      </c>
      <c r="L576">
        <v>0.86</v>
      </c>
      <c r="M576">
        <v>0.28360000000000002</v>
      </c>
      <c r="N576">
        <v>0</v>
      </c>
      <c r="O576">
        <v>1</v>
      </c>
      <c r="P576">
        <v>1</v>
      </c>
      <c r="Q576" t="s">
        <v>24</v>
      </c>
      <c r="R576" t="s">
        <v>21</v>
      </c>
    </row>
    <row r="577" spans="1:18" x14ac:dyDescent="0.3">
      <c r="A577">
        <v>576</v>
      </c>
      <c r="B577" s="1">
        <v>40569</v>
      </c>
      <c r="C577">
        <v>1</v>
      </c>
      <c r="D577">
        <v>6</v>
      </c>
      <c r="E577" t="b">
        <v>0</v>
      </c>
      <c r="F577">
        <v>3</v>
      </c>
      <c r="G577">
        <v>3</v>
      </c>
      <c r="H577" t="s">
        <v>38</v>
      </c>
      <c r="I577" t="s">
        <v>25</v>
      </c>
      <c r="J577">
        <v>0.2</v>
      </c>
      <c r="K577">
        <v>0.18179999999999999</v>
      </c>
      <c r="L577">
        <v>0.86</v>
      </c>
      <c r="M577">
        <v>0.28360000000000002</v>
      </c>
      <c r="N577">
        <v>0</v>
      </c>
      <c r="O577">
        <v>8</v>
      </c>
      <c r="P577">
        <v>8</v>
      </c>
      <c r="Q577" t="s">
        <v>24</v>
      </c>
      <c r="R577" t="s">
        <v>21</v>
      </c>
    </row>
    <row r="578" spans="1:18" x14ac:dyDescent="0.3">
      <c r="A578">
        <v>577</v>
      </c>
      <c r="B578" s="1">
        <v>40569</v>
      </c>
      <c r="C578">
        <v>1</v>
      </c>
      <c r="D578">
        <v>7</v>
      </c>
      <c r="E578" t="b">
        <v>0</v>
      </c>
      <c r="F578">
        <v>3</v>
      </c>
      <c r="G578">
        <v>3</v>
      </c>
      <c r="H578" t="s">
        <v>38</v>
      </c>
      <c r="I578" t="s">
        <v>25</v>
      </c>
      <c r="J578">
        <v>0.22</v>
      </c>
      <c r="K578">
        <v>0.21210000000000001</v>
      </c>
      <c r="L578">
        <v>0.87</v>
      </c>
      <c r="M578">
        <v>0.29849999999999999</v>
      </c>
      <c r="N578">
        <v>1</v>
      </c>
      <c r="O578">
        <v>29</v>
      </c>
      <c r="P578">
        <v>30</v>
      </c>
      <c r="Q578" t="s">
        <v>24</v>
      </c>
      <c r="R578" t="s">
        <v>21</v>
      </c>
    </row>
    <row r="579" spans="1:18" x14ac:dyDescent="0.3">
      <c r="A579">
        <v>578</v>
      </c>
      <c r="B579" s="1">
        <v>40569</v>
      </c>
      <c r="C579">
        <v>1</v>
      </c>
      <c r="D579">
        <v>8</v>
      </c>
      <c r="E579" t="b">
        <v>0</v>
      </c>
      <c r="F579">
        <v>3</v>
      </c>
      <c r="G579">
        <v>3</v>
      </c>
      <c r="H579" t="s">
        <v>38</v>
      </c>
      <c r="I579" t="s">
        <v>25</v>
      </c>
      <c r="J579">
        <v>0.22</v>
      </c>
      <c r="K579">
        <v>0.21210000000000001</v>
      </c>
      <c r="L579">
        <v>0.87</v>
      </c>
      <c r="M579">
        <v>0.29849999999999999</v>
      </c>
      <c r="N579">
        <v>3</v>
      </c>
      <c r="O579">
        <v>69</v>
      </c>
      <c r="P579">
        <v>72</v>
      </c>
      <c r="Q579" t="s">
        <v>24</v>
      </c>
      <c r="R579" t="s">
        <v>21</v>
      </c>
    </row>
    <row r="580" spans="1:18" x14ac:dyDescent="0.3">
      <c r="A580">
        <v>579</v>
      </c>
      <c r="B580" s="1">
        <v>40569</v>
      </c>
      <c r="C580">
        <v>1</v>
      </c>
      <c r="D580">
        <v>9</v>
      </c>
      <c r="E580" t="b">
        <v>0</v>
      </c>
      <c r="F580">
        <v>3</v>
      </c>
      <c r="G580">
        <v>3</v>
      </c>
      <c r="H580" t="s">
        <v>38</v>
      </c>
      <c r="I580" t="s">
        <v>25</v>
      </c>
      <c r="J580">
        <v>0.22</v>
      </c>
      <c r="K580">
        <v>0.21210000000000001</v>
      </c>
      <c r="L580">
        <v>0.87</v>
      </c>
      <c r="M580">
        <v>0.29849999999999999</v>
      </c>
      <c r="N580">
        <v>3</v>
      </c>
      <c r="O580">
        <v>55</v>
      </c>
      <c r="P580">
        <v>58</v>
      </c>
      <c r="Q580" t="s">
        <v>24</v>
      </c>
      <c r="R580" t="s">
        <v>21</v>
      </c>
    </row>
    <row r="581" spans="1:18" x14ac:dyDescent="0.3">
      <c r="A581">
        <v>580</v>
      </c>
      <c r="B581" s="1">
        <v>40569</v>
      </c>
      <c r="C581">
        <v>1</v>
      </c>
      <c r="D581">
        <v>10</v>
      </c>
      <c r="E581" t="b">
        <v>0</v>
      </c>
      <c r="F581">
        <v>3</v>
      </c>
      <c r="G581">
        <v>3</v>
      </c>
      <c r="H581" t="s">
        <v>38</v>
      </c>
      <c r="I581" t="s">
        <v>25</v>
      </c>
      <c r="J581">
        <v>0.22</v>
      </c>
      <c r="K581">
        <v>0.21210000000000001</v>
      </c>
      <c r="L581">
        <v>0.93</v>
      </c>
      <c r="M581">
        <v>0.28360000000000002</v>
      </c>
      <c r="N581">
        <v>2</v>
      </c>
      <c r="O581">
        <v>26</v>
      </c>
      <c r="P581">
        <v>28</v>
      </c>
      <c r="Q581" t="s">
        <v>24</v>
      </c>
      <c r="R581" t="s">
        <v>27</v>
      </c>
    </row>
    <row r="582" spans="1:18" x14ac:dyDescent="0.3">
      <c r="A582">
        <v>581</v>
      </c>
      <c r="B582" s="1">
        <v>40569</v>
      </c>
      <c r="C582">
        <v>1</v>
      </c>
      <c r="D582">
        <v>11</v>
      </c>
      <c r="E582" t="b">
        <v>0</v>
      </c>
      <c r="F582">
        <v>3</v>
      </c>
      <c r="G582">
        <v>3</v>
      </c>
      <c r="H582" t="s">
        <v>38</v>
      </c>
      <c r="I582" t="s">
        <v>25</v>
      </c>
      <c r="J582">
        <v>0.22</v>
      </c>
      <c r="K582">
        <v>0.19700000000000001</v>
      </c>
      <c r="L582">
        <v>0.93</v>
      </c>
      <c r="M582">
        <v>0.32840000000000003</v>
      </c>
      <c r="N582">
        <v>6</v>
      </c>
      <c r="O582">
        <v>35</v>
      </c>
      <c r="P582">
        <v>41</v>
      </c>
      <c r="Q582" t="s">
        <v>31</v>
      </c>
      <c r="R582" t="s">
        <v>27</v>
      </c>
    </row>
    <row r="583" spans="1:18" x14ac:dyDescent="0.3">
      <c r="A583">
        <v>582</v>
      </c>
      <c r="B583" s="1">
        <v>40569</v>
      </c>
      <c r="C583">
        <v>1</v>
      </c>
      <c r="D583">
        <v>12</v>
      </c>
      <c r="E583" t="b">
        <v>0</v>
      </c>
      <c r="F583">
        <v>3</v>
      </c>
      <c r="G583">
        <v>3</v>
      </c>
      <c r="H583" t="s">
        <v>38</v>
      </c>
      <c r="I583" t="s">
        <v>25</v>
      </c>
      <c r="J583">
        <v>0.22</v>
      </c>
      <c r="K583">
        <v>0.19700000000000001</v>
      </c>
      <c r="L583">
        <v>0.93</v>
      </c>
      <c r="M583">
        <v>0.32840000000000003</v>
      </c>
      <c r="N583">
        <v>7</v>
      </c>
      <c r="O583">
        <v>41</v>
      </c>
      <c r="P583">
        <v>48</v>
      </c>
      <c r="Q583" t="s">
        <v>31</v>
      </c>
      <c r="R583" t="s">
        <v>27</v>
      </c>
    </row>
    <row r="584" spans="1:18" x14ac:dyDescent="0.3">
      <c r="A584">
        <v>583</v>
      </c>
      <c r="B584" s="1">
        <v>40569</v>
      </c>
      <c r="C584">
        <v>1</v>
      </c>
      <c r="D584">
        <v>13</v>
      </c>
      <c r="E584" t="b">
        <v>0</v>
      </c>
      <c r="F584">
        <v>3</v>
      </c>
      <c r="G584">
        <v>3</v>
      </c>
      <c r="H584" t="s">
        <v>38</v>
      </c>
      <c r="I584" t="s">
        <v>25</v>
      </c>
      <c r="J584">
        <v>0.22</v>
      </c>
      <c r="K584">
        <v>0.19700000000000001</v>
      </c>
      <c r="L584">
        <v>0.93</v>
      </c>
      <c r="M584">
        <v>0.32840000000000003</v>
      </c>
      <c r="N584">
        <v>4</v>
      </c>
      <c r="O584">
        <v>43</v>
      </c>
      <c r="P584">
        <v>47</v>
      </c>
      <c r="Q584" t="s">
        <v>31</v>
      </c>
      <c r="R584" t="s">
        <v>27</v>
      </c>
    </row>
    <row r="585" spans="1:18" x14ac:dyDescent="0.3">
      <c r="A585">
        <v>584</v>
      </c>
      <c r="B585" s="1">
        <v>40569</v>
      </c>
      <c r="C585">
        <v>1</v>
      </c>
      <c r="D585">
        <v>14</v>
      </c>
      <c r="E585" t="b">
        <v>0</v>
      </c>
      <c r="F585">
        <v>3</v>
      </c>
      <c r="G585">
        <v>3</v>
      </c>
      <c r="H585" t="s">
        <v>38</v>
      </c>
      <c r="I585" t="s">
        <v>25</v>
      </c>
      <c r="J585">
        <v>0.22</v>
      </c>
      <c r="K585">
        <v>0.19700000000000001</v>
      </c>
      <c r="L585">
        <v>0.93</v>
      </c>
      <c r="M585">
        <v>0.35820000000000002</v>
      </c>
      <c r="N585">
        <v>0</v>
      </c>
      <c r="O585">
        <v>36</v>
      </c>
      <c r="P585">
        <v>36</v>
      </c>
      <c r="Q585" t="s">
        <v>31</v>
      </c>
      <c r="R585" t="s">
        <v>27</v>
      </c>
    </row>
    <row r="586" spans="1:18" x14ac:dyDescent="0.3">
      <c r="A586">
        <v>585</v>
      </c>
      <c r="B586" s="1">
        <v>40569</v>
      </c>
      <c r="C586">
        <v>1</v>
      </c>
      <c r="D586">
        <v>15</v>
      </c>
      <c r="E586" t="b">
        <v>0</v>
      </c>
      <c r="F586">
        <v>3</v>
      </c>
      <c r="G586">
        <v>3</v>
      </c>
      <c r="H586" t="s">
        <v>38</v>
      </c>
      <c r="I586" t="s">
        <v>25</v>
      </c>
      <c r="J586">
        <v>0.22</v>
      </c>
      <c r="K586">
        <v>0.18179999999999999</v>
      </c>
      <c r="L586">
        <v>0.93</v>
      </c>
      <c r="M586">
        <v>0.4627</v>
      </c>
      <c r="N586">
        <v>1</v>
      </c>
      <c r="O586">
        <v>42</v>
      </c>
      <c r="P586">
        <v>43</v>
      </c>
      <c r="Q586" t="s">
        <v>33</v>
      </c>
      <c r="R586" t="s">
        <v>27</v>
      </c>
    </row>
    <row r="587" spans="1:18" x14ac:dyDescent="0.3">
      <c r="A587">
        <v>586</v>
      </c>
      <c r="B587" s="1">
        <v>40569</v>
      </c>
      <c r="C587">
        <v>1</v>
      </c>
      <c r="D587">
        <v>16</v>
      </c>
      <c r="E587" t="b">
        <v>0</v>
      </c>
      <c r="F587">
        <v>3</v>
      </c>
      <c r="G587">
        <v>4</v>
      </c>
      <c r="H587" t="s">
        <v>38</v>
      </c>
      <c r="I587" t="s">
        <v>42</v>
      </c>
      <c r="J587">
        <v>0.22</v>
      </c>
      <c r="K587">
        <v>0.19700000000000001</v>
      </c>
      <c r="L587">
        <v>0.93</v>
      </c>
      <c r="M587">
        <v>0.32840000000000003</v>
      </c>
      <c r="N587">
        <v>1</v>
      </c>
      <c r="O587">
        <v>35</v>
      </c>
      <c r="P587">
        <v>36</v>
      </c>
      <c r="Q587" t="s">
        <v>31</v>
      </c>
      <c r="R587" t="s">
        <v>27</v>
      </c>
    </row>
    <row r="588" spans="1:18" x14ac:dyDescent="0.3">
      <c r="A588">
        <v>587</v>
      </c>
      <c r="B588" s="1">
        <v>40569</v>
      </c>
      <c r="C588">
        <v>1</v>
      </c>
      <c r="D588">
        <v>17</v>
      </c>
      <c r="E588" t="b">
        <v>0</v>
      </c>
      <c r="F588">
        <v>3</v>
      </c>
      <c r="G588">
        <v>3</v>
      </c>
      <c r="H588" t="s">
        <v>38</v>
      </c>
      <c r="I588" t="s">
        <v>25</v>
      </c>
      <c r="J588">
        <v>0.2</v>
      </c>
      <c r="K588">
        <v>0.18179999999999999</v>
      </c>
      <c r="L588">
        <v>0.93</v>
      </c>
      <c r="M588">
        <v>0.35820000000000002</v>
      </c>
      <c r="N588">
        <v>0</v>
      </c>
      <c r="O588">
        <v>26</v>
      </c>
      <c r="P588">
        <v>26</v>
      </c>
      <c r="Q588" t="s">
        <v>31</v>
      </c>
      <c r="R588" t="s">
        <v>27</v>
      </c>
    </row>
    <row r="589" spans="1:18" x14ac:dyDescent="0.3">
      <c r="A589">
        <v>588</v>
      </c>
      <c r="B589" s="1">
        <v>40570</v>
      </c>
      <c r="C589">
        <v>1</v>
      </c>
      <c r="D589">
        <v>16</v>
      </c>
      <c r="E589" t="b">
        <v>0</v>
      </c>
      <c r="F589">
        <v>4</v>
      </c>
      <c r="G589">
        <v>1</v>
      </c>
      <c r="H589" t="s">
        <v>39</v>
      </c>
      <c r="I589" t="s">
        <v>19</v>
      </c>
      <c r="J589">
        <v>0.22</v>
      </c>
      <c r="K589">
        <v>0.2273</v>
      </c>
      <c r="L589">
        <v>0.55000000000000004</v>
      </c>
      <c r="M589">
        <v>0.19400000000000001</v>
      </c>
      <c r="N589">
        <v>1</v>
      </c>
      <c r="O589">
        <v>23</v>
      </c>
      <c r="P589">
        <v>24</v>
      </c>
      <c r="Q589" t="s">
        <v>26</v>
      </c>
      <c r="R589" t="s">
        <v>30</v>
      </c>
    </row>
    <row r="590" spans="1:18" x14ac:dyDescent="0.3">
      <c r="A590">
        <v>589</v>
      </c>
      <c r="B590" s="1">
        <v>40570</v>
      </c>
      <c r="C590">
        <v>1</v>
      </c>
      <c r="D590">
        <v>17</v>
      </c>
      <c r="E590" t="b">
        <v>0</v>
      </c>
      <c r="F590">
        <v>4</v>
      </c>
      <c r="G590">
        <v>1</v>
      </c>
      <c r="H590" t="s">
        <v>39</v>
      </c>
      <c r="I590" t="s">
        <v>19</v>
      </c>
      <c r="J590">
        <v>0.22</v>
      </c>
      <c r="K590">
        <v>0.2424</v>
      </c>
      <c r="L590">
        <v>0.55000000000000004</v>
      </c>
      <c r="M590">
        <v>0.1045</v>
      </c>
      <c r="N590">
        <v>2</v>
      </c>
      <c r="O590">
        <v>82</v>
      </c>
      <c r="P590">
        <v>84</v>
      </c>
      <c r="Q590" t="s">
        <v>26</v>
      </c>
      <c r="R590" t="s">
        <v>30</v>
      </c>
    </row>
    <row r="591" spans="1:18" x14ac:dyDescent="0.3">
      <c r="A591">
        <v>590</v>
      </c>
      <c r="B591" s="1">
        <v>40570</v>
      </c>
      <c r="C591">
        <v>1</v>
      </c>
      <c r="D591">
        <v>18</v>
      </c>
      <c r="E591" t="b">
        <v>0</v>
      </c>
      <c r="F591">
        <v>4</v>
      </c>
      <c r="G591">
        <v>1</v>
      </c>
      <c r="H591" t="s">
        <v>39</v>
      </c>
      <c r="I591" t="s">
        <v>19</v>
      </c>
      <c r="J591">
        <v>0.2</v>
      </c>
      <c r="K591">
        <v>0.2273</v>
      </c>
      <c r="L591">
        <v>0.69</v>
      </c>
      <c r="M591">
        <v>8.9599999999999999E-2</v>
      </c>
      <c r="N591">
        <v>3</v>
      </c>
      <c r="O591">
        <v>101</v>
      </c>
      <c r="P591">
        <v>104</v>
      </c>
      <c r="Q591" t="s">
        <v>20</v>
      </c>
      <c r="R591" t="s">
        <v>29</v>
      </c>
    </row>
    <row r="592" spans="1:18" x14ac:dyDescent="0.3">
      <c r="A592">
        <v>591</v>
      </c>
      <c r="B592" s="1">
        <v>40570</v>
      </c>
      <c r="C592">
        <v>1</v>
      </c>
      <c r="D592">
        <v>19</v>
      </c>
      <c r="E592" t="b">
        <v>0</v>
      </c>
      <c r="F592">
        <v>4</v>
      </c>
      <c r="G592">
        <v>1</v>
      </c>
      <c r="H592" t="s">
        <v>39</v>
      </c>
      <c r="I592" t="s">
        <v>19</v>
      </c>
      <c r="J592">
        <v>0.2</v>
      </c>
      <c r="K592">
        <v>0.2273</v>
      </c>
      <c r="L592">
        <v>0.69</v>
      </c>
      <c r="M592">
        <v>8.9599999999999999E-2</v>
      </c>
      <c r="N592">
        <v>3</v>
      </c>
      <c r="O592">
        <v>76</v>
      </c>
      <c r="P592">
        <v>79</v>
      </c>
      <c r="Q592" t="s">
        <v>20</v>
      </c>
      <c r="R592" t="s">
        <v>29</v>
      </c>
    </row>
    <row r="593" spans="1:18" x14ac:dyDescent="0.3">
      <c r="A593">
        <v>592</v>
      </c>
      <c r="B593" s="1">
        <v>40570</v>
      </c>
      <c r="C593">
        <v>1</v>
      </c>
      <c r="D593">
        <v>20</v>
      </c>
      <c r="E593" t="b">
        <v>0</v>
      </c>
      <c r="F593">
        <v>4</v>
      </c>
      <c r="G593">
        <v>1</v>
      </c>
      <c r="H593" t="s">
        <v>39</v>
      </c>
      <c r="I593" t="s">
        <v>19</v>
      </c>
      <c r="J593">
        <v>0.18</v>
      </c>
      <c r="K593">
        <v>0.21210000000000001</v>
      </c>
      <c r="L593">
        <v>0.74</v>
      </c>
      <c r="M593">
        <v>8.9599999999999999E-2</v>
      </c>
      <c r="N593">
        <v>4</v>
      </c>
      <c r="O593">
        <v>55</v>
      </c>
      <c r="P593">
        <v>59</v>
      </c>
      <c r="Q593" t="s">
        <v>20</v>
      </c>
      <c r="R593" t="s">
        <v>22</v>
      </c>
    </row>
    <row r="594" spans="1:18" x14ac:dyDescent="0.3">
      <c r="A594">
        <v>593</v>
      </c>
      <c r="B594" s="1">
        <v>40570</v>
      </c>
      <c r="C594">
        <v>1</v>
      </c>
      <c r="D594">
        <v>21</v>
      </c>
      <c r="E594" t="b">
        <v>0</v>
      </c>
      <c r="F594">
        <v>4</v>
      </c>
      <c r="G594">
        <v>1</v>
      </c>
      <c r="H594" t="s">
        <v>39</v>
      </c>
      <c r="I594" t="s">
        <v>19</v>
      </c>
      <c r="J594">
        <v>0.18</v>
      </c>
      <c r="K594">
        <v>0.21210000000000001</v>
      </c>
      <c r="L594">
        <v>0.74</v>
      </c>
      <c r="M594">
        <v>8.9599999999999999E-2</v>
      </c>
      <c r="N594">
        <v>2</v>
      </c>
      <c r="O594">
        <v>36</v>
      </c>
      <c r="P594">
        <v>38</v>
      </c>
      <c r="Q594" t="s">
        <v>20</v>
      </c>
      <c r="R594" t="s">
        <v>22</v>
      </c>
    </row>
    <row r="595" spans="1:18" x14ac:dyDescent="0.3">
      <c r="A595">
        <v>594</v>
      </c>
      <c r="B595" s="1">
        <v>40570</v>
      </c>
      <c r="C595">
        <v>1</v>
      </c>
      <c r="D595">
        <v>22</v>
      </c>
      <c r="E595" t="b">
        <v>0</v>
      </c>
      <c r="F595">
        <v>4</v>
      </c>
      <c r="G595">
        <v>1</v>
      </c>
      <c r="H595" t="s">
        <v>39</v>
      </c>
      <c r="I595" t="s">
        <v>19</v>
      </c>
      <c r="J595">
        <v>0.18</v>
      </c>
      <c r="K595">
        <v>0.21210000000000001</v>
      </c>
      <c r="L595">
        <v>0.74</v>
      </c>
      <c r="M595">
        <v>8.9599999999999999E-2</v>
      </c>
      <c r="N595">
        <v>0</v>
      </c>
      <c r="O595">
        <v>27</v>
      </c>
      <c r="P595">
        <v>27</v>
      </c>
      <c r="Q595" t="s">
        <v>20</v>
      </c>
      <c r="R595" t="s">
        <v>22</v>
      </c>
    </row>
    <row r="596" spans="1:18" x14ac:dyDescent="0.3">
      <c r="A596">
        <v>595</v>
      </c>
      <c r="B596" s="1">
        <v>40570</v>
      </c>
      <c r="C596">
        <v>1</v>
      </c>
      <c r="D596">
        <v>23</v>
      </c>
      <c r="E596" t="b">
        <v>0</v>
      </c>
      <c r="F596">
        <v>4</v>
      </c>
      <c r="G596">
        <v>1</v>
      </c>
      <c r="H596" t="s">
        <v>39</v>
      </c>
      <c r="I596" t="s">
        <v>19</v>
      </c>
      <c r="J596">
        <v>0.18</v>
      </c>
      <c r="K596">
        <v>0.19700000000000001</v>
      </c>
      <c r="L596">
        <v>0.8</v>
      </c>
      <c r="M596">
        <v>0.16420000000000001</v>
      </c>
      <c r="N596">
        <v>0</v>
      </c>
      <c r="O596">
        <v>16</v>
      </c>
      <c r="P596">
        <v>16</v>
      </c>
      <c r="Q596" t="s">
        <v>26</v>
      </c>
      <c r="R596" t="s">
        <v>22</v>
      </c>
    </row>
    <row r="597" spans="1:18" x14ac:dyDescent="0.3">
      <c r="A597">
        <v>596</v>
      </c>
      <c r="B597" s="1">
        <v>40571</v>
      </c>
      <c r="C597">
        <v>1</v>
      </c>
      <c r="D597">
        <v>0</v>
      </c>
      <c r="E597" t="b">
        <v>0</v>
      </c>
      <c r="F597">
        <v>5</v>
      </c>
      <c r="G597">
        <v>2</v>
      </c>
      <c r="H597" t="s">
        <v>40</v>
      </c>
      <c r="I597" t="s">
        <v>23</v>
      </c>
      <c r="J597">
        <v>0.2</v>
      </c>
      <c r="K597">
        <v>0.21210000000000001</v>
      </c>
      <c r="L597">
        <v>0.75</v>
      </c>
      <c r="M597">
        <v>0.1343</v>
      </c>
      <c r="N597">
        <v>0</v>
      </c>
      <c r="O597">
        <v>9</v>
      </c>
      <c r="P597">
        <v>9</v>
      </c>
      <c r="Q597" t="s">
        <v>26</v>
      </c>
      <c r="R597" t="s">
        <v>22</v>
      </c>
    </row>
    <row r="598" spans="1:18" x14ac:dyDescent="0.3">
      <c r="A598">
        <v>597</v>
      </c>
      <c r="B598" s="1">
        <v>40571</v>
      </c>
      <c r="C598">
        <v>1</v>
      </c>
      <c r="D598">
        <v>1</v>
      </c>
      <c r="E598" t="b">
        <v>0</v>
      </c>
      <c r="F598">
        <v>5</v>
      </c>
      <c r="G598">
        <v>2</v>
      </c>
      <c r="H598" t="s">
        <v>40</v>
      </c>
      <c r="I598" t="s">
        <v>23</v>
      </c>
      <c r="J598">
        <v>0.2</v>
      </c>
      <c r="K598">
        <v>0.21210000000000001</v>
      </c>
      <c r="L598">
        <v>0.75</v>
      </c>
      <c r="M598">
        <v>0.1343</v>
      </c>
      <c r="N598">
        <v>1</v>
      </c>
      <c r="O598">
        <v>2</v>
      </c>
      <c r="P598">
        <v>3</v>
      </c>
      <c r="Q598" t="s">
        <v>26</v>
      </c>
      <c r="R598" t="s">
        <v>22</v>
      </c>
    </row>
    <row r="599" spans="1:18" x14ac:dyDescent="0.3">
      <c r="A599">
        <v>598</v>
      </c>
      <c r="B599" s="1">
        <v>40571</v>
      </c>
      <c r="C599">
        <v>1</v>
      </c>
      <c r="D599">
        <v>2</v>
      </c>
      <c r="E599" t="b">
        <v>0</v>
      </c>
      <c r="F599">
        <v>5</v>
      </c>
      <c r="G599">
        <v>2</v>
      </c>
      <c r="H599" t="s">
        <v>40</v>
      </c>
      <c r="I599" t="s">
        <v>23</v>
      </c>
      <c r="J599">
        <v>0.2</v>
      </c>
      <c r="K599">
        <v>0.21210000000000001</v>
      </c>
      <c r="L599">
        <v>0.75</v>
      </c>
      <c r="M599">
        <v>0.16420000000000001</v>
      </c>
      <c r="N599">
        <v>0</v>
      </c>
      <c r="O599">
        <v>2</v>
      </c>
      <c r="P599">
        <v>2</v>
      </c>
      <c r="Q599" t="s">
        <v>26</v>
      </c>
      <c r="R599" t="s">
        <v>22</v>
      </c>
    </row>
    <row r="600" spans="1:18" x14ac:dyDescent="0.3">
      <c r="A600">
        <v>599</v>
      </c>
      <c r="B600" s="1">
        <v>40571</v>
      </c>
      <c r="C600">
        <v>1</v>
      </c>
      <c r="D600">
        <v>3</v>
      </c>
      <c r="E600" t="b">
        <v>0</v>
      </c>
      <c r="F600">
        <v>5</v>
      </c>
      <c r="G600">
        <v>2</v>
      </c>
      <c r="H600" t="s">
        <v>40</v>
      </c>
      <c r="I600" t="s">
        <v>23</v>
      </c>
      <c r="J600">
        <v>0.2</v>
      </c>
      <c r="K600">
        <v>0.2273</v>
      </c>
      <c r="L600">
        <v>0.75</v>
      </c>
      <c r="M600">
        <v>0.1045</v>
      </c>
      <c r="N600">
        <v>1</v>
      </c>
      <c r="O600">
        <v>0</v>
      </c>
      <c r="P600">
        <v>1</v>
      </c>
      <c r="Q600" t="s">
        <v>26</v>
      </c>
      <c r="R600" t="s">
        <v>22</v>
      </c>
    </row>
    <row r="601" spans="1:18" x14ac:dyDescent="0.3">
      <c r="A601">
        <v>600</v>
      </c>
      <c r="B601" s="1">
        <v>40571</v>
      </c>
      <c r="C601">
        <v>1</v>
      </c>
      <c r="D601">
        <v>5</v>
      </c>
      <c r="E601" t="b">
        <v>0</v>
      </c>
      <c r="F601">
        <v>5</v>
      </c>
      <c r="G601">
        <v>2</v>
      </c>
      <c r="H601" t="s">
        <v>40</v>
      </c>
      <c r="I601" t="s">
        <v>23</v>
      </c>
      <c r="J601">
        <v>0.18</v>
      </c>
      <c r="K601">
        <v>0.21210000000000001</v>
      </c>
      <c r="L601">
        <v>0.8</v>
      </c>
      <c r="M601">
        <v>0.1045</v>
      </c>
      <c r="N601">
        <v>0</v>
      </c>
      <c r="O601">
        <v>4</v>
      </c>
      <c r="P601">
        <v>4</v>
      </c>
      <c r="Q601" t="s">
        <v>26</v>
      </c>
      <c r="R601" t="s">
        <v>22</v>
      </c>
    </row>
    <row r="602" spans="1:18" x14ac:dyDescent="0.3">
      <c r="A602">
        <v>601</v>
      </c>
      <c r="B602" s="1">
        <v>40571</v>
      </c>
      <c r="C602">
        <v>1</v>
      </c>
      <c r="D602">
        <v>6</v>
      </c>
      <c r="E602" t="b">
        <v>0</v>
      </c>
      <c r="F602">
        <v>5</v>
      </c>
      <c r="G602">
        <v>2</v>
      </c>
      <c r="H602" t="s">
        <v>40</v>
      </c>
      <c r="I602" t="s">
        <v>23</v>
      </c>
      <c r="J602">
        <v>0.18</v>
      </c>
      <c r="K602">
        <v>0.19700000000000001</v>
      </c>
      <c r="L602">
        <v>0.8</v>
      </c>
      <c r="M602">
        <v>0.1343</v>
      </c>
      <c r="N602">
        <v>0</v>
      </c>
      <c r="O602">
        <v>16</v>
      </c>
      <c r="P602">
        <v>16</v>
      </c>
      <c r="Q602" t="s">
        <v>26</v>
      </c>
      <c r="R602" t="s">
        <v>22</v>
      </c>
    </row>
    <row r="603" spans="1:18" x14ac:dyDescent="0.3">
      <c r="A603">
        <v>602</v>
      </c>
      <c r="B603" s="1">
        <v>40571</v>
      </c>
      <c r="C603">
        <v>1</v>
      </c>
      <c r="D603">
        <v>7</v>
      </c>
      <c r="E603" t="b">
        <v>0</v>
      </c>
      <c r="F603">
        <v>5</v>
      </c>
      <c r="G603">
        <v>2</v>
      </c>
      <c r="H603" t="s">
        <v>40</v>
      </c>
      <c r="I603" t="s">
        <v>23</v>
      </c>
      <c r="J603">
        <v>0.16</v>
      </c>
      <c r="K603">
        <v>0.19700000000000001</v>
      </c>
      <c r="L603">
        <v>0.86</v>
      </c>
      <c r="M603">
        <v>8.9599999999999999E-2</v>
      </c>
      <c r="N603">
        <v>2</v>
      </c>
      <c r="O603">
        <v>58</v>
      </c>
      <c r="P603">
        <v>60</v>
      </c>
      <c r="Q603" t="s">
        <v>20</v>
      </c>
      <c r="R603" t="s">
        <v>21</v>
      </c>
    </row>
    <row r="604" spans="1:18" x14ac:dyDescent="0.3">
      <c r="A604">
        <v>603</v>
      </c>
      <c r="B604" s="1">
        <v>40571</v>
      </c>
      <c r="C604">
        <v>1</v>
      </c>
      <c r="D604">
        <v>8</v>
      </c>
      <c r="E604" t="b">
        <v>0</v>
      </c>
      <c r="F604">
        <v>5</v>
      </c>
      <c r="G604">
        <v>2</v>
      </c>
      <c r="H604" t="s">
        <v>40</v>
      </c>
      <c r="I604" t="s">
        <v>23</v>
      </c>
      <c r="J604">
        <v>0.16</v>
      </c>
      <c r="K604">
        <v>0.19700000000000001</v>
      </c>
      <c r="L604">
        <v>0.86</v>
      </c>
      <c r="M604">
        <v>8.9599999999999999E-2</v>
      </c>
      <c r="N604">
        <v>2</v>
      </c>
      <c r="O604">
        <v>155</v>
      </c>
      <c r="P604">
        <v>157</v>
      </c>
      <c r="Q604" t="s">
        <v>20</v>
      </c>
      <c r="R604" t="s">
        <v>21</v>
      </c>
    </row>
    <row r="605" spans="1:18" x14ac:dyDescent="0.3">
      <c r="A605">
        <v>604</v>
      </c>
      <c r="B605" s="1">
        <v>40571</v>
      </c>
      <c r="C605">
        <v>1</v>
      </c>
      <c r="D605">
        <v>9</v>
      </c>
      <c r="E605" t="b">
        <v>0</v>
      </c>
      <c r="F605">
        <v>5</v>
      </c>
      <c r="G605">
        <v>3</v>
      </c>
      <c r="H605" t="s">
        <v>40</v>
      </c>
      <c r="I605" t="s">
        <v>25</v>
      </c>
      <c r="J605">
        <v>0.18</v>
      </c>
      <c r="K605">
        <v>0.21210000000000001</v>
      </c>
      <c r="L605">
        <v>0.86</v>
      </c>
      <c r="M605">
        <v>8.9599999999999999E-2</v>
      </c>
      <c r="N605">
        <v>6</v>
      </c>
      <c r="O605">
        <v>95</v>
      </c>
      <c r="P605">
        <v>101</v>
      </c>
      <c r="Q605" t="s">
        <v>20</v>
      </c>
      <c r="R605" t="s">
        <v>21</v>
      </c>
    </row>
    <row r="606" spans="1:18" x14ac:dyDescent="0.3">
      <c r="A606">
        <v>605</v>
      </c>
      <c r="B606" s="1">
        <v>40571</v>
      </c>
      <c r="C606">
        <v>1</v>
      </c>
      <c r="D606">
        <v>10</v>
      </c>
      <c r="E606" t="b">
        <v>0</v>
      </c>
      <c r="F606">
        <v>5</v>
      </c>
      <c r="G606">
        <v>3</v>
      </c>
      <c r="H606" t="s">
        <v>40</v>
      </c>
      <c r="I606" t="s">
        <v>25</v>
      </c>
      <c r="J606">
        <v>0.18</v>
      </c>
      <c r="K606">
        <v>0.21210000000000001</v>
      </c>
      <c r="L606">
        <v>0.86</v>
      </c>
      <c r="M606">
        <v>0.1045</v>
      </c>
      <c r="N606">
        <v>0</v>
      </c>
      <c r="O606">
        <v>49</v>
      </c>
      <c r="P606">
        <v>49</v>
      </c>
      <c r="Q606" t="s">
        <v>26</v>
      </c>
      <c r="R606" t="s">
        <v>21</v>
      </c>
    </row>
    <row r="607" spans="1:18" x14ac:dyDescent="0.3">
      <c r="A607">
        <v>606</v>
      </c>
      <c r="B607" s="1">
        <v>40571</v>
      </c>
      <c r="C607">
        <v>1</v>
      </c>
      <c r="D607">
        <v>11</v>
      </c>
      <c r="E607" t="b">
        <v>0</v>
      </c>
      <c r="F607">
        <v>5</v>
      </c>
      <c r="G607">
        <v>3</v>
      </c>
      <c r="H607" t="s">
        <v>40</v>
      </c>
      <c r="I607" t="s">
        <v>25</v>
      </c>
      <c r="J607">
        <v>0.18</v>
      </c>
      <c r="K607">
        <v>0.21210000000000001</v>
      </c>
      <c r="L607">
        <v>0.93</v>
      </c>
      <c r="M607">
        <v>0.1045</v>
      </c>
      <c r="N607">
        <v>0</v>
      </c>
      <c r="O607">
        <v>30</v>
      </c>
      <c r="P607">
        <v>30</v>
      </c>
      <c r="Q607" t="s">
        <v>26</v>
      </c>
      <c r="R607" t="s">
        <v>27</v>
      </c>
    </row>
    <row r="608" spans="1:18" x14ac:dyDescent="0.3">
      <c r="A608">
        <v>607</v>
      </c>
      <c r="B608" s="1">
        <v>40571</v>
      </c>
      <c r="C608">
        <v>1</v>
      </c>
      <c r="D608">
        <v>12</v>
      </c>
      <c r="E608" t="b">
        <v>0</v>
      </c>
      <c r="F608">
        <v>5</v>
      </c>
      <c r="G608">
        <v>3</v>
      </c>
      <c r="H608" t="s">
        <v>40</v>
      </c>
      <c r="I608" t="s">
        <v>25</v>
      </c>
      <c r="J608">
        <v>0.18</v>
      </c>
      <c r="K608">
        <v>0.21210000000000001</v>
      </c>
      <c r="L608">
        <v>0.93</v>
      </c>
      <c r="M608">
        <v>0.1045</v>
      </c>
      <c r="N608">
        <v>1</v>
      </c>
      <c r="O608">
        <v>28</v>
      </c>
      <c r="P608">
        <v>29</v>
      </c>
      <c r="Q608" t="s">
        <v>26</v>
      </c>
      <c r="R608" t="s">
        <v>27</v>
      </c>
    </row>
    <row r="609" spans="1:18" x14ac:dyDescent="0.3">
      <c r="A609">
        <v>608</v>
      </c>
      <c r="B609" s="1">
        <v>40571</v>
      </c>
      <c r="C609">
        <v>1</v>
      </c>
      <c r="D609">
        <v>13</v>
      </c>
      <c r="E609" t="b">
        <v>0</v>
      </c>
      <c r="F609">
        <v>5</v>
      </c>
      <c r="G609">
        <v>3</v>
      </c>
      <c r="H609" t="s">
        <v>40</v>
      </c>
      <c r="I609" t="s">
        <v>25</v>
      </c>
      <c r="J609">
        <v>0.18</v>
      </c>
      <c r="K609">
        <v>0.21210000000000001</v>
      </c>
      <c r="L609">
        <v>0.93</v>
      </c>
      <c r="M609">
        <v>0.1045</v>
      </c>
      <c r="N609">
        <v>0</v>
      </c>
      <c r="O609">
        <v>31</v>
      </c>
      <c r="P609">
        <v>31</v>
      </c>
      <c r="Q609" t="s">
        <v>26</v>
      </c>
      <c r="R609" t="s">
        <v>27</v>
      </c>
    </row>
    <row r="610" spans="1:18" x14ac:dyDescent="0.3">
      <c r="A610">
        <v>609</v>
      </c>
      <c r="B610" s="1">
        <v>40571</v>
      </c>
      <c r="C610">
        <v>1</v>
      </c>
      <c r="D610">
        <v>14</v>
      </c>
      <c r="E610" t="b">
        <v>0</v>
      </c>
      <c r="F610">
        <v>5</v>
      </c>
      <c r="G610">
        <v>3</v>
      </c>
      <c r="H610" t="s">
        <v>40</v>
      </c>
      <c r="I610" t="s">
        <v>25</v>
      </c>
      <c r="J610">
        <v>0.22</v>
      </c>
      <c r="K610">
        <v>0.2727</v>
      </c>
      <c r="L610">
        <v>0.8</v>
      </c>
      <c r="M610">
        <v>0</v>
      </c>
      <c r="N610">
        <v>2</v>
      </c>
      <c r="O610">
        <v>36</v>
      </c>
      <c r="P610">
        <v>38</v>
      </c>
      <c r="Q610" t="s">
        <v>20</v>
      </c>
      <c r="R610" t="s">
        <v>22</v>
      </c>
    </row>
    <row r="611" spans="1:18" x14ac:dyDescent="0.3">
      <c r="A611">
        <v>610</v>
      </c>
      <c r="B611" s="1">
        <v>40571</v>
      </c>
      <c r="C611">
        <v>1</v>
      </c>
      <c r="D611">
        <v>15</v>
      </c>
      <c r="E611" t="b">
        <v>0</v>
      </c>
      <c r="F611">
        <v>5</v>
      </c>
      <c r="G611">
        <v>2</v>
      </c>
      <c r="H611" t="s">
        <v>40</v>
      </c>
      <c r="I611" t="s">
        <v>23</v>
      </c>
      <c r="J611">
        <v>0.2</v>
      </c>
      <c r="K611">
        <v>0.2576</v>
      </c>
      <c r="L611">
        <v>0.86</v>
      </c>
      <c r="M611">
        <v>0</v>
      </c>
      <c r="N611">
        <v>1</v>
      </c>
      <c r="O611">
        <v>40</v>
      </c>
      <c r="P611">
        <v>41</v>
      </c>
      <c r="Q611" t="s">
        <v>20</v>
      </c>
      <c r="R611" t="s">
        <v>21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DE9DB-B710-41F8-A9A0-343C6A2AF9A9}">
  <dimension ref="A1:U1001"/>
  <sheetViews>
    <sheetView topLeftCell="A2" workbookViewId="0">
      <selection activeCell="I25" sqref="I25"/>
    </sheetView>
  </sheetViews>
  <sheetFormatPr defaultRowHeight="14.4" x14ac:dyDescent="0.3"/>
  <cols>
    <col min="1" max="1" width="9.109375" bestFit="1" customWidth="1"/>
    <col min="2" max="2" width="10.33203125" bestFit="1" customWidth="1"/>
    <col min="3" max="3" width="9.21875" bestFit="1" customWidth="1"/>
    <col min="4" max="4" width="7.33203125" bestFit="1" customWidth="1"/>
    <col min="5" max="5" width="9.5546875" bestFit="1" customWidth="1"/>
    <col min="6" max="6" width="11.109375" bestFit="1" customWidth="1"/>
    <col min="7" max="7" width="12.77734375" bestFit="1" customWidth="1"/>
    <col min="8" max="8" width="10.44140625" bestFit="1" customWidth="1"/>
    <col min="9" max="9" width="16.21875" bestFit="1" customWidth="1"/>
    <col min="10" max="10" width="8" bestFit="1" customWidth="1"/>
    <col min="12" max="12" width="7.21875" bestFit="1" customWidth="1"/>
    <col min="13" max="13" width="12.6640625" bestFit="1" customWidth="1"/>
    <col min="14" max="14" width="8.6640625" bestFit="1" customWidth="1"/>
    <col min="15" max="15" width="12" bestFit="1" customWidth="1"/>
    <col min="16" max="16" width="7.44140625" bestFit="1" customWidth="1"/>
    <col min="17" max="17" width="19" bestFit="1" customWidth="1"/>
    <col min="18" max="18" width="17.21875" bestFit="1" customWidth="1"/>
    <col min="19" max="19" width="14.21875" bestFit="1" customWidth="1"/>
    <col min="20" max="20" width="20" bestFit="1" customWidth="1"/>
    <col min="21" max="21" width="14.664062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76</v>
      </c>
      <c r="T1" t="s">
        <v>68</v>
      </c>
      <c r="U1" t="s">
        <v>69</v>
      </c>
    </row>
    <row r="2" spans="1:21" x14ac:dyDescent="0.3">
      <c r="A2">
        <v>1</v>
      </c>
      <c r="B2" s="1">
        <v>40544</v>
      </c>
      <c r="C2">
        <v>1</v>
      </c>
      <c r="D2">
        <v>0</v>
      </c>
      <c r="E2" t="b">
        <v>0</v>
      </c>
      <c r="F2">
        <v>6</v>
      </c>
      <c r="G2">
        <v>1</v>
      </c>
      <c r="H2" t="s">
        <v>18</v>
      </c>
      <c r="I2" t="s">
        <v>19</v>
      </c>
      <c r="J2">
        <v>0.24</v>
      </c>
      <c r="K2">
        <v>0.28789999999999999</v>
      </c>
      <c r="L2">
        <v>0.81</v>
      </c>
      <c r="M2">
        <v>0</v>
      </c>
      <c r="N2">
        <v>3</v>
      </c>
      <c r="O2">
        <v>13</v>
      </c>
      <c r="P2">
        <v>16</v>
      </c>
      <c r="Q2" t="s">
        <v>67</v>
      </c>
      <c r="R2" t="s">
        <v>21</v>
      </c>
      <c r="S2" t="s">
        <v>36</v>
      </c>
      <c r="T2">
        <v>1</v>
      </c>
      <c r="U2" t="s">
        <v>70</v>
      </c>
    </row>
    <row r="3" spans="1:21" x14ac:dyDescent="0.3">
      <c r="A3">
        <v>2</v>
      </c>
      <c r="B3" s="1">
        <v>40544</v>
      </c>
      <c r="C3">
        <v>1</v>
      </c>
      <c r="D3">
        <v>1</v>
      </c>
      <c r="E3" t="b">
        <v>0</v>
      </c>
      <c r="F3">
        <v>6</v>
      </c>
      <c r="G3">
        <v>1</v>
      </c>
      <c r="H3" t="s">
        <v>18</v>
      </c>
      <c r="I3" t="s">
        <v>19</v>
      </c>
      <c r="J3">
        <v>0.22</v>
      </c>
      <c r="K3">
        <v>0.2727</v>
      </c>
      <c r="L3">
        <v>0.8</v>
      </c>
      <c r="M3">
        <v>0</v>
      </c>
      <c r="N3">
        <v>8</v>
      </c>
      <c r="O3">
        <v>32</v>
      </c>
      <c r="P3">
        <v>40</v>
      </c>
      <c r="Q3" t="s">
        <v>67</v>
      </c>
      <c r="R3" t="s">
        <v>22</v>
      </c>
      <c r="S3" t="s">
        <v>36</v>
      </c>
      <c r="T3">
        <v>1</v>
      </c>
      <c r="U3" t="s">
        <v>70</v>
      </c>
    </row>
    <row r="4" spans="1:21" x14ac:dyDescent="0.3">
      <c r="A4">
        <v>3</v>
      </c>
      <c r="B4" s="1">
        <v>40544</v>
      </c>
      <c r="C4">
        <v>1</v>
      </c>
      <c r="D4">
        <v>2</v>
      </c>
      <c r="E4" t="b">
        <v>0</v>
      </c>
      <c r="F4">
        <v>6</v>
      </c>
      <c r="G4">
        <v>1</v>
      </c>
      <c r="H4" t="s">
        <v>18</v>
      </c>
      <c r="I4" t="s">
        <v>19</v>
      </c>
      <c r="J4">
        <v>0.22</v>
      </c>
      <c r="K4">
        <v>0.2727</v>
      </c>
      <c r="L4">
        <v>0.8</v>
      </c>
      <c r="M4">
        <v>0</v>
      </c>
      <c r="N4">
        <v>5</v>
      </c>
      <c r="O4">
        <v>27</v>
      </c>
      <c r="P4">
        <v>32</v>
      </c>
      <c r="Q4" t="s">
        <v>67</v>
      </c>
      <c r="R4" t="s">
        <v>22</v>
      </c>
      <c r="S4" t="s">
        <v>36</v>
      </c>
      <c r="T4">
        <v>1</v>
      </c>
      <c r="U4" t="s">
        <v>70</v>
      </c>
    </row>
    <row r="5" spans="1:21" x14ac:dyDescent="0.3">
      <c r="A5">
        <v>4</v>
      </c>
      <c r="B5" s="1">
        <v>40544</v>
      </c>
      <c r="C5">
        <v>1</v>
      </c>
      <c r="D5">
        <v>3</v>
      </c>
      <c r="E5" t="b">
        <v>0</v>
      </c>
      <c r="F5">
        <v>6</v>
      </c>
      <c r="G5">
        <v>1</v>
      </c>
      <c r="H5" t="s">
        <v>18</v>
      </c>
      <c r="I5" t="s">
        <v>19</v>
      </c>
      <c r="J5">
        <v>0.24</v>
      </c>
      <c r="K5">
        <v>0.28789999999999999</v>
      </c>
      <c r="L5">
        <v>0.75</v>
      </c>
      <c r="M5">
        <v>0</v>
      </c>
      <c r="N5">
        <v>3</v>
      </c>
      <c r="O5">
        <v>10</v>
      </c>
      <c r="P5">
        <v>13</v>
      </c>
      <c r="Q5" t="s">
        <v>67</v>
      </c>
      <c r="R5" t="s">
        <v>22</v>
      </c>
      <c r="S5" t="s">
        <v>36</v>
      </c>
      <c r="T5">
        <v>1</v>
      </c>
      <c r="U5" t="s">
        <v>70</v>
      </c>
    </row>
    <row r="6" spans="1:21" x14ac:dyDescent="0.3">
      <c r="A6">
        <v>5</v>
      </c>
      <c r="B6" s="1">
        <v>40544</v>
      </c>
      <c r="C6">
        <v>1</v>
      </c>
      <c r="D6">
        <v>4</v>
      </c>
      <c r="E6" t="b">
        <v>0</v>
      </c>
      <c r="F6">
        <v>6</v>
      </c>
      <c r="G6">
        <v>1</v>
      </c>
      <c r="H6" t="s">
        <v>18</v>
      </c>
      <c r="I6" t="s">
        <v>19</v>
      </c>
      <c r="J6">
        <v>0.24</v>
      </c>
      <c r="K6">
        <v>0.28789999999999999</v>
      </c>
      <c r="L6">
        <v>0.75</v>
      </c>
      <c r="M6">
        <v>0</v>
      </c>
      <c r="N6">
        <v>0</v>
      </c>
      <c r="O6">
        <v>1</v>
      </c>
      <c r="P6">
        <v>1</v>
      </c>
      <c r="Q6" t="s">
        <v>67</v>
      </c>
      <c r="R6" t="s">
        <v>22</v>
      </c>
      <c r="S6" t="s">
        <v>36</v>
      </c>
      <c r="T6">
        <v>1</v>
      </c>
      <c r="U6" t="s">
        <v>70</v>
      </c>
    </row>
    <row r="7" spans="1:21" x14ac:dyDescent="0.3">
      <c r="A7">
        <v>6</v>
      </c>
      <c r="B7" s="1">
        <v>40544</v>
      </c>
      <c r="C7">
        <v>1</v>
      </c>
      <c r="D7">
        <v>5</v>
      </c>
      <c r="E7" t="b">
        <v>0</v>
      </c>
      <c r="F7">
        <v>6</v>
      </c>
      <c r="G7">
        <v>2</v>
      </c>
      <c r="H7" t="s">
        <v>18</v>
      </c>
      <c r="I7" t="s">
        <v>23</v>
      </c>
      <c r="J7">
        <v>0.24</v>
      </c>
      <c r="K7">
        <v>0.2576</v>
      </c>
      <c r="L7">
        <v>0.75</v>
      </c>
      <c r="M7">
        <v>8.9599999999999999E-2</v>
      </c>
      <c r="N7">
        <v>0</v>
      </c>
      <c r="O7">
        <v>1</v>
      </c>
      <c r="P7">
        <v>1</v>
      </c>
      <c r="Q7" t="s">
        <v>67</v>
      </c>
      <c r="R7" t="s">
        <v>22</v>
      </c>
      <c r="S7" t="s">
        <v>36</v>
      </c>
      <c r="T7">
        <v>1</v>
      </c>
      <c r="U7" t="s">
        <v>70</v>
      </c>
    </row>
    <row r="8" spans="1:21" x14ac:dyDescent="0.3">
      <c r="A8">
        <v>7</v>
      </c>
      <c r="B8" s="1">
        <v>40544</v>
      </c>
      <c r="C8">
        <v>1</v>
      </c>
      <c r="D8">
        <v>6</v>
      </c>
      <c r="E8" t="b">
        <v>0</v>
      </c>
      <c r="F8">
        <v>6</v>
      </c>
      <c r="G8">
        <v>1</v>
      </c>
      <c r="H8" t="s">
        <v>18</v>
      </c>
      <c r="I8" t="s">
        <v>19</v>
      </c>
      <c r="J8">
        <v>0.22</v>
      </c>
      <c r="K8">
        <v>0.2727</v>
      </c>
      <c r="L8">
        <v>0.8</v>
      </c>
      <c r="M8">
        <v>0</v>
      </c>
      <c r="N8">
        <v>2</v>
      </c>
      <c r="O8">
        <v>0</v>
      </c>
      <c r="P8">
        <v>2</v>
      </c>
      <c r="Q8" t="s">
        <v>67</v>
      </c>
      <c r="R8" t="s">
        <v>22</v>
      </c>
      <c r="S8" t="s">
        <v>36</v>
      </c>
      <c r="T8">
        <v>1</v>
      </c>
      <c r="U8" t="s">
        <v>70</v>
      </c>
    </row>
    <row r="9" spans="1:21" x14ac:dyDescent="0.3">
      <c r="A9">
        <v>8</v>
      </c>
      <c r="B9" s="1">
        <v>40544</v>
      </c>
      <c r="C9">
        <v>1</v>
      </c>
      <c r="D9">
        <v>7</v>
      </c>
      <c r="E9" t="b">
        <v>0</v>
      </c>
      <c r="F9">
        <v>6</v>
      </c>
      <c r="G9">
        <v>1</v>
      </c>
      <c r="H9" t="s">
        <v>18</v>
      </c>
      <c r="I9" t="s">
        <v>19</v>
      </c>
      <c r="J9">
        <v>0.2</v>
      </c>
      <c r="K9">
        <v>0.2576</v>
      </c>
      <c r="L9">
        <v>0.86</v>
      </c>
      <c r="M9">
        <v>0</v>
      </c>
      <c r="N9">
        <v>1</v>
      </c>
      <c r="O9">
        <v>2</v>
      </c>
      <c r="P9">
        <v>3</v>
      </c>
      <c r="Q9" t="s">
        <v>67</v>
      </c>
      <c r="R9" t="s">
        <v>21</v>
      </c>
      <c r="S9" t="s">
        <v>43</v>
      </c>
      <c r="T9">
        <v>1</v>
      </c>
      <c r="U9" t="s">
        <v>70</v>
      </c>
    </row>
    <row r="10" spans="1:21" x14ac:dyDescent="0.3">
      <c r="A10">
        <v>9</v>
      </c>
      <c r="B10" s="1">
        <v>40544</v>
      </c>
      <c r="C10">
        <v>1</v>
      </c>
      <c r="D10">
        <v>8</v>
      </c>
      <c r="E10" t="b">
        <v>0</v>
      </c>
      <c r="F10">
        <v>6</v>
      </c>
      <c r="G10">
        <v>1</v>
      </c>
      <c r="H10" t="s">
        <v>18</v>
      </c>
      <c r="I10" t="s">
        <v>19</v>
      </c>
      <c r="J10">
        <v>0.24</v>
      </c>
      <c r="K10">
        <v>0.19900000000000001</v>
      </c>
      <c r="L10">
        <v>0.75</v>
      </c>
      <c r="M10">
        <v>0</v>
      </c>
      <c r="N10">
        <v>1</v>
      </c>
      <c r="O10">
        <v>7</v>
      </c>
      <c r="P10">
        <v>8</v>
      </c>
      <c r="Q10" t="s">
        <v>67</v>
      </c>
      <c r="R10" t="s">
        <v>22</v>
      </c>
      <c r="S10" t="s">
        <v>36</v>
      </c>
      <c r="T10">
        <v>1</v>
      </c>
      <c r="U10" t="s">
        <v>70</v>
      </c>
    </row>
    <row r="11" spans="1:21" x14ac:dyDescent="0.3">
      <c r="A11">
        <v>10</v>
      </c>
      <c r="B11" s="1">
        <v>40544</v>
      </c>
      <c r="C11">
        <v>1</v>
      </c>
      <c r="D11">
        <v>9</v>
      </c>
      <c r="E11" t="b">
        <v>0</v>
      </c>
      <c r="F11">
        <v>6</v>
      </c>
      <c r="G11">
        <v>1</v>
      </c>
      <c r="H11" t="s">
        <v>18</v>
      </c>
      <c r="I11" t="s">
        <v>19</v>
      </c>
      <c r="J11">
        <v>0.32</v>
      </c>
      <c r="K11">
        <v>0.34849999999999998</v>
      </c>
      <c r="L11">
        <v>0.76</v>
      </c>
      <c r="M11">
        <v>0</v>
      </c>
      <c r="N11">
        <v>8</v>
      </c>
      <c r="O11">
        <v>6</v>
      </c>
      <c r="P11">
        <v>14</v>
      </c>
      <c r="Q11" t="s">
        <v>67</v>
      </c>
      <c r="R11" t="s">
        <v>22</v>
      </c>
      <c r="S11" t="s">
        <v>34</v>
      </c>
      <c r="T11">
        <v>1</v>
      </c>
      <c r="U11" t="s">
        <v>70</v>
      </c>
    </row>
    <row r="12" spans="1:21" x14ac:dyDescent="0.3">
      <c r="A12">
        <v>11</v>
      </c>
      <c r="B12" s="1">
        <v>40544</v>
      </c>
      <c r="C12">
        <v>1</v>
      </c>
      <c r="D12">
        <v>10</v>
      </c>
      <c r="E12" t="b">
        <v>0</v>
      </c>
      <c r="F12">
        <v>6</v>
      </c>
      <c r="G12">
        <v>1</v>
      </c>
      <c r="H12" t="s">
        <v>18</v>
      </c>
      <c r="I12" t="s">
        <v>19</v>
      </c>
      <c r="J12">
        <v>0.38</v>
      </c>
      <c r="K12">
        <v>0.39389999999999997</v>
      </c>
      <c r="L12">
        <v>0.76</v>
      </c>
      <c r="M12">
        <v>0.25369999999999998</v>
      </c>
      <c r="N12">
        <v>12</v>
      </c>
      <c r="O12">
        <v>24</v>
      </c>
      <c r="P12">
        <v>36</v>
      </c>
      <c r="Q12" t="s">
        <v>36</v>
      </c>
      <c r="R12" t="s">
        <v>22</v>
      </c>
      <c r="S12" t="s">
        <v>34</v>
      </c>
      <c r="T12">
        <v>1</v>
      </c>
      <c r="U12" t="s">
        <v>70</v>
      </c>
    </row>
    <row r="13" spans="1:21" x14ac:dyDescent="0.3">
      <c r="A13">
        <v>12</v>
      </c>
      <c r="B13" s="1">
        <v>40544</v>
      </c>
      <c r="C13">
        <v>1</v>
      </c>
      <c r="D13">
        <v>11</v>
      </c>
      <c r="E13" t="b">
        <v>0</v>
      </c>
      <c r="F13">
        <v>6</v>
      </c>
      <c r="G13">
        <v>1</v>
      </c>
      <c r="H13" t="s">
        <v>18</v>
      </c>
      <c r="I13" t="s">
        <v>19</v>
      </c>
      <c r="J13">
        <v>0.36</v>
      </c>
      <c r="K13">
        <v>0.33329999999999999</v>
      </c>
      <c r="L13">
        <v>0.81</v>
      </c>
      <c r="M13">
        <v>0.28360000000000002</v>
      </c>
      <c r="N13">
        <v>26</v>
      </c>
      <c r="O13">
        <v>30</v>
      </c>
      <c r="P13">
        <v>56</v>
      </c>
      <c r="Q13" t="s">
        <v>36</v>
      </c>
      <c r="R13" t="s">
        <v>21</v>
      </c>
      <c r="S13" t="s">
        <v>34</v>
      </c>
      <c r="T13">
        <v>1</v>
      </c>
      <c r="U13" t="s">
        <v>70</v>
      </c>
    </row>
    <row r="14" spans="1:21" x14ac:dyDescent="0.3">
      <c r="A14">
        <v>13</v>
      </c>
      <c r="B14" s="1">
        <v>40544</v>
      </c>
      <c r="C14">
        <v>1</v>
      </c>
      <c r="D14">
        <v>12</v>
      </c>
      <c r="E14" t="b">
        <v>0</v>
      </c>
      <c r="F14">
        <v>6</v>
      </c>
      <c r="G14">
        <v>1</v>
      </c>
      <c r="H14" t="s">
        <v>18</v>
      </c>
      <c r="I14" t="s">
        <v>19</v>
      </c>
      <c r="J14">
        <v>0.42</v>
      </c>
      <c r="K14">
        <v>0.42420000000000002</v>
      </c>
      <c r="L14">
        <v>0.77</v>
      </c>
      <c r="M14">
        <v>0.28360000000000002</v>
      </c>
      <c r="N14">
        <v>29</v>
      </c>
      <c r="O14">
        <v>55</v>
      </c>
      <c r="P14">
        <v>84</v>
      </c>
      <c r="Q14" t="s">
        <v>36</v>
      </c>
      <c r="R14" t="s">
        <v>22</v>
      </c>
      <c r="S14" t="s">
        <v>32</v>
      </c>
      <c r="T14">
        <v>1</v>
      </c>
      <c r="U14" t="s">
        <v>70</v>
      </c>
    </row>
    <row r="15" spans="1:21" x14ac:dyDescent="0.3">
      <c r="A15">
        <v>14</v>
      </c>
      <c r="B15" s="1">
        <v>40544</v>
      </c>
      <c r="C15">
        <v>1</v>
      </c>
      <c r="D15">
        <v>13</v>
      </c>
      <c r="E15" t="b">
        <v>0</v>
      </c>
      <c r="F15">
        <v>6</v>
      </c>
      <c r="G15">
        <v>2</v>
      </c>
      <c r="H15" t="s">
        <v>18</v>
      </c>
      <c r="I15" t="s">
        <v>23</v>
      </c>
      <c r="J15">
        <v>0.46</v>
      </c>
      <c r="K15">
        <v>0.45450000000000002</v>
      </c>
      <c r="L15">
        <v>0.72</v>
      </c>
      <c r="M15">
        <v>0.29849999999999999</v>
      </c>
      <c r="N15">
        <v>47</v>
      </c>
      <c r="O15">
        <v>47</v>
      </c>
      <c r="P15">
        <v>94</v>
      </c>
      <c r="Q15" t="s">
        <v>36</v>
      </c>
      <c r="R15" t="s">
        <v>22</v>
      </c>
      <c r="S15" t="s">
        <v>32</v>
      </c>
      <c r="T15">
        <v>1</v>
      </c>
      <c r="U15" t="s">
        <v>70</v>
      </c>
    </row>
    <row r="16" spans="1:21" x14ac:dyDescent="0.3">
      <c r="A16">
        <v>15</v>
      </c>
      <c r="B16" s="1">
        <v>40544</v>
      </c>
      <c r="C16">
        <v>1</v>
      </c>
      <c r="D16">
        <v>14</v>
      </c>
      <c r="E16" t="b">
        <v>0</v>
      </c>
      <c r="F16">
        <v>6</v>
      </c>
      <c r="G16">
        <v>2</v>
      </c>
      <c r="H16" t="s">
        <v>18</v>
      </c>
      <c r="I16" t="s">
        <v>23</v>
      </c>
      <c r="J16">
        <v>0.46</v>
      </c>
      <c r="K16">
        <v>0.45450000000000002</v>
      </c>
      <c r="L16">
        <v>0.72</v>
      </c>
      <c r="M16">
        <v>0.28360000000000002</v>
      </c>
      <c r="N16">
        <v>35</v>
      </c>
      <c r="O16">
        <v>71</v>
      </c>
      <c r="P16">
        <v>106</v>
      </c>
      <c r="Q16" t="s">
        <v>36</v>
      </c>
      <c r="R16" t="s">
        <v>22</v>
      </c>
      <c r="S16" t="s">
        <v>32</v>
      </c>
      <c r="T16">
        <v>1</v>
      </c>
      <c r="U16" t="s">
        <v>70</v>
      </c>
    </row>
    <row r="17" spans="1:21" x14ac:dyDescent="0.3">
      <c r="A17">
        <v>16</v>
      </c>
      <c r="B17" s="1">
        <v>40544</v>
      </c>
      <c r="C17">
        <v>1</v>
      </c>
      <c r="D17">
        <v>15</v>
      </c>
      <c r="E17" t="b">
        <v>0</v>
      </c>
      <c r="F17">
        <v>6</v>
      </c>
      <c r="G17">
        <v>2</v>
      </c>
      <c r="H17" t="s">
        <v>18</v>
      </c>
      <c r="I17" t="s">
        <v>23</v>
      </c>
      <c r="J17">
        <v>0.44</v>
      </c>
      <c r="K17">
        <v>0.43940000000000001</v>
      </c>
      <c r="L17">
        <v>0.77</v>
      </c>
      <c r="M17">
        <v>0.29849999999999999</v>
      </c>
      <c r="N17">
        <v>40</v>
      </c>
      <c r="O17">
        <v>70</v>
      </c>
      <c r="P17">
        <v>110</v>
      </c>
      <c r="Q17" t="s">
        <v>36</v>
      </c>
      <c r="R17" t="s">
        <v>22</v>
      </c>
      <c r="S17" t="s">
        <v>32</v>
      </c>
      <c r="T17">
        <v>1</v>
      </c>
      <c r="U17" t="s">
        <v>70</v>
      </c>
    </row>
    <row r="18" spans="1:21" x14ac:dyDescent="0.3">
      <c r="A18">
        <v>17</v>
      </c>
      <c r="B18" s="1">
        <v>40544</v>
      </c>
      <c r="C18">
        <v>1</v>
      </c>
      <c r="D18">
        <v>16</v>
      </c>
      <c r="E18" t="b">
        <v>0</v>
      </c>
      <c r="F18">
        <v>6</v>
      </c>
      <c r="G18">
        <v>2</v>
      </c>
      <c r="H18" t="s">
        <v>18</v>
      </c>
      <c r="I18" t="s">
        <v>23</v>
      </c>
      <c r="J18">
        <v>0.42</v>
      </c>
      <c r="K18">
        <v>0.42420000000000002</v>
      </c>
      <c r="L18">
        <v>0.82</v>
      </c>
      <c r="M18">
        <v>0.29849999999999999</v>
      </c>
      <c r="N18">
        <v>41</v>
      </c>
      <c r="O18">
        <v>52</v>
      </c>
      <c r="P18">
        <v>93</v>
      </c>
      <c r="Q18" t="s">
        <v>36</v>
      </c>
      <c r="R18" t="s">
        <v>21</v>
      </c>
      <c r="S18" t="s">
        <v>32</v>
      </c>
      <c r="T18">
        <v>1</v>
      </c>
      <c r="U18" t="s">
        <v>70</v>
      </c>
    </row>
    <row r="19" spans="1:21" x14ac:dyDescent="0.3">
      <c r="A19">
        <v>18</v>
      </c>
      <c r="B19" s="1">
        <v>40544</v>
      </c>
      <c r="C19">
        <v>1</v>
      </c>
      <c r="D19">
        <v>17</v>
      </c>
      <c r="E19" t="b">
        <v>0</v>
      </c>
      <c r="F19">
        <v>6</v>
      </c>
      <c r="G19">
        <v>2</v>
      </c>
      <c r="H19" t="s">
        <v>18</v>
      </c>
      <c r="I19" t="s">
        <v>23</v>
      </c>
      <c r="J19">
        <v>0.44</v>
      </c>
      <c r="K19">
        <v>0.19900000000000001</v>
      </c>
      <c r="L19">
        <v>0.82</v>
      </c>
      <c r="M19">
        <v>0.28360000000000002</v>
      </c>
      <c r="N19">
        <v>15</v>
      </c>
      <c r="O19">
        <v>52</v>
      </c>
      <c r="P19">
        <v>67</v>
      </c>
      <c r="Q19" t="s">
        <v>36</v>
      </c>
      <c r="R19" t="s">
        <v>21</v>
      </c>
      <c r="S19" t="s">
        <v>32</v>
      </c>
      <c r="T19">
        <v>1</v>
      </c>
      <c r="U19" t="s">
        <v>70</v>
      </c>
    </row>
    <row r="20" spans="1:21" x14ac:dyDescent="0.3">
      <c r="A20">
        <v>19</v>
      </c>
      <c r="B20" s="1">
        <v>40544</v>
      </c>
      <c r="C20">
        <v>1</v>
      </c>
      <c r="D20">
        <v>18</v>
      </c>
      <c r="E20" t="b">
        <v>0</v>
      </c>
      <c r="F20">
        <v>6</v>
      </c>
      <c r="G20">
        <v>3</v>
      </c>
      <c r="H20" t="s">
        <v>18</v>
      </c>
      <c r="I20" t="s">
        <v>25</v>
      </c>
      <c r="J20">
        <v>0.42</v>
      </c>
      <c r="K20">
        <v>0.42420000000000002</v>
      </c>
      <c r="L20">
        <v>0.88</v>
      </c>
      <c r="M20">
        <v>0.25369999999999998</v>
      </c>
      <c r="N20">
        <v>9</v>
      </c>
      <c r="O20">
        <v>26</v>
      </c>
      <c r="P20">
        <v>35</v>
      </c>
      <c r="Q20" t="s">
        <v>36</v>
      </c>
      <c r="R20" t="s">
        <v>21</v>
      </c>
      <c r="S20" t="s">
        <v>32</v>
      </c>
      <c r="T20">
        <v>1</v>
      </c>
      <c r="U20" t="s">
        <v>70</v>
      </c>
    </row>
    <row r="21" spans="1:21" x14ac:dyDescent="0.3">
      <c r="A21">
        <v>20</v>
      </c>
      <c r="B21" s="1">
        <v>40544</v>
      </c>
      <c r="C21">
        <v>1</v>
      </c>
      <c r="D21">
        <v>19</v>
      </c>
      <c r="E21" t="b">
        <v>0</v>
      </c>
      <c r="F21">
        <v>6</v>
      </c>
      <c r="G21">
        <v>3</v>
      </c>
      <c r="H21" t="s">
        <v>18</v>
      </c>
      <c r="I21" t="s">
        <v>25</v>
      </c>
      <c r="J21">
        <v>0.42</v>
      </c>
      <c r="K21">
        <v>0.42420000000000002</v>
      </c>
      <c r="L21">
        <v>0.88</v>
      </c>
      <c r="M21">
        <v>0.25369999999999998</v>
      </c>
      <c r="N21">
        <v>6</v>
      </c>
      <c r="O21">
        <v>31</v>
      </c>
      <c r="P21">
        <v>37</v>
      </c>
      <c r="Q21" t="s">
        <v>36</v>
      </c>
      <c r="R21" t="s">
        <v>21</v>
      </c>
      <c r="S21" t="s">
        <v>32</v>
      </c>
      <c r="T21">
        <v>1</v>
      </c>
      <c r="U21" t="s">
        <v>70</v>
      </c>
    </row>
    <row r="22" spans="1:21" x14ac:dyDescent="0.3">
      <c r="A22">
        <v>21</v>
      </c>
      <c r="B22" s="1">
        <v>40544</v>
      </c>
      <c r="C22">
        <v>1</v>
      </c>
      <c r="D22">
        <v>20</v>
      </c>
      <c r="E22" t="b">
        <v>0</v>
      </c>
      <c r="F22">
        <v>6</v>
      </c>
      <c r="G22">
        <v>2</v>
      </c>
      <c r="H22" t="s">
        <v>18</v>
      </c>
      <c r="I22" t="s">
        <v>23</v>
      </c>
      <c r="J22">
        <v>0.4</v>
      </c>
      <c r="K22">
        <v>0.40910000000000002</v>
      </c>
      <c r="L22">
        <v>0.87</v>
      </c>
      <c r="M22">
        <v>0.25369999999999998</v>
      </c>
      <c r="N22">
        <v>11</v>
      </c>
      <c r="O22">
        <v>25</v>
      </c>
      <c r="P22">
        <v>36</v>
      </c>
      <c r="Q22" t="s">
        <v>36</v>
      </c>
      <c r="R22" t="s">
        <v>21</v>
      </c>
      <c r="S22" t="s">
        <v>34</v>
      </c>
      <c r="T22">
        <v>1</v>
      </c>
      <c r="U22" t="s">
        <v>70</v>
      </c>
    </row>
    <row r="23" spans="1:21" x14ac:dyDescent="0.3">
      <c r="A23">
        <v>22</v>
      </c>
      <c r="B23" s="1">
        <v>40544</v>
      </c>
      <c r="C23">
        <v>1</v>
      </c>
      <c r="D23">
        <v>21</v>
      </c>
      <c r="E23" t="b">
        <v>0</v>
      </c>
      <c r="F23">
        <v>6</v>
      </c>
      <c r="G23">
        <v>2</v>
      </c>
      <c r="H23" t="s">
        <v>18</v>
      </c>
      <c r="I23" t="s">
        <v>23</v>
      </c>
      <c r="J23">
        <v>0.4</v>
      </c>
      <c r="K23">
        <v>0.40910000000000002</v>
      </c>
      <c r="L23">
        <v>0.87</v>
      </c>
      <c r="M23">
        <v>0.19400000000000001</v>
      </c>
      <c r="N23">
        <v>3</v>
      </c>
      <c r="O23">
        <v>31</v>
      </c>
      <c r="P23">
        <v>34</v>
      </c>
      <c r="Q23" t="s">
        <v>43</v>
      </c>
      <c r="R23" t="s">
        <v>21</v>
      </c>
      <c r="S23" t="s">
        <v>34</v>
      </c>
      <c r="T23">
        <v>1</v>
      </c>
      <c r="U23" t="s">
        <v>70</v>
      </c>
    </row>
    <row r="24" spans="1:21" x14ac:dyDescent="0.3">
      <c r="A24">
        <v>23</v>
      </c>
      <c r="B24" s="1">
        <v>40544</v>
      </c>
      <c r="C24">
        <v>1</v>
      </c>
      <c r="D24">
        <v>22</v>
      </c>
      <c r="E24" t="b">
        <v>0</v>
      </c>
      <c r="F24">
        <v>6</v>
      </c>
      <c r="G24">
        <v>2</v>
      </c>
      <c r="H24" t="s">
        <v>18</v>
      </c>
      <c r="I24" t="s">
        <v>23</v>
      </c>
      <c r="J24">
        <v>0.4</v>
      </c>
      <c r="K24">
        <v>0.40910000000000002</v>
      </c>
      <c r="L24">
        <v>0.94</v>
      </c>
      <c r="M24">
        <v>0.22389999999999999</v>
      </c>
      <c r="N24">
        <v>11</v>
      </c>
      <c r="O24">
        <v>17</v>
      </c>
      <c r="P24">
        <v>28</v>
      </c>
      <c r="Q24" t="s">
        <v>36</v>
      </c>
      <c r="R24" t="s">
        <v>27</v>
      </c>
      <c r="S24" t="s">
        <v>34</v>
      </c>
      <c r="T24">
        <v>1</v>
      </c>
      <c r="U24" t="s">
        <v>70</v>
      </c>
    </row>
    <row r="25" spans="1:21" x14ac:dyDescent="0.3">
      <c r="A25">
        <v>24</v>
      </c>
      <c r="B25" s="1">
        <v>40544</v>
      </c>
      <c r="C25">
        <v>1</v>
      </c>
      <c r="D25">
        <v>23</v>
      </c>
      <c r="E25" t="b">
        <v>0</v>
      </c>
      <c r="F25">
        <v>6</v>
      </c>
      <c r="G25">
        <v>2</v>
      </c>
      <c r="H25" t="s">
        <v>18</v>
      </c>
      <c r="I25" t="s">
        <v>23</v>
      </c>
      <c r="J25">
        <v>0.46</v>
      </c>
      <c r="K25">
        <v>0.19900000000000001</v>
      </c>
      <c r="L25">
        <v>0.88</v>
      </c>
      <c r="M25">
        <v>0.29849999999999999</v>
      </c>
      <c r="N25">
        <v>15</v>
      </c>
      <c r="O25">
        <v>24</v>
      </c>
      <c r="P25">
        <v>39</v>
      </c>
      <c r="Q25" t="s">
        <v>36</v>
      </c>
      <c r="R25" t="s">
        <v>21</v>
      </c>
      <c r="S25" t="s">
        <v>32</v>
      </c>
      <c r="T25">
        <v>1</v>
      </c>
      <c r="U25" t="s">
        <v>70</v>
      </c>
    </row>
    <row r="26" spans="1:21" x14ac:dyDescent="0.3">
      <c r="A26">
        <v>25</v>
      </c>
      <c r="B26" s="1">
        <v>40545</v>
      </c>
      <c r="C26">
        <v>1</v>
      </c>
      <c r="D26">
        <v>0</v>
      </c>
      <c r="E26" t="b">
        <v>0</v>
      </c>
      <c r="F26">
        <v>0</v>
      </c>
      <c r="G26">
        <v>2</v>
      </c>
      <c r="H26" t="s">
        <v>28</v>
      </c>
      <c r="I26" t="s">
        <v>23</v>
      </c>
      <c r="J26">
        <v>0.46</v>
      </c>
      <c r="K26">
        <v>0.45450000000000002</v>
      </c>
      <c r="L26">
        <v>0.88</v>
      </c>
      <c r="M26">
        <v>0.29849999999999999</v>
      </c>
      <c r="N26">
        <v>4</v>
      </c>
      <c r="O26">
        <v>13</v>
      </c>
      <c r="P26">
        <v>17</v>
      </c>
      <c r="Q26" t="s">
        <v>36</v>
      </c>
      <c r="R26" t="s">
        <v>21</v>
      </c>
      <c r="S26" t="s">
        <v>32</v>
      </c>
      <c r="T26">
        <v>1</v>
      </c>
      <c r="U26" t="s">
        <v>70</v>
      </c>
    </row>
    <row r="27" spans="1:21" x14ac:dyDescent="0.3">
      <c r="A27">
        <v>26</v>
      </c>
      <c r="B27" s="1">
        <v>40545</v>
      </c>
      <c r="C27">
        <v>1</v>
      </c>
      <c r="D27">
        <v>1</v>
      </c>
      <c r="E27" t="b">
        <v>0</v>
      </c>
      <c r="F27">
        <v>0</v>
      </c>
      <c r="G27">
        <v>2</v>
      </c>
      <c r="H27" t="s">
        <v>28</v>
      </c>
      <c r="I27" t="s">
        <v>23</v>
      </c>
      <c r="J27">
        <v>0.44</v>
      </c>
      <c r="K27">
        <v>0.43940000000000001</v>
      </c>
      <c r="L27">
        <v>0.94</v>
      </c>
      <c r="M27">
        <v>0.25369999999999998</v>
      </c>
      <c r="N27">
        <v>1</v>
      </c>
      <c r="O27">
        <v>16</v>
      </c>
      <c r="P27">
        <v>17</v>
      </c>
      <c r="Q27" t="s">
        <v>36</v>
      </c>
      <c r="R27" t="s">
        <v>27</v>
      </c>
      <c r="S27" t="s">
        <v>32</v>
      </c>
      <c r="T27">
        <v>1</v>
      </c>
      <c r="U27" t="s">
        <v>70</v>
      </c>
    </row>
    <row r="28" spans="1:21" x14ac:dyDescent="0.3">
      <c r="A28">
        <v>27</v>
      </c>
      <c r="B28" s="1">
        <v>40545</v>
      </c>
      <c r="C28">
        <v>1</v>
      </c>
      <c r="D28">
        <v>2</v>
      </c>
      <c r="E28" t="b">
        <v>0</v>
      </c>
      <c r="F28">
        <v>0</v>
      </c>
      <c r="G28">
        <v>2</v>
      </c>
      <c r="H28" t="s">
        <v>28</v>
      </c>
      <c r="I28" t="s">
        <v>23</v>
      </c>
      <c r="J28">
        <v>0.42</v>
      </c>
      <c r="K28">
        <v>0.42420000000000002</v>
      </c>
      <c r="L28">
        <v>1</v>
      </c>
      <c r="M28">
        <v>0.28360000000000002</v>
      </c>
      <c r="N28">
        <v>1</v>
      </c>
      <c r="O28">
        <v>8</v>
      </c>
      <c r="P28">
        <v>9</v>
      </c>
      <c r="Q28" t="s">
        <v>36</v>
      </c>
      <c r="R28" t="s">
        <v>27</v>
      </c>
      <c r="S28" t="s">
        <v>32</v>
      </c>
      <c r="T28">
        <v>1</v>
      </c>
      <c r="U28" t="s">
        <v>70</v>
      </c>
    </row>
    <row r="29" spans="1:21" x14ac:dyDescent="0.3">
      <c r="A29">
        <v>28</v>
      </c>
      <c r="B29" s="1">
        <v>40545</v>
      </c>
      <c r="C29">
        <v>1</v>
      </c>
      <c r="D29">
        <v>3</v>
      </c>
      <c r="E29" t="b">
        <v>0</v>
      </c>
      <c r="F29">
        <v>0</v>
      </c>
      <c r="G29">
        <v>2</v>
      </c>
      <c r="H29" t="s">
        <v>28</v>
      </c>
      <c r="I29" t="s">
        <v>23</v>
      </c>
      <c r="J29">
        <v>0.46</v>
      </c>
      <c r="K29">
        <v>0.45450000000000002</v>
      </c>
      <c r="L29">
        <v>0.94</v>
      </c>
      <c r="M29">
        <v>0.19400000000000001</v>
      </c>
      <c r="N29">
        <v>2</v>
      </c>
      <c r="O29">
        <v>4</v>
      </c>
      <c r="P29">
        <v>6</v>
      </c>
      <c r="Q29" t="s">
        <v>43</v>
      </c>
      <c r="R29" t="s">
        <v>27</v>
      </c>
      <c r="S29" t="s">
        <v>32</v>
      </c>
      <c r="T29">
        <v>1</v>
      </c>
      <c r="U29" t="s">
        <v>70</v>
      </c>
    </row>
    <row r="30" spans="1:21" x14ac:dyDescent="0.3">
      <c r="A30">
        <v>29</v>
      </c>
      <c r="B30" s="1">
        <v>40545</v>
      </c>
      <c r="C30">
        <v>1</v>
      </c>
      <c r="D30">
        <v>4</v>
      </c>
      <c r="E30" t="b">
        <v>0</v>
      </c>
      <c r="F30">
        <v>0</v>
      </c>
      <c r="G30">
        <v>2</v>
      </c>
      <c r="H30" t="s">
        <v>28</v>
      </c>
      <c r="I30" t="s">
        <v>23</v>
      </c>
      <c r="J30">
        <v>0.46</v>
      </c>
      <c r="K30">
        <v>0.19900000000000001</v>
      </c>
      <c r="L30">
        <v>0.94</v>
      </c>
      <c r="M30">
        <v>0.19400000000000001</v>
      </c>
      <c r="N30">
        <v>2</v>
      </c>
      <c r="O30">
        <v>1</v>
      </c>
      <c r="P30">
        <v>3</v>
      </c>
      <c r="Q30" t="s">
        <v>43</v>
      </c>
      <c r="R30" t="s">
        <v>27</v>
      </c>
      <c r="S30" t="s">
        <v>32</v>
      </c>
      <c r="T30">
        <v>1</v>
      </c>
      <c r="U30" t="s">
        <v>70</v>
      </c>
    </row>
    <row r="31" spans="1:21" x14ac:dyDescent="0.3">
      <c r="A31">
        <v>30</v>
      </c>
      <c r="B31" s="1">
        <v>40545</v>
      </c>
      <c r="C31">
        <v>1</v>
      </c>
      <c r="D31">
        <v>6</v>
      </c>
      <c r="E31" t="b">
        <v>0</v>
      </c>
      <c r="F31">
        <v>0</v>
      </c>
      <c r="G31">
        <v>3</v>
      </c>
      <c r="H31" t="s">
        <v>28</v>
      </c>
      <c r="I31" t="s">
        <v>25</v>
      </c>
      <c r="J31">
        <v>0.42</v>
      </c>
      <c r="K31">
        <v>0.42420000000000002</v>
      </c>
      <c r="L31">
        <v>0.77</v>
      </c>
      <c r="M31">
        <v>0.29849999999999999</v>
      </c>
      <c r="N31">
        <v>0</v>
      </c>
      <c r="O31">
        <v>2</v>
      </c>
      <c r="P31">
        <v>2</v>
      </c>
      <c r="Q31" t="s">
        <v>36</v>
      </c>
      <c r="R31" t="s">
        <v>22</v>
      </c>
      <c r="S31" t="s">
        <v>32</v>
      </c>
      <c r="T31">
        <v>1</v>
      </c>
      <c r="U31" t="s">
        <v>70</v>
      </c>
    </row>
    <row r="32" spans="1:21" x14ac:dyDescent="0.3">
      <c r="A32">
        <v>31</v>
      </c>
      <c r="B32" s="1">
        <v>40545</v>
      </c>
      <c r="C32">
        <v>1</v>
      </c>
      <c r="D32">
        <v>7</v>
      </c>
      <c r="E32" t="b">
        <v>0</v>
      </c>
      <c r="F32">
        <v>0</v>
      </c>
      <c r="G32">
        <v>2</v>
      </c>
      <c r="H32" t="s">
        <v>28</v>
      </c>
      <c r="I32" t="s">
        <v>23</v>
      </c>
      <c r="J32">
        <v>0.4</v>
      </c>
      <c r="K32">
        <v>0.40910000000000002</v>
      </c>
      <c r="L32">
        <v>0.76</v>
      </c>
      <c r="M32">
        <v>0.19400000000000001</v>
      </c>
      <c r="N32">
        <v>0</v>
      </c>
      <c r="O32">
        <v>1</v>
      </c>
      <c r="P32">
        <v>1</v>
      </c>
      <c r="Q32" t="s">
        <v>43</v>
      </c>
      <c r="R32" t="s">
        <v>22</v>
      </c>
      <c r="S32" t="s">
        <v>34</v>
      </c>
      <c r="T32">
        <v>1</v>
      </c>
      <c r="U32" t="s">
        <v>70</v>
      </c>
    </row>
    <row r="33" spans="1:21" x14ac:dyDescent="0.3">
      <c r="A33">
        <v>32</v>
      </c>
      <c r="B33" s="1">
        <v>40545</v>
      </c>
      <c r="C33">
        <v>1</v>
      </c>
      <c r="D33">
        <v>8</v>
      </c>
      <c r="E33" t="b">
        <v>0</v>
      </c>
      <c r="F33">
        <v>0</v>
      </c>
      <c r="G33">
        <v>3</v>
      </c>
      <c r="H33" t="s">
        <v>28</v>
      </c>
      <c r="I33" t="s">
        <v>25</v>
      </c>
      <c r="J33">
        <v>0.4</v>
      </c>
      <c r="K33">
        <v>0.40910000000000002</v>
      </c>
      <c r="L33">
        <v>0.71</v>
      </c>
      <c r="M33">
        <v>0.22389999999999999</v>
      </c>
      <c r="N33">
        <v>0</v>
      </c>
      <c r="O33">
        <v>8</v>
      </c>
      <c r="P33">
        <v>8</v>
      </c>
      <c r="Q33" t="s">
        <v>36</v>
      </c>
      <c r="R33" t="s">
        <v>22</v>
      </c>
      <c r="S33" t="s">
        <v>34</v>
      </c>
      <c r="T33">
        <v>1</v>
      </c>
      <c r="U33" t="s">
        <v>70</v>
      </c>
    </row>
    <row r="34" spans="1:21" x14ac:dyDescent="0.3">
      <c r="A34">
        <v>33</v>
      </c>
      <c r="B34" s="1">
        <v>40545</v>
      </c>
      <c r="C34">
        <v>1</v>
      </c>
      <c r="D34">
        <v>9</v>
      </c>
      <c r="E34" t="b">
        <v>0</v>
      </c>
      <c r="F34">
        <v>0</v>
      </c>
      <c r="G34">
        <v>2</v>
      </c>
      <c r="H34" t="s">
        <v>28</v>
      </c>
      <c r="I34" t="s">
        <v>23</v>
      </c>
      <c r="J34">
        <v>0.38</v>
      </c>
      <c r="K34">
        <v>0.19900000000000001</v>
      </c>
      <c r="L34">
        <v>0.76</v>
      </c>
      <c r="M34">
        <v>0.22389999999999999</v>
      </c>
      <c r="N34">
        <v>1</v>
      </c>
      <c r="O34">
        <v>19</v>
      </c>
      <c r="P34">
        <v>20</v>
      </c>
      <c r="Q34" t="s">
        <v>36</v>
      </c>
      <c r="R34" t="s">
        <v>22</v>
      </c>
      <c r="S34" t="s">
        <v>34</v>
      </c>
      <c r="T34">
        <v>1</v>
      </c>
      <c r="U34" t="s">
        <v>70</v>
      </c>
    </row>
    <row r="35" spans="1:21" x14ac:dyDescent="0.3">
      <c r="A35">
        <v>34</v>
      </c>
      <c r="B35" s="1">
        <v>40545</v>
      </c>
      <c r="C35">
        <v>1</v>
      </c>
      <c r="D35">
        <v>10</v>
      </c>
      <c r="E35" t="b">
        <v>0</v>
      </c>
      <c r="F35">
        <v>0</v>
      </c>
      <c r="G35">
        <v>2</v>
      </c>
      <c r="H35" t="s">
        <v>28</v>
      </c>
      <c r="I35" t="s">
        <v>23</v>
      </c>
      <c r="J35">
        <v>0.36</v>
      </c>
      <c r="K35">
        <v>0.34849999999999998</v>
      </c>
      <c r="L35">
        <v>0.81</v>
      </c>
      <c r="M35">
        <v>0.22389999999999999</v>
      </c>
      <c r="N35">
        <v>7</v>
      </c>
      <c r="O35">
        <v>46</v>
      </c>
      <c r="P35">
        <v>53</v>
      </c>
      <c r="Q35" t="s">
        <v>36</v>
      </c>
      <c r="R35" t="s">
        <v>21</v>
      </c>
      <c r="S35" t="s">
        <v>34</v>
      </c>
      <c r="T35">
        <v>1</v>
      </c>
      <c r="U35" t="s">
        <v>70</v>
      </c>
    </row>
    <row r="36" spans="1:21" x14ac:dyDescent="0.3">
      <c r="A36">
        <v>35</v>
      </c>
      <c r="B36" s="1">
        <v>40545</v>
      </c>
      <c r="C36">
        <v>1</v>
      </c>
      <c r="D36">
        <v>11</v>
      </c>
      <c r="E36" t="b">
        <v>0</v>
      </c>
      <c r="F36">
        <v>0</v>
      </c>
      <c r="G36">
        <v>2</v>
      </c>
      <c r="H36" t="s">
        <v>28</v>
      </c>
      <c r="I36" t="s">
        <v>23</v>
      </c>
      <c r="J36">
        <v>0.36</v>
      </c>
      <c r="K36">
        <v>0.33329999999999999</v>
      </c>
      <c r="L36">
        <v>0.71</v>
      </c>
      <c r="M36">
        <v>0.25369999999999998</v>
      </c>
      <c r="N36">
        <v>16</v>
      </c>
      <c r="O36">
        <v>54</v>
      </c>
      <c r="P36">
        <v>70</v>
      </c>
      <c r="Q36" t="s">
        <v>36</v>
      </c>
      <c r="R36" t="s">
        <v>22</v>
      </c>
      <c r="S36" t="s">
        <v>34</v>
      </c>
      <c r="T36">
        <v>1</v>
      </c>
      <c r="U36" t="s">
        <v>70</v>
      </c>
    </row>
    <row r="37" spans="1:21" x14ac:dyDescent="0.3">
      <c r="A37">
        <v>36</v>
      </c>
      <c r="B37" s="1">
        <v>40545</v>
      </c>
      <c r="C37">
        <v>1</v>
      </c>
      <c r="D37">
        <v>12</v>
      </c>
      <c r="E37" t="b">
        <v>0</v>
      </c>
      <c r="F37">
        <v>0</v>
      </c>
      <c r="G37">
        <v>2</v>
      </c>
      <c r="H37" t="s">
        <v>28</v>
      </c>
      <c r="I37" t="s">
        <v>23</v>
      </c>
      <c r="J37">
        <v>0.36</v>
      </c>
      <c r="K37">
        <v>0.33329999999999999</v>
      </c>
      <c r="L37">
        <v>0.66</v>
      </c>
      <c r="M37">
        <v>0.29849999999999999</v>
      </c>
      <c r="N37">
        <v>20</v>
      </c>
      <c r="O37">
        <v>73</v>
      </c>
      <c r="P37">
        <v>93</v>
      </c>
      <c r="Q37" t="s">
        <v>36</v>
      </c>
      <c r="R37" t="s">
        <v>29</v>
      </c>
      <c r="S37" t="s">
        <v>34</v>
      </c>
      <c r="T37">
        <v>1</v>
      </c>
      <c r="U37" t="s">
        <v>70</v>
      </c>
    </row>
    <row r="38" spans="1:21" x14ac:dyDescent="0.3">
      <c r="A38">
        <v>37</v>
      </c>
      <c r="B38" s="1">
        <v>40545</v>
      </c>
      <c r="C38">
        <v>1</v>
      </c>
      <c r="D38">
        <v>13</v>
      </c>
      <c r="E38" t="b">
        <v>0</v>
      </c>
      <c r="F38">
        <v>0</v>
      </c>
      <c r="G38">
        <v>2</v>
      </c>
      <c r="H38" t="s">
        <v>28</v>
      </c>
      <c r="I38" t="s">
        <v>23</v>
      </c>
      <c r="J38">
        <v>0.36</v>
      </c>
      <c r="K38">
        <v>0.34849999999999998</v>
      </c>
      <c r="L38">
        <v>0.66</v>
      </c>
      <c r="M38">
        <v>0.1343</v>
      </c>
      <c r="N38">
        <v>11</v>
      </c>
      <c r="O38">
        <v>64</v>
      </c>
      <c r="P38">
        <v>75</v>
      </c>
      <c r="Q38" t="s">
        <v>43</v>
      </c>
      <c r="R38" t="s">
        <v>29</v>
      </c>
      <c r="S38" t="s">
        <v>34</v>
      </c>
      <c r="T38">
        <v>1</v>
      </c>
      <c r="U38" t="s">
        <v>70</v>
      </c>
    </row>
    <row r="39" spans="1:21" x14ac:dyDescent="0.3">
      <c r="A39">
        <v>38</v>
      </c>
      <c r="B39" s="1">
        <v>40545</v>
      </c>
      <c r="C39">
        <v>1</v>
      </c>
      <c r="D39">
        <v>14</v>
      </c>
      <c r="E39" t="b">
        <v>0</v>
      </c>
      <c r="F39">
        <v>0</v>
      </c>
      <c r="G39">
        <v>3</v>
      </c>
      <c r="H39" t="s">
        <v>28</v>
      </c>
      <c r="I39" t="s">
        <v>25</v>
      </c>
      <c r="J39">
        <v>0.36</v>
      </c>
      <c r="K39">
        <v>0.19900000000000001</v>
      </c>
      <c r="L39">
        <v>0.76</v>
      </c>
      <c r="M39">
        <v>0.19400000000000001</v>
      </c>
      <c r="N39">
        <v>4</v>
      </c>
      <c r="O39">
        <v>55</v>
      </c>
      <c r="P39">
        <v>59</v>
      </c>
      <c r="Q39" t="s">
        <v>43</v>
      </c>
      <c r="R39" t="s">
        <v>22</v>
      </c>
      <c r="S39" t="s">
        <v>34</v>
      </c>
      <c r="T39">
        <v>1</v>
      </c>
      <c r="U39" t="s">
        <v>70</v>
      </c>
    </row>
    <row r="40" spans="1:21" x14ac:dyDescent="0.3">
      <c r="A40">
        <v>39</v>
      </c>
      <c r="B40" s="1">
        <v>40545</v>
      </c>
      <c r="C40">
        <v>1</v>
      </c>
      <c r="D40">
        <v>15</v>
      </c>
      <c r="E40" t="b">
        <v>0</v>
      </c>
      <c r="F40">
        <v>0</v>
      </c>
      <c r="G40">
        <v>3</v>
      </c>
      <c r="H40" t="s">
        <v>28</v>
      </c>
      <c r="I40" t="s">
        <v>25</v>
      </c>
      <c r="J40">
        <v>0.34</v>
      </c>
      <c r="K40">
        <v>0.33329999999999999</v>
      </c>
      <c r="L40">
        <v>0.81</v>
      </c>
      <c r="M40">
        <v>0.16420000000000001</v>
      </c>
      <c r="N40">
        <v>19</v>
      </c>
      <c r="O40">
        <v>55</v>
      </c>
      <c r="P40">
        <v>74</v>
      </c>
      <c r="Q40" t="s">
        <v>43</v>
      </c>
      <c r="R40" t="s">
        <v>21</v>
      </c>
      <c r="S40" t="s">
        <v>34</v>
      </c>
      <c r="T40">
        <v>1</v>
      </c>
      <c r="U40" t="s">
        <v>70</v>
      </c>
    </row>
    <row r="41" spans="1:21" x14ac:dyDescent="0.3">
      <c r="A41">
        <v>40</v>
      </c>
      <c r="B41" s="1">
        <v>40545</v>
      </c>
      <c r="C41">
        <v>1</v>
      </c>
      <c r="D41">
        <v>16</v>
      </c>
      <c r="E41" t="b">
        <v>0</v>
      </c>
      <c r="F41">
        <v>0</v>
      </c>
      <c r="G41">
        <v>3</v>
      </c>
      <c r="H41" t="s">
        <v>28</v>
      </c>
      <c r="I41" t="s">
        <v>25</v>
      </c>
      <c r="J41">
        <v>0.34</v>
      </c>
      <c r="K41">
        <v>0.33329999999999999</v>
      </c>
      <c r="L41">
        <v>0.71</v>
      </c>
      <c r="M41">
        <v>0.16420000000000001</v>
      </c>
      <c r="N41">
        <v>9</v>
      </c>
      <c r="O41">
        <v>67</v>
      </c>
      <c r="P41">
        <v>76</v>
      </c>
      <c r="Q41" t="s">
        <v>43</v>
      </c>
      <c r="R41" t="s">
        <v>22</v>
      </c>
      <c r="S41" t="s">
        <v>34</v>
      </c>
      <c r="T41">
        <v>1</v>
      </c>
      <c r="U41" t="s">
        <v>70</v>
      </c>
    </row>
    <row r="42" spans="1:21" x14ac:dyDescent="0.3">
      <c r="A42">
        <v>41</v>
      </c>
      <c r="B42" s="1">
        <v>40545</v>
      </c>
      <c r="C42">
        <v>1</v>
      </c>
      <c r="D42">
        <v>17</v>
      </c>
      <c r="E42" t="b">
        <v>0</v>
      </c>
      <c r="F42">
        <v>0</v>
      </c>
      <c r="G42">
        <v>1</v>
      </c>
      <c r="H42" t="s">
        <v>28</v>
      </c>
      <c r="I42" t="s">
        <v>19</v>
      </c>
      <c r="J42">
        <v>0.34</v>
      </c>
      <c r="K42">
        <v>0.33329999999999999</v>
      </c>
      <c r="L42">
        <v>0.56999999999999995</v>
      </c>
      <c r="M42">
        <v>0.19400000000000001</v>
      </c>
      <c r="N42">
        <v>7</v>
      </c>
      <c r="O42">
        <v>58</v>
      </c>
      <c r="P42">
        <v>65</v>
      </c>
      <c r="Q42" t="s">
        <v>43</v>
      </c>
      <c r="R42" t="s">
        <v>30</v>
      </c>
      <c r="S42" t="s">
        <v>34</v>
      </c>
      <c r="T42">
        <v>1</v>
      </c>
      <c r="U42" t="s">
        <v>70</v>
      </c>
    </row>
    <row r="43" spans="1:21" x14ac:dyDescent="0.3">
      <c r="A43">
        <v>42</v>
      </c>
      <c r="B43" s="1">
        <v>40545</v>
      </c>
      <c r="C43">
        <v>1</v>
      </c>
      <c r="D43">
        <v>18</v>
      </c>
      <c r="E43" t="b">
        <v>0</v>
      </c>
      <c r="F43">
        <v>0</v>
      </c>
      <c r="G43">
        <v>2</v>
      </c>
      <c r="H43" t="s">
        <v>28</v>
      </c>
      <c r="I43" t="s">
        <v>23</v>
      </c>
      <c r="J43">
        <v>0.36</v>
      </c>
      <c r="K43">
        <v>0.33329999999999999</v>
      </c>
      <c r="L43">
        <v>0.46</v>
      </c>
      <c r="M43">
        <v>0.32840000000000003</v>
      </c>
      <c r="N43">
        <v>10</v>
      </c>
      <c r="O43">
        <v>43</v>
      </c>
      <c r="P43">
        <v>53</v>
      </c>
      <c r="Q43" t="s">
        <v>34</v>
      </c>
      <c r="R43" t="s">
        <v>32</v>
      </c>
      <c r="S43" t="s">
        <v>34</v>
      </c>
      <c r="T43">
        <v>1</v>
      </c>
      <c r="U43" t="s">
        <v>70</v>
      </c>
    </row>
    <row r="44" spans="1:21" x14ac:dyDescent="0.3">
      <c r="A44">
        <v>43</v>
      </c>
      <c r="B44" s="1">
        <v>40545</v>
      </c>
      <c r="C44">
        <v>1</v>
      </c>
      <c r="D44">
        <v>19</v>
      </c>
      <c r="E44" t="b">
        <v>0</v>
      </c>
      <c r="F44">
        <v>0</v>
      </c>
      <c r="G44">
        <v>1</v>
      </c>
      <c r="H44" t="s">
        <v>28</v>
      </c>
      <c r="I44" t="s">
        <v>19</v>
      </c>
      <c r="J44">
        <v>0.32</v>
      </c>
      <c r="K44">
        <v>0.28789999999999999</v>
      </c>
      <c r="L44">
        <v>0.42</v>
      </c>
      <c r="M44">
        <v>0.44779999999999998</v>
      </c>
      <c r="N44">
        <v>1</v>
      </c>
      <c r="O44">
        <v>29</v>
      </c>
      <c r="P44">
        <v>30</v>
      </c>
      <c r="Q44" t="s">
        <v>32</v>
      </c>
      <c r="R44" t="s">
        <v>32</v>
      </c>
      <c r="S44" t="s">
        <v>34</v>
      </c>
      <c r="T44">
        <v>1</v>
      </c>
      <c r="U44" t="s">
        <v>70</v>
      </c>
    </row>
    <row r="45" spans="1:21" x14ac:dyDescent="0.3">
      <c r="A45">
        <v>44</v>
      </c>
      <c r="B45" s="1">
        <v>40545</v>
      </c>
      <c r="C45">
        <v>1</v>
      </c>
      <c r="D45">
        <v>20</v>
      </c>
      <c r="E45" t="b">
        <v>0</v>
      </c>
      <c r="F45">
        <v>0</v>
      </c>
      <c r="G45">
        <v>1</v>
      </c>
      <c r="H45" t="s">
        <v>28</v>
      </c>
      <c r="I45" t="s">
        <v>19</v>
      </c>
      <c r="J45">
        <v>0.3</v>
      </c>
      <c r="K45">
        <v>0.19900000000000001</v>
      </c>
      <c r="L45">
        <v>0.39</v>
      </c>
      <c r="M45">
        <v>0.35820000000000002</v>
      </c>
      <c r="N45">
        <v>5</v>
      </c>
      <c r="O45">
        <v>17</v>
      </c>
      <c r="P45">
        <v>22</v>
      </c>
      <c r="Q45" t="s">
        <v>34</v>
      </c>
      <c r="R45" t="s">
        <v>34</v>
      </c>
      <c r="S45" t="s">
        <v>36</v>
      </c>
      <c r="T45">
        <v>1</v>
      </c>
      <c r="U45" t="s">
        <v>70</v>
      </c>
    </row>
    <row r="46" spans="1:21" x14ac:dyDescent="0.3">
      <c r="A46">
        <v>45</v>
      </c>
      <c r="B46" s="1">
        <v>40545</v>
      </c>
      <c r="C46">
        <v>1</v>
      </c>
      <c r="D46">
        <v>21</v>
      </c>
      <c r="E46" t="b">
        <v>0</v>
      </c>
      <c r="F46">
        <v>0</v>
      </c>
      <c r="G46">
        <v>1</v>
      </c>
      <c r="H46" t="s">
        <v>28</v>
      </c>
      <c r="I46" t="s">
        <v>19</v>
      </c>
      <c r="J46">
        <v>0.26</v>
      </c>
      <c r="K46">
        <v>0.2273</v>
      </c>
      <c r="L46">
        <v>0.44</v>
      </c>
      <c r="M46">
        <v>0.32840000000000003</v>
      </c>
      <c r="N46">
        <v>11</v>
      </c>
      <c r="O46">
        <v>20</v>
      </c>
      <c r="P46">
        <v>31</v>
      </c>
      <c r="Q46" t="s">
        <v>34</v>
      </c>
      <c r="R46" t="s">
        <v>32</v>
      </c>
      <c r="S46" t="s">
        <v>36</v>
      </c>
      <c r="T46">
        <v>1</v>
      </c>
      <c r="U46" t="s">
        <v>70</v>
      </c>
    </row>
    <row r="47" spans="1:21" x14ac:dyDescent="0.3">
      <c r="A47">
        <v>46</v>
      </c>
      <c r="B47" s="1">
        <v>40545</v>
      </c>
      <c r="C47">
        <v>1</v>
      </c>
      <c r="D47">
        <v>22</v>
      </c>
      <c r="E47" t="b">
        <v>0</v>
      </c>
      <c r="F47">
        <v>0</v>
      </c>
      <c r="G47">
        <v>1</v>
      </c>
      <c r="H47" t="s">
        <v>28</v>
      </c>
      <c r="I47" t="s">
        <v>19</v>
      </c>
      <c r="J47">
        <v>0.24</v>
      </c>
      <c r="K47">
        <v>0.21210000000000001</v>
      </c>
      <c r="L47">
        <v>0.44</v>
      </c>
      <c r="M47">
        <v>0.29849999999999999</v>
      </c>
      <c r="N47">
        <v>0</v>
      </c>
      <c r="O47">
        <v>9</v>
      </c>
      <c r="P47">
        <v>9</v>
      </c>
      <c r="Q47" t="s">
        <v>36</v>
      </c>
      <c r="R47" t="s">
        <v>32</v>
      </c>
      <c r="S47" t="s">
        <v>36</v>
      </c>
      <c r="T47">
        <v>1</v>
      </c>
      <c r="U47" t="s">
        <v>70</v>
      </c>
    </row>
    <row r="48" spans="1:21" x14ac:dyDescent="0.3">
      <c r="A48">
        <v>47</v>
      </c>
      <c r="B48" s="1">
        <v>40545</v>
      </c>
      <c r="C48">
        <v>1</v>
      </c>
      <c r="D48">
        <v>23</v>
      </c>
      <c r="E48" t="b">
        <v>0</v>
      </c>
      <c r="F48">
        <v>0</v>
      </c>
      <c r="G48">
        <v>1</v>
      </c>
      <c r="H48" t="s">
        <v>28</v>
      </c>
      <c r="I48" t="s">
        <v>19</v>
      </c>
      <c r="J48">
        <v>0.22</v>
      </c>
      <c r="K48">
        <v>0.2273</v>
      </c>
      <c r="L48">
        <v>0.47</v>
      </c>
      <c r="M48">
        <v>0.16420000000000001</v>
      </c>
      <c r="N48">
        <v>0</v>
      </c>
      <c r="O48">
        <v>8</v>
      </c>
      <c r="P48">
        <v>8</v>
      </c>
      <c r="Q48" t="s">
        <v>43</v>
      </c>
      <c r="R48" t="s">
        <v>32</v>
      </c>
      <c r="S48" t="s">
        <v>36</v>
      </c>
      <c r="T48">
        <v>1</v>
      </c>
      <c r="U48" t="s">
        <v>70</v>
      </c>
    </row>
    <row r="49" spans="1:21" x14ac:dyDescent="0.3">
      <c r="A49">
        <v>48</v>
      </c>
      <c r="B49" s="1">
        <v>40546</v>
      </c>
      <c r="C49">
        <v>1</v>
      </c>
      <c r="D49">
        <v>0</v>
      </c>
      <c r="E49" t="b">
        <v>0</v>
      </c>
      <c r="F49">
        <v>1</v>
      </c>
      <c r="G49">
        <v>1</v>
      </c>
      <c r="H49" t="s">
        <v>35</v>
      </c>
      <c r="I49" t="s">
        <v>19</v>
      </c>
      <c r="J49">
        <v>0.22</v>
      </c>
      <c r="K49">
        <v>0.19700000000000001</v>
      </c>
      <c r="L49">
        <v>0.44</v>
      </c>
      <c r="M49">
        <v>0.35820000000000002</v>
      </c>
      <c r="N49">
        <v>0</v>
      </c>
      <c r="O49">
        <v>5</v>
      </c>
      <c r="P49">
        <v>5</v>
      </c>
      <c r="Q49" t="s">
        <v>34</v>
      </c>
      <c r="R49" t="s">
        <v>32</v>
      </c>
      <c r="S49" t="s">
        <v>36</v>
      </c>
      <c r="T49">
        <v>1</v>
      </c>
      <c r="U49" t="s">
        <v>70</v>
      </c>
    </row>
    <row r="50" spans="1:21" x14ac:dyDescent="0.3">
      <c r="A50">
        <v>49</v>
      </c>
      <c r="B50" s="1">
        <v>40546</v>
      </c>
      <c r="C50">
        <v>1</v>
      </c>
      <c r="D50">
        <v>1</v>
      </c>
      <c r="E50" t="b">
        <v>0</v>
      </c>
      <c r="F50">
        <v>1</v>
      </c>
      <c r="G50">
        <v>1</v>
      </c>
      <c r="H50" t="s">
        <v>35</v>
      </c>
      <c r="I50" t="s">
        <v>19</v>
      </c>
      <c r="J50">
        <v>0.2</v>
      </c>
      <c r="K50">
        <v>0.19900000000000001</v>
      </c>
      <c r="L50">
        <v>0.44</v>
      </c>
      <c r="M50">
        <v>0.41789999999999999</v>
      </c>
      <c r="N50">
        <v>0</v>
      </c>
      <c r="O50">
        <v>2</v>
      </c>
      <c r="P50">
        <v>2</v>
      </c>
      <c r="Q50" t="s">
        <v>32</v>
      </c>
      <c r="R50" t="s">
        <v>32</v>
      </c>
      <c r="S50" t="s">
        <v>43</v>
      </c>
      <c r="T50">
        <v>1</v>
      </c>
      <c r="U50" t="s">
        <v>70</v>
      </c>
    </row>
    <row r="51" spans="1:21" x14ac:dyDescent="0.3">
      <c r="A51">
        <v>50</v>
      </c>
      <c r="B51" s="1">
        <v>40546</v>
      </c>
      <c r="C51">
        <v>1</v>
      </c>
      <c r="D51">
        <v>4</v>
      </c>
      <c r="E51" t="b">
        <v>0</v>
      </c>
      <c r="F51">
        <v>1</v>
      </c>
      <c r="G51">
        <v>1</v>
      </c>
      <c r="H51" t="s">
        <v>35</v>
      </c>
      <c r="I51" t="s">
        <v>19</v>
      </c>
      <c r="J51">
        <v>0.16</v>
      </c>
      <c r="K51">
        <v>0.13639999999999999</v>
      </c>
      <c r="L51">
        <v>0.47</v>
      </c>
      <c r="M51">
        <v>0.3881</v>
      </c>
      <c r="N51">
        <v>0</v>
      </c>
      <c r="O51">
        <v>1</v>
      </c>
      <c r="P51">
        <v>1</v>
      </c>
      <c r="Q51" t="s">
        <v>34</v>
      </c>
      <c r="R51" t="s">
        <v>32</v>
      </c>
      <c r="S51" t="s">
        <v>43</v>
      </c>
      <c r="T51">
        <v>1</v>
      </c>
      <c r="U51" t="s">
        <v>70</v>
      </c>
    </row>
    <row r="52" spans="1:21" x14ac:dyDescent="0.3">
      <c r="A52">
        <v>51</v>
      </c>
      <c r="B52" s="1">
        <v>40546</v>
      </c>
      <c r="C52">
        <v>1</v>
      </c>
      <c r="D52">
        <v>5</v>
      </c>
      <c r="E52" t="b">
        <v>0</v>
      </c>
      <c r="F52">
        <v>1</v>
      </c>
      <c r="G52">
        <v>1</v>
      </c>
      <c r="H52" t="s">
        <v>35</v>
      </c>
      <c r="I52" t="s">
        <v>19</v>
      </c>
      <c r="J52">
        <v>0.16</v>
      </c>
      <c r="K52">
        <v>0.13639999999999999</v>
      </c>
      <c r="L52">
        <v>0.47</v>
      </c>
      <c r="M52">
        <v>0.28360000000000002</v>
      </c>
      <c r="N52">
        <v>0</v>
      </c>
      <c r="O52">
        <v>3</v>
      </c>
      <c r="P52">
        <v>3</v>
      </c>
      <c r="Q52" t="s">
        <v>36</v>
      </c>
      <c r="R52" t="s">
        <v>32</v>
      </c>
      <c r="S52" t="s">
        <v>43</v>
      </c>
      <c r="T52">
        <v>1</v>
      </c>
      <c r="U52" t="s">
        <v>70</v>
      </c>
    </row>
    <row r="53" spans="1:21" x14ac:dyDescent="0.3">
      <c r="A53">
        <v>52</v>
      </c>
      <c r="B53" s="1">
        <v>40546</v>
      </c>
      <c r="C53">
        <v>1</v>
      </c>
      <c r="D53">
        <v>6</v>
      </c>
      <c r="E53" t="b">
        <v>0</v>
      </c>
      <c r="F53">
        <v>1</v>
      </c>
      <c r="G53">
        <v>1</v>
      </c>
      <c r="H53" t="s">
        <v>35</v>
      </c>
      <c r="I53" t="s">
        <v>19</v>
      </c>
      <c r="J53">
        <v>0.14000000000000001</v>
      </c>
      <c r="K53">
        <v>0.1061</v>
      </c>
      <c r="L53">
        <v>0.5</v>
      </c>
      <c r="M53">
        <v>0.3881</v>
      </c>
      <c r="N53">
        <v>0</v>
      </c>
      <c r="O53">
        <v>30</v>
      </c>
      <c r="P53">
        <v>30</v>
      </c>
      <c r="Q53" t="s">
        <v>34</v>
      </c>
      <c r="R53" t="s">
        <v>32</v>
      </c>
      <c r="S53" t="s">
        <v>43</v>
      </c>
      <c r="T53">
        <v>1</v>
      </c>
      <c r="U53" t="s">
        <v>70</v>
      </c>
    </row>
    <row r="54" spans="1:21" x14ac:dyDescent="0.3">
      <c r="A54">
        <v>53</v>
      </c>
      <c r="B54" s="1">
        <v>40546</v>
      </c>
      <c r="C54">
        <v>1</v>
      </c>
      <c r="D54">
        <v>7</v>
      </c>
      <c r="E54" t="b">
        <v>0</v>
      </c>
      <c r="F54">
        <v>1</v>
      </c>
      <c r="G54">
        <v>1</v>
      </c>
      <c r="H54" t="s">
        <v>35</v>
      </c>
      <c r="I54" t="s">
        <v>19</v>
      </c>
      <c r="J54">
        <v>0.14000000000000001</v>
      </c>
      <c r="K54">
        <v>0.13639999999999999</v>
      </c>
      <c r="L54">
        <v>0.5</v>
      </c>
      <c r="M54">
        <v>0.19400000000000001</v>
      </c>
      <c r="N54">
        <v>1</v>
      </c>
      <c r="O54">
        <v>63</v>
      </c>
      <c r="P54">
        <v>64</v>
      </c>
      <c r="Q54" t="s">
        <v>43</v>
      </c>
      <c r="R54" t="s">
        <v>32</v>
      </c>
      <c r="S54" t="s">
        <v>43</v>
      </c>
      <c r="T54">
        <v>1</v>
      </c>
      <c r="U54" t="s">
        <v>70</v>
      </c>
    </row>
    <row r="55" spans="1:21" x14ac:dyDescent="0.3">
      <c r="A55">
        <v>54</v>
      </c>
      <c r="B55" s="1">
        <v>40546</v>
      </c>
      <c r="C55">
        <v>1</v>
      </c>
      <c r="D55">
        <v>8</v>
      </c>
      <c r="E55" t="b">
        <v>0</v>
      </c>
      <c r="F55">
        <v>1</v>
      </c>
      <c r="G55">
        <v>1</v>
      </c>
      <c r="H55" t="s">
        <v>35</v>
      </c>
      <c r="I55" t="s">
        <v>19</v>
      </c>
      <c r="J55">
        <v>0.14000000000000001</v>
      </c>
      <c r="K55">
        <v>0.1212</v>
      </c>
      <c r="L55">
        <v>0.5</v>
      </c>
      <c r="M55">
        <v>0.28360000000000002</v>
      </c>
      <c r="N55">
        <v>1</v>
      </c>
      <c r="O55">
        <v>153</v>
      </c>
      <c r="P55">
        <v>154</v>
      </c>
      <c r="Q55" t="s">
        <v>36</v>
      </c>
      <c r="R55" t="s">
        <v>32</v>
      </c>
      <c r="S55" t="s">
        <v>43</v>
      </c>
      <c r="T55">
        <v>1</v>
      </c>
      <c r="U55" t="s">
        <v>70</v>
      </c>
    </row>
    <row r="56" spans="1:21" x14ac:dyDescent="0.3">
      <c r="A56">
        <v>55</v>
      </c>
      <c r="B56" s="1">
        <v>40546</v>
      </c>
      <c r="C56">
        <v>1</v>
      </c>
      <c r="D56">
        <v>9</v>
      </c>
      <c r="E56" t="b">
        <v>0</v>
      </c>
      <c r="F56">
        <v>1</v>
      </c>
      <c r="G56">
        <v>1</v>
      </c>
      <c r="H56" t="s">
        <v>35</v>
      </c>
      <c r="I56" t="s">
        <v>19</v>
      </c>
      <c r="J56">
        <v>0.16</v>
      </c>
      <c r="K56">
        <v>0.13639999999999999</v>
      </c>
      <c r="L56">
        <v>0.43</v>
      </c>
      <c r="M56">
        <v>0.3881</v>
      </c>
      <c r="N56">
        <v>7</v>
      </c>
      <c r="O56">
        <v>81</v>
      </c>
      <c r="P56">
        <v>88</v>
      </c>
      <c r="Q56" t="s">
        <v>34</v>
      </c>
      <c r="R56" t="s">
        <v>32</v>
      </c>
      <c r="S56" t="s">
        <v>43</v>
      </c>
      <c r="T56">
        <v>1</v>
      </c>
      <c r="U56" t="s">
        <v>70</v>
      </c>
    </row>
    <row r="57" spans="1:21" x14ac:dyDescent="0.3">
      <c r="A57">
        <v>56</v>
      </c>
      <c r="B57" s="1">
        <v>40546</v>
      </c>
      <c r="C57">
        <v>1</v>
      </c>
      <c r="D57">
        <v>10</v>
      </c>
      <c r="E57" t="b">
        <v>0</v>
      </c>
      <c r="F57">
        <v>1</v>
      </c>
      <c r="G57">
        <v>1</v>
      </c>
      <c r="H57" t="s">
        <v>35</v>
      </c>
      <c r="I57" t="s">
        <v>19</v>
      </c>
      <c r="J57">
        <v>0.18</v>
      </c>
      <c r="K57">
        <v>0.16669999999999999</v>
      </c>
      <c r="L57">
        <v>0.43</v>
      </c>
      <c r="M57">
        <v>0.25369999999999998</v>
      </c>
      <c r="N57">
        <v>11</v>
      </c>
      <c r="O57">
        <v>33</v>
      </c>
      <c r="P57">
        <v>44</v>
      </c>
      <c r="Q57" t="s">
        <v>36</v>
      </c>
      <c r="R57" t="s">
        <v>32</v>
      </c>
      <c r="S57" t="s">
        <v>43</v>
      </c>
      <c r="T57">
        <v>1</v>
      </c>
      <c r="U57" t="s">
        <v>70</v>
      </c>
    </row>
    <row r="58" spans="1:21" x14ac:dyDescent="0.3">
      <c r="A58">
        <v>57</v>
      </c>
      <c r="B58" s="1">
        <v>40546</v>
      </c>
      <c r="C58">
        <v>1</v>
      </c>
      <c r="D58">
        <v>11</v>
      </c>
      <c r="E58" t="b">
        <v>0</v>
      </c>
      <c r="F58">
        <v>1</v>
      </c>
      <c r="G58">
        <v>1</v>
      </c>
      <c r="H58" t="s">
        <v>35</v>
      </c>
      <c r="I58" t="s">
        <v>19</v>
      </c>
      <c r="J58">
        <v>0.2</v>
      </c>
      <c r="K58">
        <v>0.18179999999999999</v>
      </c>
      <c r="L58">
        <v>0.4</v>
      </c>
      <c r="M58">
        <v>0.32840000000000003</v>
      </c>
      <c r="N58">
        <v>10</v>
      </c>
      <c r="O58">
        <v>41</v>
      </c>
      <c r="P58">
        <v>51</v>
      </c>
      <c r="Q58" t="s">
        <v>34</v>
      </c>
      <c r="R58" t="s">
        <v>34</v>
      </c>
      <c r="S58" t="s">
        <v>43</v>
      </c>
      <c r="T58">
        <v>1</v>
      </c>
      <c r="U58" t="s">
        <v>70</v>
      </c>
    </row>
    <row r="59" spans="1:21" x14ac:dyDescent="0.3">
      <c r="A59">
        <v>58</v>
      </c>
      <c r="B59" s="1">
        <v>40546</v>
      </c>
      <c r="C59">
        <v>1</v>
      </c>
      <c r="D59">
        <v>12</v>
      </c>
      <c r="E59" t="b">
        <v>0</v>
      </c>
      <c r="F59">
        <v>1</v>
      </c>
      <c r="G59">
        <v>1</v>
      </c>
      <c r="H59" t="s">
        <v>35</v>
      </c>
      <c r="I59" t="s">
        <v>19</v>
      </c>
      <c r="J59">
        <v>0.22</v>
      </c>
      <c r="K59">
        <v>0.21210000000000001</v>
      </c>
      <c r="L59">
        <v>0.35</v>
      </c>
      <c r="M59">
        <v>0.29849999999999999</v>
      </c>
      <c r="N59">
        <v>13</v>
      </c>
      <c r="O59">
        <v>48</v>
      </c>
      <c r="P59">
        <v>61</v>
      </c>
      <c r="Q59" t="s">
        <v>36</v>
      </c>
      <c r="R59" t="s">
        <v>34</v>
      </c>
      <c r="S59" t="s">
        <v>36</v>
      </c>
      <c r="T59">
        <v>1</v>
      </c>
      <c r="U59" t="s">
        <v>70</v>
      </c>
    </row>
    <row r="60" spans="1:21" x14ac:dyDescent="0.3">
      <c r="A60">
        <v>59</v>
      </c>
      <c r="B60" s="1">
        <v>40546</v>
      </c>
      <c r="C60">
        <v>1</v>
      </c>
      <c r="D60">
        <v>13</v>
      </c>
      <c r="E60" t="b">
        <v>0</v>
      </c>
      <c r="F60">
        <v>1</v>
      </c>
      <c r="G60">
        <v>1</v>
      </c>
      <c r="H60" t="s">
        <v>35</v>
      </c>
      <c r="I60" t="s">
        <v>19</v>
      </c>
      <c r="J60">
        <v>0.24</v>
      </c>
      <c r="K60">
        <v>0.19900000000000001</v>
      </c>
      <c r="L60">
        <v>0.35</v>
      </c>
      <c r="M60">
        <v>0.28360000000000002</v>
      </c>
      <c r="N60">
        <v>8</v>
      </c>
      <c r="O60">
        <v>53</v>
      </c>
      <c r="P60">
        <v>61</v>
      </c>
      <c r="Q60" t="s">
        <v>36</v>
      </c>
      <c r="R60" t="s">
        <v>34</v>
      </c>
      <c r="S60" t="s">
        <v>36</v>
      </c>
      <c r="T60">
        <v>1</v>
      </c>
      <c r="U60" t="s">
        <v>70</v>
      </c>
    </row>
    <row r="61" spans="1:21" x14ac:dyDescent="0.3">
      <c r="A61">
        <v>60</v>
      </c>
      <c r="B61" s="1">
        <v>40546</v>
      </c>
      <c r="C61">
        <v>1</v>
      </c>
      <c r="D61">
        <v>14</v>
      </c>
      <c r="E61" t="b">
        <v>0</v>
      </c>
      <c r="F61">
        <v>1</v>
      </c>
      <c r="G61">
        <v>1</v>
      </c>
      <c r="H61" t="s">
        <v>35</v>
      </c>
      <c r="I61" t="s">
        <v>19</v>
      </c>
      <c r="J61">
        <v>0.26</v>
      </c>
      <c r="K61">
        <v>0.2424</v>
      </c>
      <c r="L61">
        <v>0.3</v>
      </c>
      <c r="M61">
        <v>0.28360000000000002</v>
      </c>
      <c r="N61">
        <v>11</v>
      </c>
      <c r="O61">
        <v>66</v>
      </c>
      <c r="P61">
        <v>77</v>
      </c>
      <c r="Q61" t="s">
        <v>36</v>
      </c>
      <c r="R61" t="s">
        <v>36</v>
      </c>
      <c r="S61" t="s">
        <v>36</v>
      </c>
      <c r="T61">
        <v>1</v>
      </c>
      <c r="U61" t="s">
        <v>70</v>
      </c>
    </row>
    <row r="62" spans="1:21" x14ac:dyDescent="0.3">
      <c r="A62">
        <v>61</v>
      </c>
      <c r="B62" s="1">
        <v>40546</v>
      </c>
      <c r="C62">
        <v>1</v>
      </c>
      <c r="D62">
        <v>15</v>
      </c>
      <c r="E62" t="b">
        <v>0</v>
      </c>
      <c r="F62">
        <v>1</v>
      </c>
      <c r="G62">
        <v>1</v>
      </c>
      <c r="H62" t="s">
        <v>35</v>
      </c>
      <c r="I62" t="s">
        <v>19</v>
      </c>
      <c r="J62">
        <v>0.26</v>
      </c>
      <c r="K62">
        <v>0.2424</v>
      </c>
      <c r="L62">
        <v>0.3</v>
      </c>
      <c r="M62">
        <v>0.25369999999999998</v>
      </c>
      <c r="N62">
        <v>14</v>
      </c>
      <c r="O62">
        <v>58</v>
      </c>
      <c r="P62">
        <v>72</v>
      </c>
      <c r="Q62" t="s">
        <v>36</v>
      </c>
      <c r="R62" t="s">
        <v>36</v>
      </c>
      <c r="S62" t="s">
        <v>36</v>
      </c>
      <c r="T62">
        <v>1</v>
      </c>
      <c r="U62" t="s">
        <v>70</v>
      </c>
    </row>
    <row r="63" spans="1:21" x14ac:dyDescent="0.3">
      <c r="A63">
        <v>62</v>
      </c>
      <c r="B63" s="1">
        <v>40546</v>
      </c>
      <c r="C63">
        <v>1</v>
      </c>
      <c r="D63">
        <v>16</v>
      </c>
      <c r="E63" t="b">
        <v>0</v>
      </c>
      <c r="F63">
        <v>1</v>
      </c>
      <c r="G63">
        <v>1</v>
      </c>
      <c r="H63" t="s">
        <v>35</v>
      </c>
      <c r="I63" t="s">
        <v>19</v>
      </c>
      <c r="J63">
        <v>0.26</v>
      </c>
      <c r="K63">
        <v>0.2424</v>
      </c>
      <c r="L63">
        <v>0.3</v>
      </c>
      <c r="M63">
        <v>0.25369999999999998</v>
      </c>
      <c r="N63">
        <v>9</v>
      </c>
      <c r="O63">
        <v>67</v>
      </c>
      <c r="P63">
        <v>76</v>
      </c>
      <c r="Q63" t="s">
        <v>36</v>
      </c>
      <c r="R63" t="s">
        <v>36</v>
      </c>
      <c r="S63" t="s">
        <v>36</v>
      </c>
      <c r="T63">
        <v>1</v>
      </c>
      <c r="U63" t="s">
        <v>70</v>
      </c>
    </row>
    <row r="64" spans="1:21" x14ac:dyDescent="0.3">
      <c r="A64">
        <v>63</v>
      </c>
      <c r="B64" s="1">
        <v>40546</v>
      </c>
      <c r="C64">
        <v>1</v>
      </c>
      <c r="D64">
        <v>17</v>
      </c>
      <c r="E64" t="b">
        <v>0</v>
      </c>
      <c r="F64">
        <v>1</v>
      </c>
      <c r="G64">
        <v>1</v>
      </c>
      <c r="H64" t="s">
        <v>35</v>
      </c>
      <c r="I64" t="s">
        <v>19</v>
      </c>
      <c r="J64">
        <v>0.24</v>
      </c>
      <c r="K64">
        <v>0.2273</v>
      </c>
      <c r="L64">
        <v>0.3</v>
      </c>
      <c r="M64">
        <v>0.22389999999999999</v>
      </c>
      <c r="N64">
        <v>11</v>
      </c>
      <c r="O64">
        <v>146</v>
      </c>
      <c r="P64">
        <v>157</v>
      </c>
      <c r="Q64" t="s">
        <v>36</v>
      </c>
      <c r="R64" t="s">
        <v>36</v>
      </c>
      <c r="S64" t="s">
        <v>36</v>
      </c>
      <c r="T64">
        <v>1</v>
      </c>
      <c r="U64" t="s">
        <v>70</v>
      </c>
    </row>
    <row r="65" spans="1:21" x14ac:dyDescent="0.3">
      <c r="A65">
        <v>64</v>
      </c>
      <c r="B65" s="1">
        <v>40546</v>
      </c>
      <c r="C65">
        <v>1</v>
      </c>
      <c r="D65">
        <v>18</v>
      </c>
      <c r="E65" t="b">
        <v>0</v>
      </c>
      <c r="F65">
        <v>1</v>
      </c>
      <c r="G65">
        <v>1</v>
      </c>
      <c r="H65" t="s">
        <v>35</v>
      </c>
      <c r="I65" t="s">
        <v>19</v>
      </c>
      <c r="J65">
        <v>0.24</v>
      </c>
      <c r="K65">
        <v>0.2576</v>
      </c>
      <c r="L65">
        <v>0.32</v>
      </c>
      <c r="M65">
        <v>0.1045</v>
      </c>
      <c r="N65">
        <v>9</v>
      </c>
      <c r="O65">
        <v>148</v>
      </c>
      <c r="P65">
        <v>157</v>
      </c>
      <c r="Q65" t="s">
        <v>43</v>
      </c>
      <c r="R65" t="s">
        <v>34</v>
      </c>
      <c r="S65" t="s">
        <v>36</v>
      </c>
      <c r="T65">
        <v>1</v>
      </c>
      <c r="U65" t="s">
        <v>70</v>
      </c>
    </row>
    <row r="66" spans="1:21" x14ac:dyDescent="0.3">
      <c r="A66">
        <v>65</v>
      </c>
      <c r="B66" s="1">
        <v>40546</v>
      </c>
      <c r="C66">
        <v>1</v>
      </c>
      <c r="D66">
        <v>19</v>
      </c>
      <c r="E66" t="b">
        <v>0</v>
      </c>
      <c r="F66">
        <v>1</v>
      </c>
      <c r="G66">
        <v>1</v>
      </c>
      <c r="H66" t="s">
        <v>35</v>
      </c>
      <c r="I66" t="s">
        <v>19</v>
      </c>
      <c r="J66">
        <v>0.2</v>
      </c>
      <c r="K66">
        <v>0.2576</v>
      </c>
      <c r="L66">
        <v>0.47</v>
      </c>
      <c r="M66">
        <v>0</v>
      </c>
      <c r="N66">
        <v>8</v>
      </c>
      <c r="O66">
        <v>102</v>
      </c>
      <c r="P66">
        <v>110</v>
      </c>
      <c r="Q66" t="s">
        <v>67</v>
      </c>
      <c r="R66" t="s">
        <v>32</v>
      </c>
      <c r="S66" t="s">
        <v>43</v>
      </c>
      <c r="T66">
        <v>1</v>
      </c>
      <c r="U66" t="s">
        <v>70</v>
      </c>
    </row>
    <row r="67" spans="1:21" x14ac:dyDescent="0.3">
      <c r="A67">
        <v>66</v>
      </c>
      <c r="B67" s="1">
        <v>40546</v>
      </c>
      <c r="C67">
        <v>1</v>
      </c>
      <c r="D67">
        <v>20</v>
      </c>
      <c r="E67" t="b">
        <v>0</v>
      </c>
      <c r="F67">
        <v>1</v>
      </c>
      <c r="G67">
        <v>1</v>
      </c>
      <c r="H67" t="s">
        <v>35</v>
      </c>
      <c r="I67" t="s">
        <v>19</v>
      </c>
      <c r="J67">
        <v>0.2</v>
      </c>
      <c r="K67">
        <v>0.19900000000000001</v>
      </c>
      <c r="L67">
        <v>0.47</v>
      </c>
      <c r="M67">
        <v>0.1045</v>
      </c>
      <c r="N67">
        <v>3</v>
      </c>
      <c r="O67">
        <v>49</v>
      </c>
      <c r="P67">
        <v>52</v>
      </c>
      <c r="Q67" t="s">
        <v>43</v>
      </c>
      <c r="R67" t="s">
        <v>32</v>
      </c>
      <c r="S67" t="s">
        <v>43</v>
      </c>
      <c r="T67">
        <v>1</v>
      </c>
      <c r="U67" t="s">
        <v>70</v>
      </c>
    </row>
    <row r="68" spans="1:21" x14ac:dyDescent="0.3">
      <c r="A68">
        <v>67</v>
      </c>
      <c r="B68" s="1">
        <v>40546</v>
      </c>
      <c r="C68">
        <v>1</v>
      </c>
      <c r="D68">
        <v>21</v>
      </c>
      <c r="E68" t="b">
        <v>0</v>
      </c>
      <c r="F68">
        <v>1</v>
      </c>
      <c r="G68">
        <v>1</v>
      </c>
      <c r="H68" t="s">
        <v>35</v>
      </c>
      <c r="I68" t="s">
        <v>19</v>
      </c>
      <c r="J68">
        <v>0.18</v>
      </c>
      <c r="K68">
        <v>0.19700000000000001</v>
      </c>
      <c r="L68">
        <v>0.64</v>
      </c>
      <c r="M68">
        <v>0.1343</v>
      </c>
      <c r="N68">
        <v>3</v>
      </c>
      <c r="O68">
        <v>49</v>
      </c>
      <c r="P68">
        <v>52</v>
      </c>
      <c r="Q68" t="s">
        <v>43</v>
      </c>
      <c r="R68" t="s">
        <v>29</v>
      </c>
      <c r="S68" t="s">
        <v>43</v>
      </c>
      <c r="T68">
        <v>1</v>
      </c>
      <c r="U68" t="s">
        <v>70</v>
      </c>
    </row>
    <row r="69" spans="1:21" x14ac:dyDescent="0.3">
      <c r="A69">
        <v>68</v>
      </c>
      <c r="B69" s="1">
        <v>40546</v>
      </c>
      <c r="C69">
        <v>1</v>
      </c>
      <c r="D69">
        <v>22</v>
      </c>
      <c r="E69" t="b">
        <v>0</v>
      </c>
      <c r="F69">
        <v>1</v>
      </c>
      <c r="G69">
        <v>1</v>
      </c>
      <c r="H69" t="s">
        <v>35</v>
      </c>
      <c r="I69" t="s">
        <v>19</v>
      </c>
      <c r="J69">
        <v>0.14000000000000001</v>
      </c>
      <c r="K69">
        <v>0.1515</v>
      </c>
      <c r="L69">
        <v>0.69</v>
      </c>
      <c r="M69">
        <v>0.1343</v>
      </c>
      <c r="N69">
        <v>0</v>
      </c>
      <c r="O69">
        <v>20</v>
      </c>
      <c r="P69">
        <v>20</v>
      </c>
      <c r="Q69" t="s">
        <v>43</v>
      </c>
      <c r="R69" t="s">
        <v>29</v>
      </c>
      <c r="S69" t="s">
        <v>43</v>
      </c>
      <c r="T69">
        <v>1</v>
      </c>
      <c r="U69" t="s">
        <v>70</v>
      </c>
    </row>
    <row r="70" spans="1:21" x14ac:dyDescent="0.3">
      <c r="A70">
        <v>69</v>
      </c>
      <c r="B70" s="1">
        <v>40546</v>
      </c>
      <c r="C70">
        <v>1</v>
      </c>
      <c r="D70">
        <v>23</v>
      </c>
      <c r="E70" t="b">
        <v>0</v>
      </c>
      <c r="F70">
        <v>1</v>
      </c>
      <c r="G70">
        <v>1</v>
      </c>
      <c r="H70" t="s">
        <v>35</v>
      </c>
      <c r="I70" t="s">
        <v>19</v>
      </c>
      <c r="J70">
        <v>0.18</v>
      </c>
      <c r="K70">
        <v>0.21210000000000001</v>
      </c>
      <c r="L70">
        <v>0.55000000000000004</v>
      </c>
      <c r="M70">
        <v>0.1045</v>
      </c>
      <c r="N70">
        <v>1</v>
      </c>
      <c r="O70">
        <v>11</v>
      </c>
      <c r="P70">
        <v>12</v>
      </c>
      <c r="Q70" t="s">
        <v>43</v>
      </c>
      <c r="R70" t="s">
        <v>30</v>
      </c>
      <c r="S70" t="s">
        <v>43</v>
      </c>
      <c r="T70">
        <v>1</v>
      </c>
      <c r="U70" t="s">
        <v>70</v>
      </c>
    </row>
    <row r="71" spans="1:21" x14ac:dyDescent="0.3">
      <c r="A71">
        <v>70</v>
      </c>
      <c r="B71" s="1">
        <v>40547</v>
      </c>
      <c r="C71">
        <v>1</v>
      </c>
      <c r="D71">
        <v>0</v>
      </c>
      <c r="E71" t="b">
        <v>0</v>
      </c>
      <c r="F71">
        <v>2</v>
      </c>
      <c r="G71">
        <v>1</v>
      </c>
      <c r="H71" t="s">
        <v>37</v>
      </c>
      <c r="I71" t="s">
        <v>19</v>
      </c>
      <c r="J71">
        <v>0.16</v>
      </c>
      <c r="K71">
        <v>0.19900000000000001</v>
      </c>
      <c r="L71">
        <v>0.55000000000000004</v>
      </c>
      <c r="M71">
        <v>0.1045</v>
      </c>
      <c r="N71">
        <v>0</v>
      </c>
      <c r="O71">
        <v>5</v>
      </c>
      <c r="P71">
        <v>5</v>
      </c>
      <c r="Q71" t="s">
        <v>43</v>
      </c>
      <c r="R71" t="s">
        <v>30</v>
      </c>
      <c r="S71" t="s">
        <v>43</v>
      </c>
      <c r="T71">
        <v>1</v>
      </c>
      <c r="U71" t="s">
        <v>70</v>
      </c>
    </row>
    <row r="72" spans="1:21" x14ac:dyDescent="0.3">
      <c r="A72">
        <v>71</v>
      </c>
      <c r="B72" s="1">
        <v>40547</v>
      </c>
      <c r="C72">
        <v>1</v>
      </c>
      <c r="D72">
        <v>1</v>
      </c>
      <c r="E72" t="b">
        <v>0</v>
      </c>
      <c r="F72">
        <v>2</v>
      </c>
      <c r="G72">
        <v>1</v>
      </c>
      <c r="H72" t="s">
        <v>37</v>
      </c>
      <c r="I72" t="s">
        <v>19</v>
      </c>
      <c r="J72">
        <v>0.16</v>
      </c>
      <c r="K72">
        <v>0.18179999999999999</v>
      </c>
      <c r="L72">
        <v>0.59</v>
      </c>
      <c r="M72">
        <v>0.1045</v>
      </c>
      <c r="N72">
        <v>0</v>
      </c>
      <c r="O72">
        <v>2</v>
      </c>
      <c r="P72">
        <v>2</v>
      </c>
      <c r="Q72" t="s">
        <v>43</v>
      </c>
      <c r="R72" t="s">
        <v>30</v>
      </c>
      <c r="S72" t="s">
        <v>43</v>
      </c>
      <c r="T72">
        <v>1</v>
      </c>
      <c r="U72" t="s">
        <v>70</v>
      </c>
    </row>
    <row r="73" spans="1:21" x14ac:dyDescent="0.3">
      <c r="A73">
        <v>72</v>
      </c>
      <c r="B73" s="1">
        <v>40547</v>
      </c>
      <c r="C73">
        <v>1</v>
      </c>
      <c r="D73">
        <v>2</v>
      </c>
      <c r="E73" t="b">
        <v>0</v>
      </c>
      <c r="F73">
        <v>2</v>
      </c>
      <c r="G73">
        <v>1</v>
      </c>
      <c r="H73" t="s">
        <v>37</v>
      </c>
      <c r="I73" t="s">
        <v>19</v>
      </c>
      <c r="J73">
        <v>0.14000000000000001</v>
      </c>
      <c r="K73">
        <v>0.1515</v>
      </c>
      <c r="L73">
        <v>0.63</v>
      </c>
      <c r="M73">
        <v>0.1343</v>
      </c>
      <c r="N73">
        <v>0</v>
      </c>
      <c r="O73">
        <v>1</v>
      </c>
      <c r="P73">
        <v>1</v>
      </c>
      <c r="Q73" t="s">
        <v>43</v>
      </c>
      <c r="R73" t="s">
        <v>29</v>
      </c>
      <c r="S73" t="s">
        <v>43</v>
      </c>
      <c r="T73">
        <v>1</v>
      </c>
      <c r="U73" t="s">
        <v>70</v>
      </c>
    </row>
    <row r="74" spans="1:21" x14ac:dyDescent="0.3">
      <c r="A74">
        <v>73</v>
      </c>
      <c r="B74" s="1">
        <v>40547</v>
      </c>
      <c r="C74">
        <v>1</v>
      </c>
      <c r="D74">
        <v>4</v>
      </c>
      <c r="E74" t="b">
        <v>0</v>
      </c>
      <c r="F74">
        <v>2</v>
      </c>
      <c r="G74">
        <v>1</v>
      </c>
      <c r="H74" t="s">
        <v>37</v>
      </c>
      <c r="I74" t="s">
        <v>19</v>
      </c>
      <c r="J74">
        <v>0.14000000000000001</v>
      </c>
      <c r="K74">
        <v>0.18179999999999999</v>
      </c>
      <c r="L74">
        <v>0.63</v>
      </c>
      <c r="M74">
        <v>8.9599999999999999E-2</v>
      </c>
      <c r="N74">
        <v>0</v>
      </c>
      <c r="O74">
        <v>2</v>
      </c>
      <c r="P74">
        <v>2</v>
      </c>
      <c r="Q74" t="s">
        <v>67</v>
      </c>
      <c r="R74" t="s">
        <v>29</v>
      </c>
      <c r="S74" t="s">
        <v>43</v>
      </c>
      <c r="T74">
        <v>1</v>
      </c>
      <c r="U74" t="s">
        <v>70</v>
      </c>
    </row>
    <row r="75" spans="1:21" x14ac:dyDescent="0.3">
      <c r="A75">
        <v>74</v>
      </c>
      <c r="B75" s="1">
        <v>40547</v>
      </c>
      <c r="C75">
        <v>1</v>
      </c>
      <c r="D75">
        <v>5</v>
      </c>
      <c r="E75" t="b">
        <v>0</v>
      </c>
      <c r="F75">
        <v>2</v>
      </c>
      <c r="G75">
        <v>1</v>
      </c>
      <c r="H75" t="s">
        <v>37</v>
      </c>
      <c r="I75" t="s">
        <v>19</v>
      </c>
      <c r="J75">
        <v>0.12</v>
      </c>
      <c r="K75">
        <v>0.1515</v>
      </c>
      <c r="L75">
        <v>0.68</v>
      </c>
      <c r="M75">
        <v>0.1045</v>
      </c>
      <c r="N75">
        <v>0</v>
      </c>
      <c r="O75">
        <v>4</v>
      </c>
      <c r="P75">
        <v>4</v>
      </c>
      <c r="Q75" t="s">
        <v>43</v>
      </c>
      <c r="R75" t="s">
        <v>29</v>
      </c>
      <c r="S75" t="s">
        <v>43</v>
      </c>
      <c r="T75">
        <v>1</v>
      </c>
      <c r="U75" t="s">
        <v>70</v>
      </c>
    </row>
    <row r="76" spans="1:21" x14ac:dyDescent="0.3">
      <c r="A76">
        <v>75</v>
      </c>
      <c r="B76" s="1">
        <v>40547</v>
      </c>
      <c r="C76">
        <v>1</v>
      </c>
      <c r="D76">
        <v>6</v>
      </c>
      <c r="E76" t="b">
        <v>0</v>
      </c>
      <c r="F76">
        <v>2</v>
      </c>
      <c r="G76">
        <v>1</v>
      </c>
      <c r="H76" t="s">
        <v>37</v>
      </c>
      <c r="I76" t="s">
        <v>19</v>
      </c>
      <c r="J76">
        <v>0.12</v>
      </c>
      <c r="K76">
        <v>0.1515</v>
      </c>
      <c r="L76">
        <v>0.74</v>
      </c>
      <c r="M76">
        <v>0.1045</v>
      </c>
      <c r="N76">
        <v>0</v>
      </c>
      <c r="O76">
        <v>36</v>
      </c>
      <c r="P76">
        <v>36</v>
      </c>
      <c r="Q76" t="s">
        <v>43</v>
      </c>
      <c r="R76" t="s">
        <v>22</v>
      </c>
      <c r="S76" t="s">
        <v>43</v>
      </c>
      <c r="T76">
        <v>1</v>
      </c>
      <c r="U76" t="s">
        <v>70</v>
      </c>
    </row>
    <row r="77" spans="1:21" x14ac:dyDescent="0.3">
      <c r="A77">
        <v>76</v>
      </c>
      <c r="B77" s="1">
        <v>40547</v>
      </c>
      <c r="C77">
        <v>1</v>
      </c>
      <c r="D77">
        <v>7</v>
      </c>
      <c r="E77" t="b">
        <v>0</v>
      </c>
      <c r="F77">
        <v>2</v>
      </c>
      <c r="G77">
        <v>1</v>
      </c>
      <c r="H77" t="s">
        <v>37</v>
      </c>
      <c r="I77" t="s">
        <v>19</v>
      </c>
      <c r="J77">
        <v>0.12</v>
      </c>
      <c r="K77">
        <v>0.1515</v>
      </c>
      <c r="L77">
        <v>0.74</v>
      </c>
      <c r="M77">
        <v>0.1343</v>
      </c>
      <c r="N77">
        <v>2</v>
      </c>
      <c r="O77">
        <v>92</v>
      </c>
      <c r="P77">
        <v>94</v>
      </c>
      <c r="Q77" t="s">
        <v>43</v>
      </c>
      <c r="R77" t="s">
        <v>22</v>
      </c>
      <c r="S77" t="s">
        <v>43</v>
      </c>
      <c r="T77">
        <v>1</v>
      </c>
      <c r="U77" t="s">
        <v>70</v>
      </c>
    </row>
    <row r="78" spans="1:21" x14ac:dyDescent="0.3">
      <c r="A78">
        <v>77</v>
      </c>
      <c r="B78" s="1">
        <v>40547</v>
      </c>
      <c r="C78">
        <v>1</v>
      </c>
      <c r="D78">
        <v>8</v>
      </c>
      <c r="E78" t="b">
        <v>0</v>
      </c>
      <c r="F78">
        <v>2</v>
      </c>
      <c r="G78">
        <v>1</v>
      </c>
      <c r="H78" t="s">
        <v>37</v>
      </c>
      <c r="I78" t="s">
        <v>19</v>
      </c>
      <c r="J78">
        <v>0.14000000000000001</v>
      </c>
      <c r="K78">
        <v>0.1515</v>
      </c>
      <c r="L78">
        <v>0.69</v>
      </c>
      <c r="M78">
        <v>0.16420000000000001</v>
      </c>
      <c r="N78">
        <v>2</v>
      </c>
      <c r="O78">
        <v>177</v>
      </c>
      <c r="P78">
        <v>179</v>
      </c>
      <c r="Q78" t="s">
        <v>43</v>
      </c>
      <c r="R78" t="s">
        <v>29</v>
      </c>
      <c r="S78" t="s">
        <v>43</v>
      </c>
      <c r="T78">
        <v>1</v>
      </c>
      <c r="U78" t="s">
        <v>70</v>
      </c>
    </row>
    <row r="79" spans="1:21" x14ac:dyDescent="0.3">
      <c r="A79">
        <v>78</v>
      </c>
      <c r="B79" s="1">
        <v>40547</v>
      </c>
      <c r="C79">
        <v>1</v>
      </c>
      <c r="D79">
        <v>9</v>
      </c>
      <c r="E79" t="b">
        <v>0</v>
      </c>
      <c r="F79">
        <v>2</v>
      </c>
      <c r="G79">
        <v>1</v>
      </c>
      <c r="H79" t="s">
        <v>37</v>
      </c>
      <c r="I79" t="s">
        <v>19</v>
      </c>
      <c r="J79">
        <v>0.16</v>
      </c>
      <c r="K79">
        <v>0.1515</v>
      </c>
      <c r="L79">
        <v>0.64</v>
      </c>
      <c r="M79">
        <v>0.22389999999999999</v>
      </c>
      <c r="N79">
        <v>2</v>
      </c>
      <c r="O79">
        <v>98</v>
      </c>
      <c r="P79">
        <v>100</v>
      </c>
      <c r="Q79" t="s">
        <v>36</v>
      </c>
      <c r="R79" t="s">
        <v>29</v>
      </c>
      <c r="S79" t="s">
        <v>43</v>
      </c>
      <c r="T79">
        <v>1</v>
      </c>
      <c r="U79" t="s">
        <v>70</v>
      </c>
    </row>
    <row r="80" spans="1:21" x14ac:dyDescent="0.3">
      <c r="A80">
        <v>79</v>
      </c>
      <c r="B80" s="1">
        <v>40547</v>
      </c>
      <c r="C80">
        <v>1</v>
      </c>
      <c r="D80">
        <v>10</v>
      </c>
      <c r="E80" t="b">
        <v>0</v>
      </c>
      <c r="F80">
        <v>2</v>
      </c>
      <c r="G80">
        <v>2</v>
      </c>
      <c r="H80" t="s">
        <v>37</v>
      </c>
      <c r="I80" t="s">
        <v>23</v>
      </c>
      <c r="J80">
        <v>0.16</v>
      </c>
      <c r="K80">
        <v>0.13639999999999999</v>
      </c>
      <c r="L80">
        <v>0.69</v>
      </c>
      <c r="M80">
        <v>0.32840000000000003</v>
      </c>
      <c r="N80">
        <v>5</v>
      </c>
      <c r="O80">
        <v>37</v>
      </c>
      <c r="P80">
        <v>42</v>
      </c>
      <c r="Q80" t="s">
        <v>34</v>
      </c>
      <c r="R80" t="s">
        <v>29</v>
      </c>
      <c r="S80" t="s">
        <v>43</v>
      </c>
      <c r="T80">
        <v>1</v>
      </c>
      <c r="U80" t="s">
        <v>70</v>
      </c>
    </row>
    <row r="81" spans="1:21" x14ac:dyDescent="0.3">
      <c r="A81">
        <v>80</v>
      </c>
      <c r="B81" s="1">
        <v>40547</v>
      </c>
      <c r="C81">
        <v>1</v>
      </c>
      <c r="D81">
        <v>11</v>
      </c>
      <c r="E81" t="b">
        <v>0</v>
      </c>
      <c r="F81">
        <v>2</v>
      </c>
      <c r="G81">
        <v>1</v>
      </c>
      <c r="H81" t="s">
        <v>37</v>
      </c>
      <c r="I81" t="s">
        <v>19</v>
      </c>
      <c r="J81">
        <v>0.22</v>
      </c>
      <c r="K81">
        <v>0.21210000000000001</v>
      </c>
      <c r="L81">
        <v>0.51</v>
      </c>
      <c r="M81">
        <v>0.29849999999999999</v>
      </c>
      <c r="N81">
        <v>7</v>
      </c>
      <c r="O81">
        <v>50</v>
      </c>
      <c r="P81">
        <v>57</v>
      </c>
      <c r="Q81" t="s">
        <v>36</v>
      </c>
      <c r="R81" t="s">
        <v>30</v>
      </c>
      <c r="S81" t="s">
        <v>36</v>
      </c>
      <c r="T81">
        <v>1</v>
      </c>
      <c r="U81" t="s">
        <v>70</v>
      </c>
    </row>
    <row r="82" spans="1:21" x14ac:dyDescent="0.3">
      <c r="A82">
        <v>81</v>
      </c>
      <c r="B82" s="1">
        <v>40547</v>
      </c>
      <c r="C82">
        <v>1</v>
      </c>
      <c r="D82">
        <v>12</v>
      </c>
      <c r="E82" t="b">
        <v>0</v>
      </c>
      <c r="F82">
        <v>2</v>
      </c>
      <c r="G82">
        <v>1</v>
      </c>
      <c r="H82" t="s">
        <v>37</v>
      </c>
      <c r="I82" t="s">
        <v>19</v>
      </c>
      <c r="J82">
        <v>0.22</v>
      </c>
      <c r="K82">
        <v>0.2273</v>
      </c>
      <c r="L82">
        <v>0.51</v>
      </c>
      <c r="M82">
        <v>0.16420000000000001</v>
      </c>
      <c r="N82">
        <v>12</v>
      </c>
      <c r="O82">
        <v>66</v>
      </c>
      <c r="P82">
        <v>78</v>
      </c>
      <c r="Q82" t="s">
        <v>43</v>
      </c>
      <c r="R82" t="s">
        <v>30</v>
      </c>
      <c r="S82" t="s">
        <v>36</v>
      </c>
      <c r="T82">
        <v>1</v>
      </c>
      <c r="U82" t="s">
        <v>70</v>
      </c>
    </row>
    <row r="83" spans="1:21" x14ac:dyDescent="0.3">
      <c r="A83">
        <v>82</v>
      </c>
      <c r="B83" s="1">
        <v>40547</v>
      </c>
      <c r="C83">
        <v>1</v>
      </c>
      <c r="D83">
        <v>13</v>
      </c>
      <c r="E83" t="b">
        <v>0</v>
      </c>
      <c r="F83">
        <v>2</v>
      </c>
      <c r="G83">
        <v>1</v>
      </c>
      <c r="H83" t="s">
        <v>37</v>
      </c>
      <c r="I83" t="s">
        <v>19</v>
      </c>
      <c r="J83">
        <v>0.24</v>
      </c>
      <c r="K83">
        <v>0.2273</v>
      </c>
      <c r="L83">
        <v>0.56000000000000005</v>
      </c>
      <c r="M83">
        <v>0.19400000000000001</v>
      </c>
      <c r="N83">
        <v>18</v>
      </c>
      <c r="O83">
        <v>79</v>
      </c>
      <c r="P83">
        <v>97</v>
      </c>
      <c r="Q83" t="s">
        <v>43</v>
      </c>
      <c r="R83" t="s">
        <v>30</v>
      </c>
      <c r="S83" t="s">
        <v>36</v>
      </c>
      <c r="T83">
        <v>1</v>
      </c>
      <c r="U83" t="s">
        <v>70</v>
      </c>
    </row>
    <row r="84" spans="1:21" x14ac:dyDescent="0.3">
      <c r="A84">
        <v>83</v>
      </c>
      <c r="B84" s="1">
        <v>40547</v>
      </c>
      <c r="C84">
        <v>1</v>
      </c>
      <c r="D84">
        <v>14</v>
      </c>
      <c r="E84" t="b">
        <v>0</v>
      </c>
      <c r="F84">
        <v>2</v>
      </c>
      <c r="G84">
        <v>1</v>
      </c>
      <c r="H84" t="s">
        <v>37</v>
      </c>
      <c r="I84" t="s">
        <v>19</v>
      </c>
      <c r="J84">
        <v>0.26</v>
      </c>
      <c r="K84">
        <v>0.2576</v>
      </c>
      <c r="L84">
        <v>0.52</v>
      </c>
      <c r="M84">
        <v>0.22389999999999999</v>
      </c>
      <c r="N84">
        <v>9</v>
      </c>
      <c r="O84">
        <v>54</v>
      </c>
      <c r="P84">
        <v>63</v>
      </c>
      <c r="Q84" t="s">
        <v>36</v>
      </c>
      <c r="R84" t="s">
        <v>30</v>
      </c>
      <c r="S84" t="s">
        <v>36</v>
      </c>
      <c r="T84">
        <v>1</v>
      </c>
      <c r="U84" t="s">
        <v>70</v>
      </c>
    </row>
    <row r="85" spans="1:21" x14ac:dyDescent="0.3">
      <c r="A85">
        <v>84</v>
      </c>
      <c r="B85" s="1">
        <v>40547</v>
      </c>
      <c r="C85">
        <v>1</v>
      </c>
      <c r="D85">
        <v>15</v>
      </c>
      <c r="E85" t="b">
        <v>0</v>
      </c>
      <c r="F85">
        <v>2</v>
      </c>
      <c r="G85">
        <v>1</v>
      </c>
      <c r="H85" t="s">
        <v>37</v>
      </c>
      <c r="I85" t="s">
        <v>19</v>
      </c>
      <c r="J85">
        <v>0.28000000000000003</v>
      </c>
      <c r="K85">
        <v>0.2727</v>
      </c>
      <c r="L85">
        <v>0.52</v>
      </c>
      <c r="M85">
        <v>0.25369999999999998</v>
      </c>
      <c r="N85">
        <v>17</v>
      </c>
      <c r="O85">
        <v>48</v>
      </c>
      <c r="P85">
        <v>65</v>
      </c>
      <c r="Q85" t="s">
        <v>36</v>
      </c>
      <c r="R85" t="s">
        <v>30</v>
      </c>
      <c r="S85" t="s">
        <v>36</v>
      </c>
      <c r="T85">
        <v>1</v>
      </c>
      <c r="U85" t="s">
        <v>70</v>
      </c>
    </row>
    <row r="86" spans="1:21" x14ac:dyDescent="0.3">
      <c r="A86">
        <v>85</v>
      </c>
      <c r="B86" s="1">
        <v>40547</v>
      </c>
      <c r="C86">
        <v>1</v>
      </c>
      <c r="D86">
        <v>16</v>
      </c>
      <c r="E86" t="b">
        <v>0</v>
      </c>
      <c r="F86">
        <v>2</v>
      </c>
      <c r="G86">
        <v>1</v>
      </c>
      <c r="H86" t="s">
        <v>37</v>
      </c>
      <c r="I86" t="s">
        <v>19</v>
      </c>
      <c r="J86">
        <v>0.3</v>
      </c>
      <c r="K86">
        <v>0.28789999999999999</v>
      </c>
      <c r="L86">
        <v>0.49</v>
      </c>
      <c r="M86">
        <v>0.25369999999999998</v>
      </c>
      <c r="N86">
        <v>15</v>
      </c>
      <c r="O86">
        <v>68</v>
      </c>
      <c r="P86">
        <v>83</v>
      </c>
      <c r="Q86" t="s">
        <v>36</v>
      </c>
      <c r="R86" t="s">
        <v>32</v>
      </c>
      <c r="S86" t="s">
        <v>36</v>
      </c>
      <c r="T86">
        <v>1</v>
      </c>
      <c r="U86" t="s">
        <v>70</v>
      </c>
    </row>
    <row r="87" spans="1:21" x14ac:dyDescent="0.3">
      <c r="A87">
        <v>86</v>
      </c>
      <c r="B87" s="1">
        <v>40547</v>
      </c>
      <c r="C87">
        <v>1</v>
      </c>
      <c r="D87">
        <v>17</v>
      </c>
      <c r="E87" t="b">
        <v>0</v>
      </c>
      <c r="F87">
        <v>2</v>
      </c>
      <c r="G87">
        <v>1</v>
      </c>
      <c r="H87" t="s">
        <v>37</v>
      </c>
      <c r="I87" t="s">
        <v>19</v>
      </c>
      <c r="J87">
        <v>0.28000000000000003</v>
      </c>
      <c r="K87">
        <v>0.2727</v>
      </c>
      <c r="L87">
        <v>0.48</v>
      </c>
      <c r="M87">
        <v>0.22389999999999999</v>
      </c>
      <c r="N87">
        <v>10</v>
      </c>
      <c r="O87">
        <v>202</v>
      </c>
      <c r="P87">
        <v>212</v>
      </c>
      <c r="Q87" t="s">
        <v>36</v>
      </c>
      <c r="R87" t="s">
        <v>32</v>
      </c>
      <c r="S87" t="s">
        <v>36</v>
      </c>
      <c r="T87">
        <v>1</v>
      </c>
      <c r="U87" t="s">
        <v>70</v>
      </c>
    </row>
    <row r="88" spans="1:21" x14ac:dyDescent="0.3">
      <c r="A88">
        <v>87</v>
      </c>
      <c r="B88" s="1">
        <v>40547</v>
      </c>
      <c r="C88">
        <v>1</v>
      </c>
      <c r="D88">
        <v>18</v>
      </c>
      <c r="E88" t="b">
        <v>0</v>
      </c>
      <c r="F88">
        <v>2</v>
      </c>
      <c r="G88">
        <v>1</v>
      </c>
      <c r="H88" t="s">
        <v>37</v>
      </c>
      <c r="I88" t="s">
        <v>19</v>
      </c>
      <c r="J88">
        <v>0.26</v>
      </c>
      <c r="K88">
        <v>0.2576</v>
      </c>
      <c r="L88">
        <v>0.48</v>
      </c>
      <c r="M88">
        <v>0.19400000000000001</v>
      </c>
      <c r="N88">
        <v>3</v>
      </c>
      <c r="O88">
        <v>179</v>
      </c>
      <c r="P88">
        <v>182</v>
      </c>
      <c r="Q88" t="s">
        <v>43</v>
      </c>
      <c r="R88" t="s">
        <v>32</v>
      </c>
      <c r="S88" t="s">
        <v>36</v>
      </c>
      <c r="T88">
        <v>1</v>
      </c>
      <c r="U88" t="s">
        <v>70</v>
      </c>
    </row>
    <row r="89" spans="1:21" x14ac:dyDescent="0.3">
      <c r="A89">
        <v>88</v>
      </c>
      <c r="B89" s="1">
        <v>40547</v>
      </c>
      <c r="C89">
        <v>1</v>
      </c>
      <c r="D89">
        <v>19</v>
      </c>
      <c r="E89" t="b">
        <v>0</v>
      </c>
      <c r="F89">
        <v>2</v>
      </c>
      <c r="G89">
        <v>1</v>
      </c>
      <c r="H89" t="s">
        <v>37</v>
      </c>
      <c r="I89" t="s">
        <v>19</v>
      </c>
      <c r="J89">
        <v>0.24</v>
      </c>
      <c r="K89">
        <v>0.2576</v>
      </c>
      <c r="L89">
        <v>0.48</v>
      </c>
      <c r="M89">
        <v>0.1045</v>
      </c>
      <c r="N89">
        <v>2</v>
      </c>
      <c r="O89">
        <v>110</v>
      </c>
      <c r="P89">
        <v>112</v>
      </c>
      <c r="Q89" t="s">
        <v>43</v>
      </c>
      <c r="R89" t="s">
        <v>32</v>
      </c>
      <c r="S89" t="s">
        <v>36</v>
      </c>
      <c r="T89">
        <v>1</v>
      </c>
      <c r="U89" t="s">
        <v>70</v>
      </c>
    </row>
    <row r="90" spans="1:21" x14ac:dyDescent="0.3">
      <c r="A90">
        <v>89</v>
      </c>
      <c r="B90" s="1">
        <v>40547</v>
      </c>
      <c r="C90">
        <v>1</v>
      </c>
      <c r="D90">
        <v>20</v>
      </c>
      <c r="E90" t="b">
        <v>0</v>
      </c>
      <c r="F90">
        <v>2</v>
      </c>
      <c r="G90">
        <v>1</v>
      </c>
      <c r="H90" t="s">
        <v>37</v>
      </c>
      <c r="I90" t="s">
        <v>19</v>
      </c>
      <c r="J90">
        <v>0.24</v>
      </c>
      <c r="K90">
        <v>0.2576</v>
      </c>
      <c r="L90">
        <v>0.48</v>
      </c>
      <c r="M90">
        <v>0.1045</v>
      </c>
      <c r="N90">
        <v>1</v>
      </c>
      <c r="O90">
        <v>53</v>
      </c>
      <c r="P90">
        <v>54</v>
      </c>
      <c r="Q90" t="s">
        <v>43</v>
      </c>
      <c r="R90" t="s">
        <v>32</v>
      </c>
      <c r="S90" t="s">
        <v>36</v>
      </c>
      <c r="T90">
        <v>1</v>
      </c>
      <c r="U90" t="s">
        <v>70</v>
      </c>
    </row>
    <row r="91" spans="1:21" x14ac:dyDescent="0.3">
      <c r="A91">
        <v>90</v>
      </c>
      <c r="B91" s="1">
        <v>40547</v>
      </c>
      <c r="C91">
        <v>1</v>
      </c>
      <c r="D91">
        <v>21</v>
      </c>
      <c r="E91" t="b">
        <v>0</v>
      </c>
      <c r="F91">
        <v>2</v>
      </c>
      <c r="G91">
        <v>1</v>
      </c>
      <c r="H91" t="s">
        <v>37</v>
      </c>
      <c r="I91" t="s">
        <v>19</v>
      </c>
      <c r="J91">
        <v>0.22</v>
      </c>
      <c r="K91">
        <v>0.2727</v>
      </c>
      <c r="L91">
        <v>0.64</v>
      </c>
      <c r="M91">
        <v>0</v>
      </c>
      <c r="N91">
        <v>0</v>
      </c>
      <c r="O91">
        <v>48</v>
      </c>
      <c r="P91">
        <v>48</v>
      </c>
      <c r="Q91" t="s">
        <v>67</v>
      </c>
      <c r="R91" t="s">
        <v>29</v>
      </c>
      <c r="S91" t="s">
        <v>36</v>
      </c>
      <c r="T91">
        <v>1</v>
      </c>
      <c r="U91" t="s">
        <v>70</v>
      </c>
    </row>
    <row r="92" spans="1:21" x14ac:dyDescent="0.3">
      <c r="A92">
        <v>91</v>
      </c>
      <c r="B92" s="1">
        <v>40547</v>
      </c>
      <c r="C92">
        <v>1</v>
      </c>
      <c r="D92">
        <v>22</v>
      </c>
      <c r="E92" t="b">
        <v>0</v>
      </c>
      <c r="F92">
        <v>2</v>
      </c>
      <c r="G92">
        <v>1</v>
      </c>
      <c r="H92" t="s">
        <v>37</v>
      </c>
      <c r="I92" t="s">
        <v>19</v>
      </c>
      <c r="J92">
        <v>0.22</v>
      </c>
      <c r="K92">
        <v>0.2576</v>
      </c>
      <c r="L92">
        <v>0.64</v>
      </c>
      <c r="M92">
        <v>8.9599999999999999E-2</v>
      </c>
      <c r="N92">
        <v>1</v>
      </c>
      <c r="O92">
        <v>34</v>
      </c>
      <c r="P92">
        <v>35</v>
      </c>
      <c r="Q92" t="s">
        <v>67</v>
      </c>
      <c r="R92" t="s">
        <v>29</v>
      </c>
      <c r="S92" t="s">
        <v>36</v>
      </c>
      <c r="T92">
        <v>1</v>
      </c>
      <c r="U92" t="s">
        <v>70</v>
      </c>
    </row>
    <row r="93" spans="1:21" x14ac:dyDescent="0.3">
      <c r="A93">
        <v>92</v>
      </c>
      <c r="B93" s="1">
        <v>40547</v>
      </c>
      <c r="C93">
        <v>1</v>
      </c>
      <c r="D93">
        <v>23</v>
      </c>
      <c r="E93" t="b">
        <v>0</v>
      </c>
      <c r="F93">
        <v>2</v>
      </c>
      <c r="G93">
        <v>1</v>
      </c>
      <c r="H93" t="s">
        <v>37</v>
      </c>
      <c r="I93" t="s">
        <v>19</v>
      </c>
      <c r="J93">
        <v>0.2</v>
      </c>
      <c r="K93">
        <v>0.2273</v>
      </c>
      <c r="L93">
        <v>0.69</v>
      </c>
      <c r="M93">
        <v>8.9599999999999999E-2</v>
      </c>
      <c r="N93">
        <v>2</v>
      </c>
      <c r="O93">
        <v>9</v>
      </c>
      <c r="P93">
        <v>11</v>
      </c>
      <c r="Q93" t="s">
        <v>67</v>
      </c>
      <c r="R93" t="s">
        <v>29</v>
      </c>
      <c r="S93" t="s">
        <v>43</v>
      </c>
      <c r="T93">
        <v>1</v>
      </c>
      <c r="U93" t="s">
        <v>70</v>
      </c>
    </row>
    <row r="94" spans="1:21" x14ac:dyDescent="0.3">
      <c r="A94">
        <v>93</v>
      </c>
      <c r="B94" s="1">
        <v>40548</v>
      </c>
      <c r="C94">
        <v>1</v>
      </c>
      <c r="D94">
        <v>0</v>
      </c>
      <c r="E94" t="b">
        <v>0</v>
      </c>
      <c r="F94">
        <v>3</v>
      </c>
      <c r="G94">
        <v>1</v>
      </c>
      <c r="H94" t="s">
        <v>38</v>
      </c>
      <c r="I94" t="s">
        <v>19</v>
      </c>
      <c r="J94">
        <v>0.2</v>
      </c>
      <c r="K94">
        <v>0.2576</v>
      </c>
      <c r="L94">
        <v>0.64</v>
      </c>
      <c r="M94">
        <v>0</v>
      </c>
      <c r="N94">
        <v>0</v>
      </c>
      <c r="O94">
        <v>6</v>
      </c>
      <c r="P94">
        <v>6</v>
      </c>
      <c r="Q94" t="s">
        <v>67</v>
      </c>
      <c r="R94" t="s">
        <v>29</v>
      </c>
      <c r="S94" t="s">
        <v>43</v>
      </c>
      <c r="T94">
        <v>1</v>
      </c>
      <c r="U94" t="s">
        <v>70</v>
      </c>
    </row>
    <row r="95" spans="1:21" x14ac:dyDescent="0.3">
      <c r="A95">
        <v>94</v>
      </c>
      <c r="B95" s="1">
        <v>40548</v>
      </c>
      <c r="C95">
        <v>1</v>
      </c>
      <c r="D95">
        <v>1</v>
      </c>
      <c r="E95" t="b">
        <v>0</v>
      </c>
      <c r="F95">
        <v>3</v>
      </c>
      <c r="G95">
        <v>1</v>
      </c>
      <c r="H95" t="s">
        <v>38</v>
      </c>
      <c r="I95" t="s">
        <v>19</v>
      </c>
      <c r="J95">
        <v>0.16</v>
      </c>
      <c r="K95">
        <v>0.19700000000000001</v>
      </c>
      <c r="L95">
        <v>0.74</v>
      </c>
      <c r="M95">
        <v>8.9599999999999999E-2</v>
      </c>
      <c r="N95">
        <v>0</v>
      </c>
      <c r="O95">
        <v>6</v>
      </c>
      <c r="P95">
        <v>6</v>
      </c>
      <c r="Q95" t="s">
        <v>67</v>
      </c>
      <c r="R95" t="s">
        <v>22</v>
      </c>
      <c r="S95" t="s">
        <v>43</v>
      </c>
      <c r="T95">
        <v>1</v>
      </c>
      <c r="U95" t="s">
        <v>70</v>
      </c>
    </row>
    <row r="96" spans="1:21" x14ac:dyDescent="0.3">
      <c r="A96">
        <v>95</v>
      </c>
      <c r="B96" s="1">
        <v>40548</v>
      </c>
      <c r="C96">
        <v>1</v>
      </c>
      <c r="D96">
        <v>2</v>
      </c>
      <c r="E96" t="b">
        <v>0</v>
      </c>
      <c r="F96">
        <v>3</v>
      </c>
      <c r="G96">
        <v>1</v>
      </c>
      <c r="H96" t="s">
        <v>38</v>
      </c>
      <c r="I96" t="s">
        <v>19</v>
      </c>
      <c r="J96">
        <v>0.16</v>
      </c>
      <c r="K96">
        <v>0.19700000000000001</v>
      </c>
      <c r="L96">
        <v>0.74</v>
      </c>
      <c r="M96">
        <v>8.9599999999999999E-2</v>
      </c>
      <c r="N96">
        <v>0</v>
      </c>
      <c r="O96">
        <v>2</v>
      </c>
      <c r="P96">
        <v>2</v>
      </c>
      <c r="Q96" t="s">
        <v>67</v>
      </c>
      <c r="R96" t="s">
        <v>22</v>
      </c>
      <c r="S96" t="s">
        <v>43</v>
      </c>
      <c r="T96">
        <v>1</v>
      </c>
      <c r="U96" t="s">
        <v>70</v>
      </c>
    </row>
    <row r="97" spans="1:21" x14ac:dyDescent="0.3">
      <c r="A97">
        <v>96</v>
      </c>
      <c r="B97" s="1">
        <v>40548</v>
      </c>
      <c r="C97">
        <v>1</v>
      </c>
      <c r="D97">
        <v>4</v>
      </c>
      <c r="E97" t="b">
        <v>0</v>
      </c>
      <c r="F97">
        <v>3</v>
      </c>
      <c r="G97">
        <v>1</v>
      </c>
      <c r="H97" t="s">
        <v>38</v>
      </c>
      <c r="I97" t="s">
        <v>19</v>
      </c>
      <c r="J97">
        <v>0.24</v>
      </c>
      <c r="K97">
        <v>0.2273</v>
      </c>
      <c r="L97">
        <v>0.48</v>
      </c>
      <c r="M97">
        <v>0.22389999999999999</v>
      </c>
      <c r="N97">
        <v>0</v>
      </c>
      <c r="O97">
        <v>2</v>
      </c>
      <c r="P97">
        <v>2</v>
      </c>
      <c r="Q97" t="s">
        <v>36</v>
      </c>
      <c r="R97" t="s">
        <v>32</v>
      </c>
      <c r="S97" t="s">
        <v>36</v>
      </c>
      <c r="T97">
        <v>1</v>
      </c>
      <c r="U97" t="s">
        <v>70</v>
      </c>
    </row>
    <row r="98" spans="1:21" x14ac:dyDescent="0.3">
      <c r="A98">
        <v>97</v>
      </c>
      <c r="B98" s="1">
        <v>40548</v>
      </c>
      <c r="C98">
        <v>1</v>
      </c>
      <c r="D98">
        <v>5</v>
      </c>
      <c r="E98" t="b">
        <v>0</v>
      </c>
      <c r="F98">
        <v>3</v>
      </c>
      <c r="G98">
        <v>1</v>
      </c>
      <c r="H98" t="s">
        <v>38</v>
      </c>
      <c r="I98" t="s">
        <v>19</v>
      </c>
      <c r="J98">
        <v>0.22</v>
      </c>
      <c r="K98">
        <v>0.2273</v>
      </c>
      <c r="L98">
        <v>0.47</v>
      </c>
      <c r="M98">
        <v>0.16420000000000001</v>
      </c>
      <c r="N98">
        <v>0</v>
      </c>
      <c r="O98">
        <v>3</v>
      </c>
      <c r="P98">
        <v>3</v>
      </c>
      <c r="Q98" t="s">
        <v>43</v>
      </c>
      <c r="R98" t="s">
        <v>32</v>
      </c>
      <c r="S98" t="s">
        <v>36</v>
      </c>
      <c r="T98">
        <v>1</v>
      </c>
      <c r="U98" t="s">
        <v>70</v>
      </c>
    </row>
    <row r="99" spans="1:21" x14ac:dyDescent="0.3">
      <c r="A99">
        <v>98</v>
      </c>
      <c r="B99" s="1">
        <v>40548</v>
      </c>
      <c r="C99">
        <v>1</v>
      </c>
      <c r="D99">
        <v>6</v>
      </c>
      <c r="E99" t="b">
        <v>0</v>
      </c>
      <c r="F99">
        <v>3</v>
      </c>
      <c r="G99">
        <v>1</v>
      </c>
      <c r="H99" t="s">
        <v>38</v>
      </c>
      <c r="I99" t="s">
        <v>19</v>
      </c>
      <c r="J99">
        <v>0.2</v>
      </c>
      <c r="K99">
        <v>0.19700000000000001</v>
      </c>
      <c r="L99">
        <v>0.47</v>
      </c>
      <c r="M99">
        <v>0.22389999999999999</v>
      </c>
      <c r="N99">
        <v>0</v>
      </c>
      <c r="O99">
        <v>33</v>
      </c>
      <c r="P99">
        <v>33</v>
      </c>
      <c r="Q99" t="s">
        <v>36</v>
      </c>
      <c r="R99" t="s">
        <v>32</v>
      </c>
      <c r="S99" t="s">
        <v>43</v>
      </c>
      <c r="T99">
        <v>1</v>
      </c>
      <c r="U99" t="s">
        <v>70</v>
      </c>
    </row>
    <row r="100" spans="1:21" x14ac:dyDescent="0.3">
      <c r="A100">
        <v>99</v>
      </c>
      <c r="B100" s="1">
        <v>40548</v>
      </c>
      <c r="C100">
        <v>1</v>
      </c>
      <c r="D100">
        <v>7</v>
      </c>
      <c r="E100" t="b">
        <v>0</v>
      </c>
      <c r="F100">
        <v>3</v>
      </c>
      <c r="G100">
        <v>1</v>
      </c>
      <c r="H100" t="s">
        <v>38</v>
      </c>
      <c r="I100" t="s">
        <v>19</v>
      </c>
      <c r="J100">
        <v>0.18</v>
      </c>
      <c r="K100">
        <v>0.18179999999999999</v>
      </c>
      <c r="L100">
        <v>0.43</v>
      </c>
      <c r="M100">
        <v>0.19400000000000001</v>
      </c>
      <c r="N100">
        <v>1</v>
      </c>
      <c r="O100">
        <v>87</v>
      </c>
      <c r="P100">
        <v>88</v>
      </c>
      <c r="Q100" t="s">
        <v>43</v>
      </c>
      <c r="R100" t="s">
        <v>32</v>
      </c>
      <c r="S100" t="s">
        <v>43</v>
      </c>
      <c r="T100">
        <v>1</v>
      </c>
      <c r="U100" t="s">
        <v>70</v>
      </c>
    </row>
    <row r="101" spans="1:21" x14ac:dyDescent="0.3">
      <c r="A101">
        <v>100</v>
      </c>
      <c r="B101" s="1">
        <v>40548</v>
      </c>
      <c r="C101">
        <v>1</v>
      </c>
      <c r="D101">
        <v>8</v>
      </c>
      <c r="E101" t="b">
        <v>0</v>
      </c>
      <c r="F101">
        <v>3</v>
      </c>
      <c r="G101">
        <v>1</v>
      </c>
      <c r="H101" t="s">
        <v>38</v>
      </c>
      <c r="I101" t="s">
        <v>19</v>
      </c>
      <c r="J101">
        <v>0.2</v>
      </c>
      <c r="K101">
        <v>0.18179999999999999</v>
      </c>
      <c r="L101">
        <v>0.4</v>
      </c>
      <c r="M101">
        <v>0.29849999999999999</v>
      </c>
      <c r="N101">
        <v>3</v>
      </c>
      <c r="O101">
        <v>192</v>
      </c>
      <c r="P101">
        <v>195</v>
      </c>
      <c r="Q101" t="s">
        <v>36</v>
      </c>
      <c r="R101" t="s">
        <v>34</v>
      </c>
      <c r="S101" t="s">
        <v>43</v>
      </c>
      <c r="T101">
        <v>1</v>
      </c>
      <c r="U101" t="s">
        <v>70</v>
      </c>
    </row>
    <row r="102" spans="1:21" x14ac:dyDescent="0.3">
      <c r="A102">
        <v>101</v>
      </c>
      <c r="B102" s="1">
        <v>40548</v>
      </c>
      <c r="C102">
        <v>1</v>
      </c>
      <c r="D102">
        <v>9</v>
      </c>
      <c r="E102" t="b">
        <v>0</v>
      </c>
      <c r="F102">
        <v>3</v>
      </c>
      <c r="G102">
        <v>1</v>
      </c>
      <c r="H102" t="s">
        <v>38</v>
      </c>
      <c r="I102" t="s">
        <v>19</v>
      </c>
      <c r="J102">
        <v>0.22</v>
      </c>
      <c r="K102">
        <v>0.19700000000000001</v>
      </c>
      <c r="L102">
        <v>0.37</v>
      </c>
      <c r="M102">
        <v>0.32840000000000003</v>
      </c>
      <c r="N102">
        <v>6</v>
      </c>
      <c r="O102">
        <v>109</v>
      </c>
      <c r="P102">
        <v>115</v>
      </c>
      <c r="Q102" t="s">
        <v>34</v>
      </c>
      <c r="R102" t="s">
        <v>34</v>
      </c>
      <c r="S102" t="s">
        <v>36</v>
      </c>
      <c r="T102">
        <v>1</v>
      </c>
      <c r="U102" t="s">
        <v>70</v>
      </c>
    </row>
    <row r="103" spans="1:21" x14ac:dyDescent="0.3">
      <c r="A103">
        <v>102</v>
      </c>
      <c r="B103" s="1">
        <v>40548</v>
      </c>
      <c r="C103">
        <v>1</v>
      </c>
      <c r="D103">
        <v>10</v>
      </c>
      <c r="E103" t="b">
        <v>0</v>
      </c>
      <c r="F103">
        <v>3</v>
      </c>
      <c r="G103">
        <v>1</v>
      </c>
      <c r="H103" t="s">
        <v>38</v>
      </c>
      <c r="I103" t="s">
        <v>19</v>
      </c>
      <c r="J103">
        <v>0.22</v>
      </c>
      <c r="K103">
        <v>0.19700000000000001</v>
      </c>
      <c r="L103">
        <v>0.37</v>
      </c>
      <c r="M103">
        <v>0.32840000000000003</v>
      </c>
      <c r="N103">
        <v>4</v>
      </c>
      <c r="O103">
        <v>53</v>
      </c>
      <c r="P103">
        <v>57</v>
      </c>
      <c r="Q103" t="s">
        <v>34</v>
      </c>
      <c r="R103" t="s">
        <v>34</v>
      </c>
      <c r="S103" t="s">
        <v>36</v>
      </c>
      <c r="T103">
        <v>1</v>
      </c>
      <c r="U103" t="s">
        <v>70</v>
      </c>
    </row>
    <row r="104" spans="1:21" x14ac:dyDescent="0.3">
      <c r="A104">
        <v>103</v>
      </c>
      <c r="B104" s="1">
        <v>40548</v>
      </c>
      <c r="C104">
        <v>1</v>
      </c>
      <c r="D104">
        <v>11</v>
      </c>
      <c r="E104" t="b">
        <v>0</v>
      </c>
      <c r="F104">
        <v>3</v>
      </c>
      <c r="G104">
        <v>1</v>
      </c>
      <c r="H104" t="s">
        <v>38</v>
      </c>
      <c r="I104" t="s">
        <v>19</v>
      </c>
      <c r="J104">
        <v>0.26</v>
      </c>
      <c r="K104">
        <v>0.2273</v>
      </c>
      <c r="L104">
        <v>0.33</v>
      </c>
      <c r="M104">
        <v>0.32840000000000003</v>
      </c>
      <c r="N104">
        <v>12</v>
      </c>
      <c r="O104">
        <v>34</v>
      </c>
      <c r="P104">
        <v>46</v>
      </c>
      <c r="Q104" t="s">
        <v>34</v>
      </c>
      <c r="R104" t="s">
        <v>34</v>
      </c>
      <c r="S104" t="s">
        <v>36</v>
      </c>
      <c r="T104">
        <v>1</v>
      </c>
      <c r="U104" t="s">
        <v>70</v>
      </c>
    </row>
    <row r="105" spans="1:21" x14ac:dyDescent="0.3">
      <c r="A105">
        <v>104</v>
      </c>
      <c r="B105" s="1">
        <v>40548</v>
      </c>
      <c r="C105">
        <v>1</v>
      </c>
      <c r="D105">
        <v>12</v>
      </c>
      <c r="E105" t="b">
        <v>0</v>
      </c>
      <c r="F105">
        <v>3</v>
      </c>
      <c r="G105">
        <v>1</v>
      </c>
      <c r="H105" t="s">
        <v>38</v>
      </c>
      <c r="I105" t="s">
        <v>19</v>
      </c>
      <c r="J105">
        <v>0.26</v>
      </c>
      <c r="K105">
        <v>0.2273</v>
      </c>
      <c r="L105">
        <v>0.33</v>
      </c>
      <c r="M105">
        <v>0.32840000000000003</v>
      </c>
      <c r="N105">
        <v>5</v>
      </c>
      <c r="O105">
        <v>74</v>
      </c>
      <c r="P105">
        <v>79</v>
      </c>
      <c r="Q105" t="s">
        <v>34</v>
      </c>
      <c r="R105" t="s">
        <v>34</v>
      </c>
      <c r="S105" t="s">
        <v>36</v>
      </c>
      <c r="T105">
        <v>1</v>
      </c>
      <c r="U105" t="s">
        <v>70</v>
      </c>
    </row>
    <row r="106" spans="1:21" x14ac:dyDescent="0.3">
      <c r="A106">
        <v>105</v>
      </c>
      <c r="B106" s="1">
        <v>40548</v>
      </c>
      <c r="C106">
        <v>1</v>
      </c>
      <c r="D106">
        <v>13</v>
      </c>
      <c r="E106" t="b">
        <v>0</v>
      </c>
      <c r="F106">
        <v>3</v>
      </c>
      <c r="G106">
        <v>1</v>
      </c>
      <c r="H106" t="s">
        <v>38</v>
      </c>
      <c r="I106" t="s">
        <v>19</v>
      </c>
      <c r="J106">
        <v>0.28000000000000003</v>
      </c>
      <c r="K106">
        <v>0.2576</v>
      </c>
      <c r="L106">
        <v>0.3</v>
      </c>
      <c r="M106">
        <v>0.29849999999999999</v>
      </c>
      <c r="N106">
        <v>6</v>
      </c>
      <c r="O106">
        <v>65</v>
      </c>
      <c r="P106">
        <v>71</v>
      </c>
      <c r="Q106" t="s">
        <v>36</v>
      </c>
      <c r="R106" t="s">
        <v>36</v>
      </c>
      <c r="S106" t="s">
        <v>36</v>
      </c>
      <c r="T106">
        <v>1</v>
      </c>
      <c r="U106" t="s">
        <v>70</v>
      </c>
    </row>
    <row r="107" spans="1:21" x14ac:dyDescent="0.3">
      <c r="A107">
        <v>106</v>
      </c>
      <c r="B107" s="1">
        <v>40548</v>
      </c>
      <c r="C107">
        <v>1</v>
      </c>
      <c r="D107">
        <v>14</v>
      </c>
      <c r="E107" t="b">
        <v>0</v>
      </c>
      <c r="F107">
        <v>3</v>
      </c>
      <c r="G107">
        <v>1</v>
      </c>
      <c r="H107" t="s">
        <v>38</v>
      </c>
      <c r="I107" t="s">
        <v>19</v>
      </c>
      <c r="J107">
        <v>0.3</v>
      </c>
      <c r="K107">
        <v>0.28789999999999999</v>
      </c>
      <c r="L107">
        <v>0.28000000000000003</v>
      </c>
      <c r="M107">
        <v>0.19400000000000001</v>
      </c>
      <c r="N107">
        <v>10</v>
      </c>
      <c r="O107">
        <v>52</v>
      </c>
      <c r="P107">
        <v>62</v>
      </c>
      <c r="Q107" t="s">
        <v>43</v>
      </c>
      <c r="R107" t="s">
        <v>36</v>
      </c>
      <c r="S107" t="s">
        <v>36</v>
      </c>
      <c r="T107">
        <v>1</v>
      </c>
      <c r="U107" t="s">
        <v>70</v>
      </c>
    </row>
    <row r="108" spans="1:21" x14ac:dyDescent="0.3">
      <c r="A108">
        <v>107</v>
      </c>
      <c r="B108" s="1">
        <v>40548</v>
      </c>
      <c r="C108">
        <v>1</v>
      </c>
      <c r="D108">
        <v>15</v>
      </c>
      <c r="E108" t="b">
        <v>0</v>
      </c>
      <c r="F108">
        <v>3</v>
      </c>
      <c r="G108">
        <v>1</v>
      </c>
      <c r="H108" t="s">
        <v>38</v>
      </c>
      <c r="I108" t="s">
        <v>19</v>
      </c>
      <c r="J108">
        <v>0.3</v>
      </c>
      <c r="K108">
        <v>0.28789999999999999</v>
      </c>
      <c r="L108">
        <v>0.28000000000000003</v>
      </c>
      <c r="M108">
        <v>0.19400000000000001</v>
      </c>
      <c r="N108">
        <v>7</v>
      </c>
      <c r="O108">
        <v>55</v>
      </c>
      <c r="P108">
        <v>62</v>
      </c>
      <c r="Q108" t="s">
        <v>43</v>
      </c>
      <c r="R108" t="s">
        <v>36</v>
      </c>
      <c r="S108" t="s">
        <v>36</v>
      </c>
      <c r="T108">
        <v>1</v>
      </c>
      <c r="U108" t="s">
        <v>70</v>
      </c>
    </row>
    <row r="109" spans="1:21" x14ac:dyDescent="0.3">
      <c r="A109">
        <v>108</v>
      </c>
      <c r="B109" s="1">
        <v>40548</v>
      </c>
      <c r="C109">
        <v>1</v>
      </c>
      <c r="D109">
        <v>16</v>
      </c>
      <c r="E109" t="b">
        <v>0</v>
      </c>
      <c r="F109">
        <v>3</v>
      </c>
      <c r="G109">
        <v>1</v>
      </c>
      <c r="H109" t="s">
        <v>38</v>
      </c>
      <c r="I109" t="s">
        <v>19</v>
      </c>
      <c r="J109">
        <v>0.3</v>
      </c>
      <c r="K109">
        <v>0.31819999999999998</v>
      </c>
      <c r="L109">
        <v>0.28000000000000003</v>
      </c>
      <c r="M109">
        <v>8.9599999999999999E-2</v>
      </c>
      <c r="N109">
        <v>4</v>
      </c>
      <c r="O109">
        <v>85</v>
      </c>
      <c r="P109">
        <v>89</v>
      </c>
      <c r="Q109" t="s">
        <v>67</v>
      </c>
      <c r="R109" t="s">
        <v>36</v>
      </c>
      <c r="S109" t="s">
        <v>36</v>
      </c>
      <c r="T109">
        <v>1</v>
      </c>
      <c r="U109" t="s">
        <v>70</v>
      </c>
    </row>
    <row r="110" spans="1:21" x14ac:dyDescent="0.3">
      <c r="A110">
        <v>109</v>
      </c>
      <c r="B110" s="1">
        <v>40548</v>
      </c>
      <c r="C110">
        <v>1</v>
      </c>
      <c r="D110">
        <v>17</v>
      </c>
      <c r="E110" t="b">
        <v>0</v>
      </c>
      <c r="F110">
        <v>3</v>
      </c>
      <c r="G110">
        <v>1</v>
      </c>
      <c r="H110" t="s">
        <v>38</v>
      </c>
      <c r="I110" t="s">
        <v>19</v>
      </c>
      <c r="J110">
        <v>0.24</v>
      </c>
      <c r="K110">
        <v>0.2273</v>
      </c>
      <c r="L110">
        <v>0.38</v>
      </c>
      <c r="M110">
        <v>0.19400000000000001</v>
      </c>
      <c r="N110">
        <v>4</v>
      </c>
      <c r="O110">
        <v>186</v>
      </c>
      <c r="P110">
        <v>190</v>
      </c>
      <c r="Q110" t="s">
        <v>43</v>
      </c>
      <c r="R110" t="s">
        <v>34</v>
      </c>
      <c r="S110" t="s">
        <v>36</v>
      </c>
      <c r="T110">
        <v>1</v>
      </c>
      <c r="U110" t="s">
        <v>70</v>
      </c>
    </row>
    <row r="111" spans="1:21" x14ac:dyDescent="0.3">
      <c r="A111">
        <v>110</v>
      </c>
      <c r="B111" s="1">
        <v>40548</v>
      </c>
      <c r="C111">
        <v>1</v>
      </c>
      <c r="D111">
        <v>18</v>
      </c>
      <c r="E111" t="b">
        <v>0</v>
      </c>
      <c r="F111">
        <v>3</v>
      </c>
      <c r="G111">
        <v>1</v>
      </c>
      <c r="H111" t="s">
        <v>38</v>
      </c>
      <c r="I111" t="s">
        <v>19</v>
      </c>
      <c r="J111">
        <v>0.24</v>
      </c>
      <c r="K111">
        <v>0.2424</v>
      </c>
      <c r="L111">
        <v>0.38</v>
      </c>
      <c r="M111">
        <v>0.1343</v>
      </c>
      <c r="N111">
        <v>3</v>
      </c>
      <c r="O111">
        <v>166</v>
      </c>
      <c r="P111">
        <v>169</v>
      </c>
      <c r="Q111" t="s">
        <v>43</v>
      </c>
      <c r="R111" t="s">
        <v>34</v>
      </c>
      <c r="S111" t="s">
        <v>36</v>
      </c>
      <c r="T111">
        <v>1</v>
      </c>
      <c r="U111" t="s">
        <v>70</v>
      </c>
    </row>
    <row r="112" spans="1:21" x14ac:dyDescent="0.3">
      <c r="A112">
        <v>111</v>
      </c>
      <c r="B112" s="1">
        <v>40548</v>
      </c>
      <c r="C112">
        <v>1</v>
      </c>
      <c r="D112">
        <v>19</v>
      </c>
      <c r="E112" t="b">
        <v>0</v>
      </c>
      <c r="F112">
        <v>3</v>
      </c>
      <c r="G112">
        <v>1</v>
      </c>
      <c r="H112" t="s">
        <v>38</v>
      </c>
      <c r="I112" t="s">
        <v>19</v>
      </c>
      <c r="J112">
        <v>0.24</v>
      </c>
      <c r="K112">
        <v>0.2576</v>
      </c>
      <c r="L112">
        <v>0.38</v>
      </c>
      <c r="M112">
        <v>0.1045</v>
      </c>
      <c r="N112">
        <v>5</v>
      </c>
      <c r="O112">
        <v>127</v>
      </c>
      <c r="P112">
        <v>132</v>
      </c>
      <c r="Q112" t="s">
        <v>43</v>
      </c>
      <c r="R112" t="s">
        <v>34</v>
      </c>
      <c r="S112" t="s">
        <v>36</v>
      </c>
      <c r="T112">
        <v>1</v>
      </c>
      <c r="U112" t="s">
        <v>70</v>
      </c>
    </row>
    <row r="113" spans="1:21" x14ac:dyDescent="0.3">
      <c r="A113">
        <v>112</v>
      </c>
      <c r="B113" s="1">
        <v>40548</v>
      </c>
      <c r="C113">
        <v>1</v>
      </c>
      <c r="D113">
        <v>20</v>
      </c>
      <c r="E113" t="b">
        <v>0</v>
      </c>
      <c r="F113">
        <v>3</v>
      </c>
      <c r="G113">
        <v>1</v>
      </c>
      <c r="H113" t="s">
        <v>38</v>
      </c>
      <c r="I113" t="s">
        <v>19</v>
      </c>
      <c r="J113">
        <v>0.22</v>
      </c>
      <c r="K113">
        <v>0.2273</v>
      </c>
      <c r="L113">
        <v>0.47</v>
      </c>
      <c r="M113">
        <v>0.16420000000000001</v>
      </c>
      <c r="N113">
        <v>7</v>
      </c>
      <c r="O113">
        <v>82</v>
      </c>
      <c r="P113">
        <v>89</v>
      </c>
      <c r="Q113" t="s">
        <v>43</v>
      </c>
      <c r="R113" t="s">
        <v>32</v>
      </c>
      <c r="S113" t="s">
        <v>36</v>
      </c>
      <c r="T113">
        <v>1</v>
      </c>
      <c r="U113" t="s">
        <v>70</v>
      </c>
    </row>
    <row r="114" spans="1:21" x14ac:dyDescent="0.3">
      <c r="A114">
        <v>113</v>
      </c>
      <c r="B114" s="1">
        <v>40548</v>
      </c>
      <c r="C114">
        <v>1</v>
      </c>
      <c r="D114">
        <v>21</v>
      </c>
      <c r="E114" t="b">
        <v>0</v>
      </c>
      <c r="F114">
        <v>3</v>
      </c>
      <c r="G114">
        <v>1</v>
      </c>
      <c r="H114" t="s">
        <v>38</v>
      </c>
      <c r="I114" t="s">
        <v>19</v>
      </c>
      <c r="J114">
        <v>0.2</v>
      </c>
      <c r="K114">
        <v>0.19700000000000001</v>
      </c>
      <c r="L114">
        <v>0.51</v>
      </c>
      <c r="M114">
        <v>0.19400000000000001</v>
      </c>
      <c r="N114">
        <v>3</v>
      </c>
      <c r="O114">
        <v>40</v>
      </c>
      <c r="P114">
        <v>43</v>
      </c>
      <c r="Q114" t="s">
        <v>43</v>
      </c>
      <c r="R114" t="s">
        <v>30</v>
      </c>
      <c r="S114" t="s">
        <v>43</v>
      </c>
      <c r="T114">
        <v>1</v>
      </c>
      <c r="U114" t="s">
        <v>70</v>
      </c>
    </row>
    <row r="115" spans="1:21" x14ac:dyDescent="0.3">
      <c r="A115">
        <v>114</v>
      </c>
      <c r="B115" s="1">
        <v>40548</v>
      </c>
      <c r="C115">
        <v>1</v>
      </c>
      <c r="D115">
        <v>22</v>
      </c>
      <c r="E115" t="b">
        <v>0</v>
      </c>
      <c r="F115">
        <v>3</v>
      </c>
      <c r="G115">
        <v>1</v>
      </c>
      <c r="H115" t="s">
        <v>38</v>
      </c>
      <c r="I115" t="s">
        <v>19</v>
      </c>
      <c r="J115">
        <v>0.18</v>
      </c>
      <c r="K115">
        <v>0.19700000000000001</v>
      </c>
      <c r="L115">
        <v>0.55000000000000004</v>
      </c>
      <c r="M115">
        <v>0.1343</v>
      </c>
      <c r="N115">
        <v>1</v>
      </c>
      <c r="O115">
        <v>41</v>
      </c>
      <c r="P115">
        <v>42</v>
      </c>
      <c r="Q115" t="s">
        <v>43</v>
      </c>
      <c r="R115" t="s">
        <v>30</v>
      </c>
      <c r="S115" t="s">
        <v>43</v>
      </c>
      <c r="T115">
        <v>1</v>
      </c>
      <c r="U115" t="s">
        <v>70</v>
      </c>
    </row>
    <row r="116" spans="1:21" x14ac:dyDescent="0.3">
      <c r="A116">
        <v>115</v>
      </c>
      <c r="B116" s="1">
        <v>40548</v>
      </c>
      <c r="C116">
        <v>1</v>
      </c>
      <c r="D116">
        <v>23</v>
      </c>
      <c r="E116" t="b">
        <v>0</v>
      </c>
      <c r="F116">
        <v>3</v>
      </c>
      <c r="G116">
        <v>1</v>
      </c>
      <c r="H116" t="s">
        <v>38</v>
      </c>
      <c r="I116" t="s">
        <v>19</v>
      </c>
      <c r="J116">
        <v>0.2</v>
      </c>
      <c r="K116">
        <v>0.2576</v>
      </c>
      <c r="L116">
        <v>0.47</v>
      </c>
      <c r="M116">
        <v>0</v>
      </c>
      <c r="N116">
        <v>1</v>
      </c>
      <c r="O116">
        <v>18</v>
      </c>
      <c r="P116">
        <v>19</v>
      </c>
      <c r="Q116" t="s">
        <v>67</v>
      </c>
      <c r="R116" t="s">
        <v>32</v>
      </c>
      <c r="S116" t="s">
        <v>43</v>
      </c>
      <c r="T116">
        <v>1</v>
      </c>
      <c r="U116" t="s">
        <v>70</v>
      </c>
    </row>
    <row r="117" spans="1:21" x14ac:dyDescent="0.3">
      <c r="A117">
        <v>116</v>
      </c>
      <c r="B117" s="1">
        <v>40549</v>
      </c>
      <c r="C117">
        <v>1</v>
      </c>
      <c r="D117">
        <v>0</v>
      </c>
      <c r="E117" t="b">
        <v>0</v>
      </c>
      <c r="F117">
        <v>4</v>
      </c>
      <c r="G117">
        <v>1</v>
      </c>
      <c r="H117" t="s">
        <v>39</v>
      </c>
      <c r="I117" t="s">
        <v>19</v>
      </c>
      <c r="J117">
        <v>0.18</v>
      </c>
      <c r="K117">
        <v>0.2424</v>
      </c>
      <c r="L117">
        <v>0.55000000000000004</v>
      </c>
      <c r="M117">
        <v>0</v>
      </c>
      <c r="N117">
        <v>0</v>
      </c>
      <c r="O117">
        <v>11</v>
      </c>
      <c r="P117">
        <v>11</v>
      </c>
      <c r="Q117" t="s">
        <v>67</v>
      </c>
      <c r="R117" t="s">
        <v>30</v>
      </c>
      <c r="S117" t="s">
        <v>43</v>
      </c>
      <c r="T117">
        <v>1</v>
      </c>
      <c r="U117" t="s">
        <v>70</v>
      </c>
    </row>
    <row r="118" spans="1:21" x14ac:dyDescent="0.3">
      <c r="A118">
        <v>117</v>
      </c>
      <c r="B118" s="1">
        <v>40549</v>
      </c>
      <c r="C118">
        <v>1</v>
      </c>
      <c r="D118">
        <v>1</v>
      </c>
      <c r="E118" t="b">
        <v>0</v>
      </c>
      <c r="F118">
        <v>4</v>
      </c>
      <c r="G118">
        <v>1</v>
      </c>
      <c r="H118" t="s">
        <v>39</v>
      </c>
      <c r="I118" t="s">
        <v>19</v>
      </c>
      <c r="J118">
        <v>0.16</v>
      </c>
      <c r="K118">
        <v>0.2273</v>
      </c>
      <c r="L118">
        <v>0.64</v>
      </c>
      <c r="M118">
        <v>0</v>
      </c>
      <c r="N118">
        <v>0</v>
      </c>
      <c r="O118">
        <v>4</v>
      </c>
      <c r="P118">
        <v>4</v>
      </c>
      <c r="Q118" t="s">
        <v>67</v>
      </c>
      <c r="R118" t="s">
        <v>29</v>
      </c>
      <c r="S118" t="s">
        <v>43</v>
      </c>
      <c r="T118">
        <v>1</v>
      </c>
      <c r="U118" t="s">
        <v>70</v>
      </c>
    </row>
    <row r="119" spans="1:21" x14ac:dyDescent="0.3">
      <c r="A119">
        <v>118</v>
      </c>
      <c r="B119" s="1">
        <v>40549</v>
      </c>
      <c r="C119">
        <v>1</v>
      </c>
      <c r="D119">
        <v>2</v>
      </c>
      <c r="E119" t="b">
        <v>0</v>
      </c>
      <c r="F119">
        <v>4</v>
      </c>
      <c r="G119">
        <v>1</v>
      </c>
      <c r="H119" t="s">
        <v>39</v>
      </c>
      <c r="I119" t="s">
        <v>19</v>
      </c>
      <c r="J119">
        <v>0.16</v>
      </c>
      <c r="K119">
        <v>0.2273</v>
      </c>
      <c r="L119">
        <v>0.64</v>
      </c>
      <c r="M119">
        <v>0</v>
      </c>
      <c r="N119">
        <v>0</v>
      </c>
      <c r="O119">
        <v>2</v>
      </c>
      <c r="P119">
        <v>2</v>
      </c>
      <c r="Q119" t="s">
        <v>67</v>
      </c>
      <c r="R119" t="s">
        <v>29</v>
      </c>
      <c r="S119" t="s">
        <v>43</v>
      </c>
      <c r="T119">
        <v>1</v>
      </c>
      <c r="U119" t="s">
        <v>70</v>
      </c>
    </row>
    <row r="120" spans="1:21" x14ac:dyDescent="0.3">
      <c r="A120">
        <v>119</v>
      </c>
      <c r="B120" s="1">
        <v>40549</v>
      </c>
      <c r="C120">
        <v>1</v>
      </c>
      <c r="D120">
        <v>4</v>
      </c>
      <c r="E120" t="b">
        <v>0</v>
      </c>
      <c r="F120">
        <v>4</v>
      </c>
      <c r="G120">
        <v>2</v>
      </c>
      <c r="H120" t="s">
        <v>39</v>
      </c>
      <c r="I120" t="s">
        <v>23</v>
      </c>
      <c r="J120">
        <v>0.16</v>
      </c>
      <c r="K120">
        <v>0.19700000000000001</v>
      </c>
      <c r="L120">
        <v>0.64</v>
      </c>
      <c r="M120">
        <v>8.9599999999999999E-2</v>
      </c>
      <c r="N120">
        <v>0</v>
      </c>
      <c r="O120">
        <v>1</v>
      </c>
      <c r="P120">
        <v>1</v>
      </c>
      <c r="Q120" t="s">
        <v>67</v>
      </c>
      <c r="R120" t="s">
        <v>29</v>
      </c>
      <c r="S120" t="s">
        <v>43</v>
      </c>
      <c r="T120">
        <v>1</v>
      </c>
      <c r="U120" t="s">
        <v>70</v>
      </c>
    </row>
    <row r="121" spans="1:21" x14ac:dyDescent="0.3">
      <c r="A121">
        <v>120</v>
      </c>
      <c r="B121" s="1">
        <v>40549</v>
      </c>
      <c r="C121">
        <v>1</v>
      </c>
      <c r="D121">
        <v>5</v>
      </c>
      <c r="E121" t="b">
        <v>0</v>
      </c>
      <c r="F121">
        <v>4</v>
      </c>
      <c r="G121">
        <v>2</v>
      </c>
      <c r="H121" t="s">
        <v>39</v>
      </c>
      <c r="I121" t="s">
        <v>23</v>
      </c>
      <c r="J121">
        <v>0.14000000000000001</v>
      </c>
      <c r="K121">
        <v>0.18179999999999999</v>
      </c>
      <c r="L121">
        <v>0.69</v>
      </c>
      <c r="M121">
        <v>8.9599999999999999E-2</v>
      </c>
      <c r="N121">
        <v>0</v>
      </c>
      <c r="O121">
        <v>4</v>
      </c>
      <c r="P121">
        <v>4</v>
      </c>
      <c r="Q121" t="s">
        <v>67</v>
      </c>
      <c r="R121" t="s">
        <v>29</v>
      </c>
      <c r="S121" t="s">
        <v>43</v>
      </c>
      <c r="T121">
        <v>1</v>
      </c>
      <c r="U121" t="s">
        <v>70</v>
      </c>
    </row>
    <row r="122" spans="1:21" x14ac:dyDescent="0.3">
      <c r="A122">
        <v>121</v>
      </c>
      <c r="B122" s="1">
        <v>40549</v>
      </c>
      <c r="C122">
        <v>1</v>
      </c>
      <c r="D122">
        <v>6</v>
      </c>
      <c r="E122" t="b">
        <v>0</v>
      </c>
      <c r="F122">
        <v>4</v>
      </c>
      <c r="G122">
        <v>2</v>
      </c>
      <c r="H122" t="s">
        <v>39</v>
      </c>
      <c r="I122" t="s">
        <v>23</v>
      </c>
      <c r="J122">
        <v>0.14000000000000001</v>
      </c>
      <c r="K122">
        <v>0.16669999999999999</v>
      </c>
      <c r="L122">
        <v>0.63</v>
      </c>
      <c r="M122">
        <v>0.1045</v>
      </c>
      <c r="N122">
        <v>0</v>
      </c>
      <c r="O122">
        <v>36</v>
      </c>
      <c r="P122">
        <v>36</v>
      </c>
      <c r="Q122" t="s">
        <v>43</v>
      </c>
      <c r="R122" t="s">
        <v>29</v>
      </c>
      <c r="S122" t="s">
        <v>43</v>
      </c>
      <c r="T122">
        <v>1</v>
      </c>
      <c r="U122" t="s">
        <v>70</v>
      </c>
    </row>
    <row r="123" spans="1:21" x14ac:dyDescent="0.3">
      <c r="A123">
        <v>122</v>
      </c>
      <c r="B123" s="1">
        <v>40549</v>
      </c>
      <c r="C123">
        <v>1</v>
      </c>
      <c r="D123">
        <v>7</v>
      </c>
      <c r="E123" t="b">
        <v>0</v>
      </c>
      <c r="F123">
        <v>4</v>
      </c>
      <c r="G123">
        <v>2</v>
      </c>
      <c r="H123" t="s">
        <v>39</v>
      </c>
      <c r="I123" t="s">
        <v>23</v>
      </c>
      <c r="J123">
        <v>0.16</v>
      </c>
      <c r="K123">
        <v>0.2273</v>
      </c>
      <c r="L123">
        <v>0.59</v>
      </c>
      <c r="M123">
        <v>0</v>
      </c>
      <c r="N123">
        <v>0</v>
      </c>
      <c r="O123">
        <v>95</v>
      </c>
      <c r="P123">
        <v>95</v>
      </c>
      <c r="Q123" t="s">
        <v>67</v>
      </c>
      <c r="R123" t="s">
        <v>30</v>
      </c>
      <c r="S123" t="s">
        <v>43</v>
      </c>
      <c r="T123">
        <v>1</v>
      </c>
      <c r="U123" t="s">
        <v>70</v>
      </c>
    </row>
    <row r="124" spans="1:21" x14ac:dyDescent="0.3">
      <c r="A124">
        <v>123</v>
      </c>
      <c r="B124" s="1">
        <v>40549</v>
      </c>
      <c r="C124">
        <v>1</v>
      </c>
      <c r="D124">
        <v>8</v>
      </c>
      <c r="E124" t="b">
        <v>0</v>
      </c>
      <c r="F124">
        <v>4</v>
      </c>
      <c r="G124">
        <v>1</v>
      </c>
      <c r="H124" t="s">
        <v>39</v>
      </c>
      <c r="I124" t="s">
        <v>19</v>
      </c>
      <c r="J124">
        <v>0.16</v>
      </c>
      <c r="K124">
        <v>0.2273</v>
      </c>
      <c r="L124">
        <v>0.59</v>
      </c>
      <c r="M124">
        <v>0</v>
      </c>
      <c r="N124">
        <v>3</v>
      </c>
      <c r="O124">
        <v>216</v>
      </c>
      <c r="P124">
        <v>219</v>
      </c>
      <c r="Q124" t="s">
        <v>67</v>
      </c>
      <c r="R124" t="s">
        <v>30</v>
      </c>
      <c r="S124" t="s">
        <v>43</v>
      </c>
      <c r="T124">
        <v>1</v>
      </c>
      <c r="U124" t="s">
        <v>70</v>
      </c>
    </row>
    <row r="125" spans="1:21" x14ac:dyDescent="0.3">
      <c r="A125">
        <v>124</v>
      </c>
      <c r="B125" s="1">
        <v>40549</v>
      </c>
      <c r="C125">
        <v>1</v>
      </c>
      <c r="D125">
        <v>9</v>
      </c>
      <c r="E125" t="b">
        <v>0</v>
      </c>
      <c r="F125">
        <v>4</v>
      </c>
      <c r="G125">
        <v>2</v>
      </c>
      <c r="H125" t="s">
        <v>39</v>
      </c>
      <c r="I125" t="s">
        <v>23</v>
      </c>
      <c r="J125">
        <v>0.18</v>
      </c>
      <c r="K125">
        <v>0.2424</v>
      </c>
      <c r="L125">
        <v>0.51</v>
      </c>
      <c r="M125">
        <v>0</v>
      </c>
      <c r="N125">
        <v>6</v>
      </c>
      <c r="O125">
        <v>116</v>
      </c>
      <c r="P125">
        <v>122</v>
      </c>
      <c r="Q125" t="s">
        <v>67</v>
      </c>
      <c r="R125" t="s">
        <v>30</v>
      </c>
      <c r="S125" t="s">
        <v>43</v>
      </c>
      <c r="T125">
        <v>1</v>
      </c>
      <c r="U125" t="s">
        <v>70</v>
      </c>
    </row>
    <row r="126" spans="1:21" x14ac:dyDescent="0.3">
      <c r="A126">
        <v>125</v>
      </c>
      <c r="B126" s="1">
        <v>40549</v>
      </c>
      <c r="C126">
        <v>1</v>
      </c>
      <c r="D126">
        <v>10</v>
      </c>
      <c r="E126" t="b">
        <v>0</v>
      </c>
      <c r="F126">
        <v>4</v>
      </c>
      <c r="G126">
        <v>1</v>
      </c>
      <c r="H126" t="s">
        <v>39</v>
      </c>
      <c r="I126" t="s">
        <v>19</v>
      </c>
      <c r="J126">
        <v>0.2</v>
      </c>
      <c r="K126">
        <v>0.2576</v>
      </c>
      <c r="L126">
        <v>0.47</v>
      </c>
      <c r="M126">
        <v>0</v>
      </c>
      <c r="N126">
        <v>3</v>
      </c>
      <c r="O126">
        <v>42</v>
      </c>
      <c r="P126">
        <v>45</v>
      </c>
      <c r="Q126" t="s">
        <v>67</v>
      </c>
      <c r="R126" t="s">
        <v>32</v>
      </c>
      <c r="S126" t="s">
        <v>43</v>
      </c>
      <c r="T126">
        <v>1</v>
      </c>
      <c r="U126" t="s">
        <v>70</v>
      </c>
    </row>
    <row r="127" spans="1:21" x14ac:dyDescent="0.3">
      <c r="A127">
        <v>126</v>
      </c>
      <c r="B127" s="1">
        <v>40549</v>
      </c>
      <c r="C127">
        <v>1</v>
      </c>
      <c r="D127">
        <v>11</v>
      </c>
      <c r="E127" t="b">
        <v>0</v>
      </c>
      <c r="F127">
        <v>4</v>
      </c>
      <c r="G127">
        <v>1</v>
      </c>
      <c r="H127" t="s">
        <v>39</v>
      </c>
      <c r="I127" t="s">
        <v>19</v>
      </c>
      <c r="J127">
        <v>0.22</v>
      </c>
      <c r="K127">
        <v>0.2576</v>
      </c>
      <c r="L127">
        <v>0.44</v>
      </c>
      <c r="M127">
        <v>8.9599999999999999E-2</v>
      </c>
      <c r="N127">
        <v>2</v>
      </c>
      <c r="O127">
        <v>57</v>
      </c>
      <c r="P127">
        <v>59</v>
      </c>
      <c r="Q127" t="s">
        <v>67</v>
      </c>
      <c r="R127" t="s">
        <v>32</v>
      </c>
      <c r="S127" t="s">
        <v>36</v>
      </c>
      <c r="T127">
        <v>1</v>
      </c>
      <c r="U127" t="s">
        <v>70</v>
      </c>
    </row>
    <row r="128" spans="1:21" x14ac:dyDescent="0.3">
      <c r="A128">
        <v>127</v>
      </c>
      <c r="B128" s="1">
        <v>40549</v>
      </c>
      <c r="C128">
        <v>1</v>
      </c>
      <c r="D128">
        <v>12</v>
      </c>
      <c r="E128" t="b">
        <v>0</v>
      </c>
      <c r="F128">
        <v>4</v>
      </c>
      <c r="G128">
        <v>1</v>
      </c>
      <c r="H128" t="s">
        <v>39</v>
      </c>
      <c r="I128" t="s">
        <v>19</v>
      </c>
      <c r="J128">
        <v>0.26</v>
      </c>
      <c r="K128">
        <v>0.28789999999999999</v>
      </c>
      <c r="L128">
        <v>0.35</v>
      </c>
      <c r="M128">
        <v>0</v>
      </c>
      <c r="N128">
        <v>6</v>
      </c>
      <c r="O128">
        <v>78</v>
      </c>
      <c r="P128">
        <v>84</v>
      </c>
      <c r="Q128" t="s">
        <v>67</v>
      </c>
      <c r="R128" t="s">
        <v>34</v>
      </c>
      <c r="S128" t="s">
        <v>36</v>
      </c>
      <c r="T128">
        <v>1</v>
      </c>
      <c r="U128" t="s">
        <v>70</v>
      </c>
    </row>
    <row r="129" spans="1:21" x14ac:dyDescent="0.3">
      <c r="A129">
        <v>128</v>
      </c>
      <c r="B129" s="1">
        <v>40549</v>
      </c>
      <c r="C129">
        <v>1</v>
      </c>
      <c r="D129">
        <v>13</v>
      </c>
      <c r="E129" t="b">
        <v>0</v>
      </c>
      <c r="F129">
        <v>4</v>
      </c>
      <c r="G129">
        <v>1</v>
      </c>
      <c r="H129" t="s">
        <v>39</v>
      </c>
      <c r="I129" t="s">
        <v>19</v>
      </c>
      <c r="J129">
        <v>0.26</v>
      </c>
      <c r="K129">
        <v>0.2727</v>
      </c>
      <c r="L129">
        <v>0.35</v>
      </c>
      <c r="M129">
        <v>0.1045</v>
      </c>
      <c r="N129">
        <v>12</v>
      </c>
      <c r="O129">
        <v>55</v>
      </c>
      <c r="P129">
        <v>67</v>
      </c>
      <c r="Q129" t="s">
        <v>43</v>
      </c>
      <c r="R129" t="s">
        <v>34</v>
      </c>
      <c r="S129" t="s">
        <v>36</v>
      </c>
      <c r="T129">
        <v>1</v>
      </c>
      <c r="U129" t="s">
        <v>70</v>
      </c>
    </row>
    <row r="130" spans="1:21" x14ac:dyDescent="0.3">
      <c r="A130">
        <v>129</v>
      </c>
      <c r="B130" s="1">
        <v>40549</v>
      </c>
      <c r="C130">
        <v>1</v>
      </c>
      <c r="D130">
        <v>14</v>
      </c>
      <c r="E130" t="b">
        <v>0</v>
      </c>
      <c r="F130">
        <v>4</v>
      </c>
      <c r="G130">
        <v>1</v>
      </c>
      <c r="H130" t="s">
        <v>39</v>
      </c>
      <c r="I130" t="s">
        <v>19</v>
      </c>
      <c r="J130">
        <v>0.28000000000000003</v>
      </c>
      <c r="K130">
        <v>0.2727</v>
      </c>
      <c r="L130">
        <v>0.36</v>
      </c>
      <c r="M130">
        <v>0.16420000000000001</v>
      </c>
      <c r="N130">
        <v>11</v>
      </c>
      <c r="O130">
        <v>59</v>
      </c>
      <c r="P130">
        <v>70</v>
      </c>
      <c r="Q130" t="s">
        <v>43</v>
      </c>
      <c r="R130" t="s">
        <v>34</v>
      </c>
      <c r="S130" t="s">
        <v>36</v>
      </c>
      <c r="T130">
        <v>1</v>
      </c>
      <c r="U130" t="s">
        <v>70</v>
      </c>
    </row>
    <row r="131" spans="1:21" x14ac:dyDescent="0.3">
      <c r="A131">
        <v>130</v>
      </c>
      <c r="B131" s="1">
        <v>40549</v>
      </c>
      <c r="C131">
        <v>1</v>
      </c>
      <c r="D131">
        <v>15</v>
      </c>
      <c r="E131" t="b">
        <v>0</v>
      </c>
      <c r="F131">
        <v>4</v>
      </c>
      <c r="G131">
        <v>1</v>
      </c>
      <c r="H131" t="s">
        <v>39</v>
      </c>
      <c r="I131" t="s">
        <v>19</v>
      </c>
      <c r="J131">
        <v>0.28000000000000003</v>
      </c>
      <c r="K131">
        <v>0.2727</v>
      </c>
      <c r="L131">
        <v>0.36</v>
      </c>
      <c r="M131">
        <v>0</v>
      </c>
      <c r="N131">
        <v>8</v>
      </c>
      <c r="O131">
        <v>54</v>
      </c>
      <c r="P131">
        <v>62</v>
      </c>
      <c r="Q131" t="s">
        <v>67</v>
      </c>
      <c r="R131" t="s">
        <v>34</v>
      </c>
      <c r="S131" t="s">
        <v>36</v>
      </c>
      <c r="T131">
        <v>1</v>
      </c>
      <c r="U131" t="s">
        <v>70</v>
      </c>
    </row>
    <row r="132" spans="1:21" x14ac:dyDescent="0.3">
      <c r="A132">
        <v>131</v>
      </c>
      <c r="B132" s="1">
        <v>40549</v>
      </c>
      <c r="C132">
        <v>1</v>
      </c>
      <c r="D132">
        <v>16</v>
      </c>
      <c r="E132" t="b">
        <v>0</v>
      </c>
      <c r="F132">
        <v>4</v>
      </c>
      <c r="G132">
        <v>1</v>
      </c>
      <c r="H132" t="s">
        <v>39</v>
      </c>
      <c r="I132" t="s">
        <v>19</v>
      </c>
      <c r="J132">
        <v>0.26</v>
      </c>
      <c r="K132">
        <v>0.2576</v>
      </c>
      <c r="L132">
        <v>0.38</v>
      </c>
      <c r="M132">
        <v>0.16420000000000001</v>
      </c>
      <c r="N132">
        <v>12</v>
      </c>
      <c r="O132">
        <v>74</v>
      </c>
      <c r="P132">
        <v>86</v>
      </c>
      <c r="Q132" t="s">
        <v>43</v>
      </c>
      <c r="R132" t="s">
        <v>34</v>
      </c>
      <c r="S132" t="s">
        <v>36</v>
      </c>
      <c r="T132">
        <v>1</v>
      </c>
      <c r="U132" t="s">
        <v>70</v>
      </c>
    </row>
    <row r="133" spans="1:21" x14ac:dyDescent="0.3">
      <c r="A133">
        <v>132</v>
      </c>
      <c r="B133" s="1">
        <v>40549</v>
      </c>
      <c r="C133">
        <v>1</v>
      </c>
      <c r="D133">
        <v>17</v>
      </c>
      <c r="E133" t="b">
        <v>0</v>
      </c>
      <c r="F133">
        <v>4</v>
      </c>
      <c r="G133">
        <v>1</v>
      </c>
      <c r="H133" t="s">
        <v>39</v>
      </c>
      <c r="I133" t="s">
        <v>19</v>
      </c>
      <c r="J133">
        <v>0.22</v>
      </c>
      <c r="K133">
        <v>0.2273</v>
      </c>
      <c r="L133">
        <v>0.51</v>
      </c>
      <c r="M133">
        <v>0.16420000000000001</v>
      </c>
      <c r="N133">
        <v>9</v>
      </c>
      <c r="O133">
        <v>163</v>
      </c>
      <c r="P133">
        <v>172</v>
      </c>
      <c r="Q133" t="s">
        <v>43</v>
      </c>
      <c r="R133" t="s">
        <v>30</v>
      </c>
      <c r="S133" t="s">
        <v>36</v>
      </c>
      <c r="T133">
        <v>1</v>
      </c>
      <c r="U133" t="s">
        <v>70</v>
      </c>
    </row>
    <row r="134" spans="1:21" x14ac:dyDescent="0.3">
      <c r="A134">
        <v>133</v>
      </c>
      <c r="B134" s="1">
        <v>40549</v>
      </c>
      <c r="C134">
        <v>1</v>
      </c>
      <c r="D134">
        <v>18</v>
      </c>
      <c r="E134" t="b">
        <v>0</v>
      </c>
      <c r="F134">
        <v>4</v>
      </c>
      <c r="G134">
        <v>1</v>
      </c>
      <c r="H134" t="s">
        <v>39</v>
      </c>
      <c r="I134" t="s">
        <v>19</v>
      </c>
      <c r="J134">
        <v>0.22</v>
      </c>
      <c r="K134">
        <v>0.2273</v>
      </c>
      <c r="L134">
        <v>0.51</v>
      </c>
      <c r="M134">
        <v>0.1343</v>
      </c>
      <c r="N134">
        <v>5</v>
      </c>
      <c r="O134">
        <v>158</v>
      </c>
      <c r="P134">
        <v>163</v>
      </c>
      <c r="Q134" t="s">
        <v>43</v>
      </c>
      <c r="R134" t="s">
        <v>30</v>
      </c>
      <c r="S134" t="s">
        <v>36</v>
      </c>
      <c r="T134">
        <v>1</v>
      </c>
      <c r="U134" t="s">
        <v>70</v>
      </c>
    </row>
    <row r="135" spans="1:21" x14ac:dyDescent="0.3">
      <c r="A135">
        <v>134</v>
      </c>
      <c r="B135" s="1">
        <v>40549</v>
      </c>
      <c r="C135">
        <v>1</v>
      </c>
      <c r="D135">
        <v>19</v>
      </c>
      <c r="E135" t="b">
        <v>0</v>
      </c>
      <c r="F135">
        <v>4</v>
      </c>
      <c r="G135">
        <v>1</v>
      </c>
      <c r="H135" t="s">
        <v>39</v>
      </c>
      <c r="I135" t="s">
        <v>19</v>
      </c>
      <c r="J135">
        <v>0.22</v>
      </c>
      <c r="K135">
        <v>0.2576</v>
      </c>
      <c r="L135">
        <v>0.55000000000000004</v>
      </c>
      <c r="M135">
        <v>8.9599999999999999E-2</v>
      </c>
      <c r="N135">
        <v>3</v>
      </c>
      <c r="O135">
        <v>109</v>
      </c>
      <c r="P135">
        <v>112</v>
      </c>
      <c r="Q135" t="s">
        <v>67</v>
      </c>
      <c r="R135" t="s">
        <v>30</v>
      </c>
      <c r="S135" t="s">
        <v>36</v>
      </c>
      <c r="T135">
        <v>1</v>
      </c>
      <c r="U135" t="s">
        <v>70</v>
      </c>
    </row>
    <row r="136" spans="1:21" x14ac:dyDescent="0.3">
      <c r="A136">
        <v>135</v>
      </c>
      <c r="B136" s="1">
        <v>40549</v>
      </c>
      <c r="C136">
        <v>1</v>
      </c>
      <c r="D136">
        <v>20</v>
      </c>
      <c r="E136" t="b">
        <v>0</v>
      </c>
      <c r="F136">
        <v>4</v>
      </c>
      <c r="G136">
        <v>1</v>
      </c>
      <c r="H136" t="s">
        <v>39</v>
      </c>
      <c r="I136" t="s">
        <v>19</v>
      </c>
      <c r="J136">
        <v>0.2</v>
      </c>
      <c r="K136">
        <v>0.21210000000000001</v>
      </c>
      <c r="L136">
        <v>0.51</v>
      </c>
      <c r="M136">
        <v>0.16420000000000001</v>
      </c>
      <c r="N136">
        <v>3</v>
      </c>
      <c r="O136">
        <v>66</v>
      </c>
      <c r="P136">
        <v>69</v>
      </c>
      <c r="Q136" t="s">
        <v>43</v>
      </c>
      <c r="R136" t="s">
        <v>30</v>
      </c>
      <c r="S136" t="s">
        <v>43</v>
      </c>
      <c r="T136">
        <v>1</v>
      </c>
      <c r="U136" t="s">
        <v>70</v>
      </c>
    </row>
    <row r="137" spans="1:21" x14ac:dyDescent="0.3">
      <c r="A137">
        <v>136</v>
      </c>
      <c r="B137" s="1">
        <v>40549</v>
      </c>
      <c r="C137">
        <v>1</v>
      </c>
      <c r="D137">
        <v>21</v>
      </c>
      <c r="E137" t="b">
        <v>0</v>
      </c>
      <c r="F137">
        <v>4</v>
      </c>
      <c r="G137">
        <v>2</v>
      </c>
      <c r="H137" t="s">
        <v>39</v>
      </c>
      <c r="I137" t="s">
        <v>23</v>
      </c>
      <c r="J137">
        <v>0.22</v>
      </c>
      <c r="K137">
        <v>0.21210000000000001</v>
      </c>
      <c r="L137">
        <v>0.55000000000000004</v>
      </c>
      <c r="M137">
        <v>0.22389999999999999</v>
      </c>
      <c r="N137">
        <v>0</v>
      </c>
      <c r="O137">
        <v>48</v>
      </c>
      <c r="P137">
        <v>48</v>
      </c>
      <c r="Q137" t="s">
        <v>36</v>
      </c>
      <c r="R137" t="s">
        <v>30</v>
      </c>
      <c r="S137" t="s">
        <v>36</v>
      </c>
      <c r="T137">
        <v>1</v>
      </c>
      <c r="U137" t="s">
        <v>70</v>
      </c>
    </row>
    <row r="138" spans="1:21" x14ac:dyDescent="0.3">
      <c r="A138">
        <v>137</v>
      </c>
      <c r="B138" s="1">
        <v>40549</v>
      </c>
      <c r="C138">
        <v>1</v>
      </c>
      <c r="D138">
        <v>22</v>
      </c>
      <c r="E138" t="b">
        <v>0</v>
      </c>
      <c r="F138">
        <v>4</v>
      </c>
      <c r="G138">
        <v>2</v>
      </c>
      <c r="H138" t="s">
        <v>39</v>
      </c>
      <c r="I138" t="s">
        <v>23</v>
      </c>
      <c r="J138">
        <v>0.22</v>
      </c>
      <c r="K138">
        <v>0.21210000000000001</v>
      </c>
      <c r="L138">
        <v>0.51</v>
      </c>
      <c r="M138">
        <v>0.28360000000000002</v>
      </c>
      <c r="N138">
        <v>1</v>
      </c>
      <c r="O138">
        <v>51</v>
      </c>
      <c r="P138">
        <v>52</v>
      </c>
      <c r="Q138" t="s">
        <v>36</v>
      </c>
      <c r="R138" t="s">
        <v>30</v>
      </c>
      <c r="S138" t="s">
        <v>36</v>
      </c>
      <c r="T138">
        <v>1</v>
      </c>
      <c r="U138" t="s">
        <v>70</v>
      </c>
    </row>
    <row r="139" spans="1:21" x14ac:dyDescent="0.3">
      <c r="A139">
        <v>138</v>
      </c>
      <c r="B139" s="1">
        <v>40549</v>
      </c>
      <c r="C139">
        <v>1</v>
      </c>
      <c r="D139">
        <v>23</v>
      </c>
      <c r="E139" t="b">
        <v>0</v>
      </c>
      <c r="F139">
        <v>4</v>
      </c>
      <c r="G139">
        <v>2</v>
      </c>
      <c r="H139" t="s">
        <v>39</v>
      </c>
      <c r="I139" t="s">
        <v>23</v>
      </c>
      <c r="J139">
        <v>0.2</v>
      </c>
      <c r="K139">
        <v>0.19700000000000001</v>
      </c>
      <c r="L139">
        <v>0.59</v>
      </c>
      <c r="M139">
        <v>0.19400000000000001</v>
      </c>
      <c r="N139">
        <v>4</v>
      </c>
      <c r="O139">
        <v>19</v>
      </c>
      <c r="P139">
        <v>23</v>
      </c>
      <c r="Q139" t="s">
        <v>43</v>
      </c>
      <c r="R139" t="s">
        <v>30</v>
      </c>
      <c r="S139" t="s">
        <v>43</v>
      </c>
      <c r="T139">
        <v>1</v>
      </c>
      <c r="U139" t="s">
        <v>70</v>
      </c>
    </row>
    <row r="140" spans="1:21" x14ac:dyDescent="0.3">
      <c r="A140">
        <v>139</v>
      </c>
      <c r="B140" s="1">
        <v>40550</v>
      </c>
      <c r="C140">
        <v>1</v>
      </c>
      <c r="D140">
        <v>0</v>
      </c>
      <c r="E140" t="b">
        <v>0</v>
      </c>
      <c r="F140">
        <v>5</v>
      </c>
      <c r="G140">
        <v>2</v>
      </c>
      <c r="H140" t="s">
        <v>40</v>
      </c>
      <c r="I140" t="s">
        <v>23</v>
      </c>
      <c r="J140">
        <v>0.2</v>
      </c>
      <c r="K140">
        <v>0.19700000000000001</v>
      </c>
      <c r="L140">
        <v>0.64</v>
      </c>
      <c r="M140">
        <v>0.19400000000000001</v>
      </c>
      <c r="N140">
        <v>4</v>
      </c>
      <c r="O140">
        <v>13</v>
      </c>
      <c r="P140">
        <v>17</v>
      </c>
      <c r="Q140" t="s">
        <v>43</v>
      </c>
      <c r="R140" t="s">
        <v>29</v>
      </c>
      <c r="S140" t="s">
        <v>43</v>
      </c>
      <c r="T140">
        <v>1</v>
      </c>
      <c r="U140" t="s">
        <v>70</v>
      </c>
    </row>
    <row r="141" spans="1:21" x14ac:dyDescent="0.3">
      <c r="A141">
        <v>140</v>
      </c>
      <c r="B141" s="1">
        <v>40550</v>
      </c>
      <c r="C141">
        <v>1</v>
      </c>
      <c r="D141">
        <v>1</v>
      </c>
      <c r="E141" t="b">
        <v>0</v>
      </c>
      <c r="F141">
        <v>5</v>
      </c>
      <c r="G141">
        <v>2</v>
      </c>
      <c r="H141" t="s">
        <v>40</v>
      </c>
      <c r="I141" t="s">
        <v>23</v>
      </c>
      <c r="J141">
        <v>0.2</v>
      </c>
      <c r="K141">
        <v>0.19700000000000001</v>
      </c>
      <c r="L141">
        <v>0.69</v>
      </c>
      <c r="M141">
        <v>0.22389999999999999</v>
      </c>
      <c r="N141">
        <v>2</v>
      </c>
      <c r="O141">
        <v>5</v>
      </c>
      <c r="P141">
        <v>7</v>
      </c>
      <c r="Q141" t="s">
        <v>36</v>
      </c>
      <c r="R141" t="s">
        <v>29</v>
      </c>
      <c r="S141" t="s">
        <v>43</v>
      </c>
      <c r="T141">
        <v>1</v>
      </c>
      <c r="U141" t="s">
        <v>70</v>
      </c>
    </row>
    <row r="142" spans="1:21" x14ac:dyDescent="0.3">
      <c r="A142">
        <v>141</v>
      </c>
      <c r="B142" s="1">
        <v>40550</v>
      </c>
      <c r="C142">
        <v>1</v>
      </c>
      <c r="D142">
        <v>2</v>
      </c>
      <c r="E142" t="b">
        <v>0</v>
      </c>
      <c r="F142">
        <v>5</v>
      </c>
      <c r="G142">
        <v>2</v>
      </c>
      <c r="H142" t="s">
        <v>40</v>
      </c>
      <c r="I142" t="s">
        <v>23</v>
      </c>
      <c r="J142">
        <v>0.2</v>
      </c>
      <c r="K142">
        <v>0.19700000000000001</v>
      </c>
      <c r="L142">
        <v>0.69</v>
      </c>
      <c r="M142">
        <v>0.22389999999999999</v>
      </c>
      <c r="N142">
        <v>0</v>
      </c>
      <c r="O142">
        <v>1</v>
      </c>
      <c r="P142">
        <v>1</v>
      </c>
      <c r="Q142" t="s">
        <v>36</v>
      </c>
      <c r="R142" t="s">
        <v>29</v>
      </c>
      <c r="S142" t="s">
        <v>43</v>
      </c>
      <c r="T142">
        <v>1</v>
      </c>
      <c r="U142" t="s">
        <v>70</v>
      </c>
    </row>
    <row r="143" spans="1:21" x14ac:dyDescent="0.3">
      <c r="A143">
        <v>142</v>
      </c>
      <c r="B143" s="1">
        <v>40550</v>
      </c>
      <c r="C143">
        <v>1</v>
      </c>
      <c r="D143">
        <v>4</v>
      </c>
      <c r="E143" t="b">
        <v>0</v>
      </c>
      <c r="F143">
        <v>5</v>
      </c>
      <c r="G143">
        <v>2</v>
      </c>
      <c r="H143" t="s">
        <v>40</v>
      </c>
      <c r="I143" t="s">
        <v>23</v>
      </c>
      <c r="J143">
        <v>0.2</v>
      </c>
      <c r="K143">
        <v>0.21210000000000001</v>
      </c>
      <c r="L143">
        <v>0.69</v>
      </c>
      <c r="M143">
        <v>0.1343</v>
      </c>
      <c r="N143">
        <v>0</v>
      </c>
      <c r="O143">
        <v>1</v>
      </c>
      <c r="P143">
        <v>1</v>
      </c>
      <c r="Q143" t="s">
        <v>43</v>
      </c>
      <c r="R143" t="s">
        <v>29</v>
      </c>
      <c r="S143" t="s">
        <v>43</v>
      </c>
      <c r="T143">
        <v>1</v>
      </c>
      <c r="U143" t="s">
        <v>70</v>
      </c>
    </row>
    <row r="144" spans="1:21" x14ac:dyDescent="0.3">
      <c r="A144">
        <v>143</v>
      </c>
      <c r="B144" s="1">
        <v>40550</v>
      </c>
      <c r="C144">
        <v>1</v>
      </c>
      <c r="D144">
        <v>5</v>
      </c>
      <c r="E144" t="b">
        <v>0</v>
      </c>
      <c r="F144">
        <v>5</v>
      </c>
      <c r="G144">
        <v>3</v>
      </c>
      <c r="H144" t="s">
        <v>40</v>
      </c>
      <c r="I144" t="s">
        <v>25</v>
      </c>
      <c r="J144">
        <v>0.22</v>
      </c>
      <c r="K144">
        <v>0.2727</v>
      </c>
      <c r="L144">
        <v>0.55000000000000004</v>
      </c>
      <c r="M144">
        <v>0</v>
      </c>
      <c r="N144">
        <v>0</v>
      </c>
      <c r="O144">
        <v>5</v>
      </c>
      <c r="P144">
        <v>5</v>
      </c>
      <c r="Q144" t="s">
        <v>67</v>
      </c>
      <c r="R144" t="s">
        <v>30</v>
      </c>
      <c r="S144" t="s">
        <v>36</v>
      </c>
      <c r="T144">
        <v>1</v>
      </c>
      <c r="U144" t="s">
        <v>70</v>
      </c>
    </row>
    <row r="145" spans="1:21" x14ac:dyDescent="0.3">
      <c r="A145">
        <v>144</v>
      </c>
      <c r="B145" s="1">
        <v>40550</v>
      </c>
      <c r="C145">
        <v>1</v>
      </c>
      <c r="D145">
        <v>6</v>
      </c>
      <c r="E145" t="b">
        <v>0</v>
      </c>
      <c r="F145">
        <v>5</v>
      </c>
      <c r="G145">
        <v>2</v>
      </c>
      <c r="H145" t="s">
        <v>40</v>
      </c>
      <c r="I145" t="s">
        <v>23</v>
      </c>
      <c r="J145">
        <v>0.2</v>
      </c>
      <c r="K145">
        <v>0.2576</v>
      </c>
      <c r="L145">
        <v>0.69</v>
      </c>
      <c r="M145">
        <v>0</v>
      </c>
      <c r="N145">
        <v>8</v>
      </c>
      <c r="O145">
        <v>26</v>
      </c>
      <c r="P145">
        <v>34</v>
      </c>
      <c r="Q145" t="s">
        <v>67</v>
      </c>
      <c r="R145" t="s">
        <v>29</v>
      </c>
      <c r="S145" t="s">
        <v>43</v>
      </c>
      <c r="T145">
        <v>1</v>
      </c>
      <c r="U145" t="s">
        <v>70</v>
      </c>
    </row>
    <row r="146" spans="1:21" x14ac:dyDescent="0.3">
      <c r="A146">
        <v>145</v>
      </c>
      <c r="B146" s="1">
        <v>40550</v>
      </c>
      <c r="C146">
        <v>1</v>
      </c>
      <c r="D146">
        <v>7</v>
      </c>
      <c r="E146" t="b">
        <v>0</v>
      </c>
      <c r="F146">
        <v>5</v>
      </c>
      <c r="G146">
        <v>1</v>
      </c>
      <c r="H146" t="s">
        <v>40</v>
      </c>
      <c r="I146" t="s">
        <v>19</v>
      </c>
      <c r="J146">
        <v>0.2</v>
      </c>
      <c r="K146">
        <v>0.21210000000000001</v>
      </c>
      <c r="L146">
        <v>0.69</v>
      </c>
      <c r="M146">
        <v>0.1343</v>
      </c>
      <c r="N146">
        <v>8</v>
      </c>
      <c r="O146">
        <v>76</v>
      </c>
      <c r="P146">
        <v>84</v>
      </c>
      <c r="Q146" t="s">
        <v>43</v>
      </c>
      <c r="R146" t="s">
        <v>29</v>
      </c>
      <c r="S146" t="s">
        <v>43</v>
      </c>
      <c r="T146">
        <v>1</v>
      </c>
      <c r="U146" t="s">
        <v>70</v>
      </c>
    </row>
    <row r="147" spans="1:21" x14ac:dyDescent="0.3">
      <c r="A147">
        <v>146</v>
      </c>
      <c r="B147" s="1">
        <v>40550</v>
      </c>
      <c r="C147">
        <v>1</v>
      </c>
      <c r="D147">
        <v>8</v>
      </c>
      <c r="E147" t="b">
        <v>0</v>
      </c>
      <c r="F147">
        <v>5</v>
      </c>
      <c r="G147">
        <v>1</v>
      </c>
      <c r="H147" t="s">
        <v>40</v>
      </c>
      <c r="I147" t="s">
        <v>19</v>
      </c>
      <c r="J147">
        <v>0.2</v>
      </c>
      <c r="K147">
        <v>0.19700000000000001</v>
      </c>
      <c r="L147">
        <v>0.51</v>
      </c>
      <c r="M147">
        <v>0.25369999999999998</v>
      </c>
      <c r="N147">
        <v>20</v>
      </c>
      <c r="O147">
        <v>190</v>
      </c>
      <c r="P147">
        <v>210</v>
      </c>
      <c r="Q147" t="s">
        <v>36</v>
      </c>
      <c r="R147" t="s">
        <v>30</v>
      </c>
      <c r="S147" t="s">
        <v>43</v>
      </c>
      <c r="T147">
        <v>1</v>
      </c>
      <c r="U147" t="s">
        <v>70</v>
      </c>
    </row>
    <row r="148" spans="1:21" x14ac:dyDescent="0.3">
      <c r="A148">
        <v>147</v>
      </c>
      <c r="B148" s="1">
        <v>40550</v>
      </c>
      <c r="C148">
        <v>1</v>
      </c>
      <c r="D148">
        <v>9</v>
      </c>
      <c r="E148" t="b">
        <v>0</v>
      </c>
      <c r="F148">
        <v>5</v>
      </c>
      <c r="G148">
        <v>1</v>
      </c>
      <c r="H148" t="s">
        <v>40</v>
      </c>
      <c r="I148" t="s">
        <v>19</v>
      </c>
      <c r="J148">
        <v>0.2</v>
      </c>
      <c r="K148">
        <v>0.18179999999999999</v>
      </c>
      <c r="L148">
        <v>0.47</v>
      </c>
      <c r="M148">
        <v>0.29849999999999999</v>
      </c>
      <c r="N148">
        <v>9</v>
      </c>
      <c r="O148">
        <v>125</v>
      </c>
      <c r="P148">
        <v>134</v>
      </c>
      <c r="Q148" t="s">
        <v>36</v>
      </c>
      <c r="R148" t="s">
        <v>32</v>
      </c>
      <c r="S148" t="s">
        <v>43</v>
      </c>
      <c r="T148">
        <v>1</v>
      </c>
      <c r="U148" t="s">
        <v>70</v>
      </c>
    </row>
    <row r="149" spans="1:21" x14ac:dyDescent="0.3">
      <c r="A149">
        <v>148</v>
      </c>
      <c r="B149" s="1">
        <v>40550</v>
      </c>
      <c r="C149">
        <v>1</v>
      </c>
      <c r="D149">
        <v>10</v>
      </c>
      <c r="E149" t="b">
        <v>0</v>
      </c>
      <c r="F149">
        <v>5</v>
      </c>
      <c r="G149">
        <v>1</v>
      </c>
      <c r="H149" t="s">
        <v>40</v>
      </c>
      <c r="I149" t="s">
        <v>19</v>
      </c>
      <c r="J149">
        <v>0.22</v>
      </c>
      <c r="K149">
        <v>0.19700000000000001</v>
      </c>
      <c r="L149">
        <v>0.37</v>
      </c>
      <c r="M149">
        <v>0.32840000000000003</v>
      </c>
      <c r="N149">
        <v>16</v>
      </c>
      <c r="O149">
        <v>47</v>
      </c>
      <c r="P149">
        <v>63</v>
      </c>
      <c r="Q149" t="s">
        <v>34</v>
      </c>
      <c r="R149" t="s">
        <v>34</v>
      </c>
      <c r="S149" t="s">
        <v>36</v>
      </c>
      <c r="T149">
        <v>1</v>
      </c>
      <c r="U149" t="s">
        <v>70</v>
      </c>
    </row>
    <row r="150" spans="1:21" x14ac:dyDescent="0.3">
      <c r="A150">
        <v>149</v>
      </c>
      <c r="B150" s="1">
        <v>40550</v>
      </c>
      <c r="C150">
        <v>1</v>
      </c>
      <c r="D150">
        <v>11</v>
      </c>
      <c r="E150" t="b">
        <v>0</v>
      </c>
      <c r="F150">
        <v>5</v>
      </c>
      <c r="G150">
        <v>2</v>
      </c>
      <c r="H150" t="s">
        <v>40</v>
      </c>
      <c r="I150" t="s">
        <v>23</v>
      </c>
      <c r="J150">
        <v>0.2</v>
      </c>
      <c r="K150">
        <v>0.19700000000000001</v>
      </c>
      <c r="L150">
        <v>0.4</v>
      </c>
      <c r="M150">
        <v>0.22389999999999999</v>
      </c>
      <c r="N150">
        <v>19</v>
      </c>
      <c r="O150">
        <v>48</v>
      </c>
      <c r="P150">
        <v>67</v>
      </c>
      <c r="Q150" t="s">
        <v>36</v>
      </c>
      <c r="R150" t="s">
        <v>34</v>
      </c>
      <c r="S150" t="s">
        <v>43</v>
      </c>
      <c r="T150">
        <v>1</v>
      </c>
      <c r="U150" t="s">
        <v>70</v>
      </c>
    </row>
    <row r="151" spans="1:21" x14ac:dyDescent="0.3">
      <c r="A151">
        <v>150</v>
      </c>
      <c r="B151" s="1">
        <v>40550</v>
      </c>
      <c r="C151">
        <v>1</v>
      </c>
      <c r="D151">
        <v>12</v>
      </c>
      <c r="E151" t="b">
        <v>0</v>
      </c>
      <c r="F151">
        <v>5</v>
      </c>
      <c r="G151">
        <v>2</v>
      </c>
      <c r="H151" t="s">
        <v>40</v>
      </c>
      <c r="I151" t="s">
        <v>23</v>
      </c>
      <c r="J151">
        <v>0.2</v>
      </c>
      <c r="K151">
        <v>0.19700000000000001</v>
      </c>
      <c r="L151">
        <v>0.37</v>
      </c>
      <c r="M151">
        <v>0.25369999999999998</v>
      </c>
      <c r="N151">
        <v>9</v>
      </c>
      <c r="O151">
        <v>50</v>
      </c>
      <c r="P151">
        <v>59</v>
      </c>
      <c r="Q151" t="s">
        <v>36</v>
      </c>
      <c r="R151" t="s">
        <v>34</v>
      </c>
      <c r="S151" t="s">
        <v>43</v>
      </c>
      <c r="T151">
        <v>1</v>
      </c>
      <c r="U151" t="s">
        <v>70</v>
      </c>
    </row>
    <row r="152" spans="1:21" x14ac:dyDescent="0.3">
      <c r="A152">
        <v>151</v>
      </c>
      <c r="B152" s="1">
        <v>40550</v>
      </c>
      <c r="C152">
        <v>1</v>
      </c>
      <c r="D152">
        <v>13</v>
      </c>
      <c r="E152" t="b">
        <v>0</v>
      </c>
      <c r="F152">
        <v>5</v>
      </c>
      <c r="G152">
        <v>2</v>
      </c>
      <c r="H152" t="s">
        <v>40</v>
      </c>
      <c r="I152" t="s">
        <v>23</v>
      </c>
      <c r="J152">
        <v>0.2</v>
      </c>
      <c r="K152">
        <v>0.18179999999999999</v>
      </c>
      <c r="L152">
        <v>0.37</v>
      </c>
      <c r="M152">
        <v>0.28360000000000002</v>
      </c>
      <c r="N152">
        <v>9</v>
      </c>
      <c r="O152">
        <v>64</v>
      </c>
      <c r="P152">
        <v>73</v>
      </c>
      <c r="Q152" t="s">
        <v>36</v>
      </c>
      <c r="R152" t="s">
        <v>34</v>
      </c>
      <c r="S152" t="s">
        <v>43</v>
      </c>
      <c r="T152">
        <v>1</v>
      </c>
      <c r="U152" t="s">
        <v>70</v>
      </c>
    </row>
    <row r="153" spans="1:21" x14ac:dyDescent="0.3">
      <c r="A153">
        <v>152</v>
      </c>
      <c r="B153" s="1">
        <v>40550</v>
      </c>
      <c r="C153">
        <v>1</v>
      </c>
      <c r="D153">
        <v>14</v>
      </c>
      <c r="E153" t="b">
        <v>0</v>
      </c>
      <c r="F153">
        <v>5</v>
      </c>
      <c r="G153">
        <v>2</v>
      </c>
      <c r="H153" t="s">
        <v>40</v>
      </c>
      <c r="I153" t="s">
        <v>23</v>
      </c>
      <c r="J153">
        <v>0.2</v>
      </c>
      <c r="K153">
        <v>0.19700000000000001</v>
      </c>
      <c r="L153">
        <v>0.4</v>
      </c>
      <c r="M153">
        <v>0.25369999999999998</v>
      </c>
      <c r="N153">
        <v>7</v>
      </c>
      <c r="O153">
        <v>43</v>
      </c>
      <c r="P153">
        <v>50</v>
      </c>
      <c r="Q153" t="s">
        <v>36</v>
      </c>
      <c r="R153" t="s">
        <v>34</v>
      </c>
      <c r="S153" t="s">
        <v>43</v>
      </c>
      <c r="T153">
        <v>1</v>
      </c>
      <c r="U153" t="s">
        <v>70</v>
      </c>
    </row>
    <row r="154" spans="1:21" x14ac:dyDescent="0.3">
      <c r="A154">
        <v>153</v>
      </c>
      <c r="B154" s="1">
        <v>40550</v>
      </c>
      <c r="C154">
        <v>1</v>
      </c>
      <c r="D154">
        <v>15</v>
      </c>
      <c r="E154" t="b">
        <v>0</v>
      </c>
      <c r="F154">
        <v>5</v>
      </c>
      <c r="G154">
        <v>2</v>
      </c>
      <c r="H154" t="s">
        <v>40</v>
      </c>
      <c r="I154" t="s">
        <v>23</v>
      </c>
      <c r="J154">
        <v>0.2</v>
      </c>
      <c r="K154">
        <v>0.21210000000000001</v>
      </c>
      <c r="L154">
        <v>0.37</v>
      </c>
      <c r="M154">
        <v>0.16420000000000001</v>
      </c>
      <c r="N154">
        <v>9</v>
      </c>
      <c r="O154">
        <v>63</v>
      </c>
      <c r="P154">
        <v>72</v>
      </c>
      <c r="Q154" t="s">
        <v>43</v>
      </c>
      <c r="R154" t="s">
        <v>34</v>
      </c>
      <c r="S154" t="s">
        <v>43</v>
      </c>
      <c r="T154">
        <v>1</v>
      </c>
      <c r="U154" t="s">
        <v>70</v>
      </c>
    </row>
    <row r="155" spans="1:21" x14ac:dyDescent="0.3">
      <c r="A155">
        <v>154</v>
      </c>
      <c r="B155" s="1">
        <v>40550</v>
      </c>
      <c r="C155">
        <v>1</v>
      </c>
      <c r="D155">
        <v>16</v>
      </c>
      <c r="E155" t="b">
        <v>0</v>
      </c>
      <c r="F155">
        <v>5</v>
      </c>
      <c r="G155">
        <v>2</v>
      </c>
      <c r="H155" t="s">
        <v>40</v>
      </c>
      <c r="I155" t="s">
        <v>23</v>
      </c>
      <c r="J155">
        <v>0.2</v>
      </c>
      <c r="K155">
        <v>0.21210000000000001</v>
      </c>
      <c r="L155">
        <v>0.37</v>
      </c>
      <c r="M155">
        <v>0.16420000000000001</v>
      </c>
      <c r="N155">
        <v>5</v>
      </c>
      <c r="O155">
        <v>82</v>
      </c>
      <c r="P155">
        <v>87</v>
      </c>
      <c r="Q155" t="s">
        <v>43</v>
      </c>
      <c r="R155" t="s">
        <v>34</v>
      </c>
      <c r="S155" t="s">
        <v>43</v>
      </c>
      <c r="T155">
        <v>1</v>
      </c>
      <c r="U155" t="s">
        <v>70</v>
      </c>
    </row>
    <row r="156" spans="1:21" x14ac:dyDescent="0.3">
      <c r="A156">
        <v>155</v>
      </c>
      <c r="B156" s="1">
        <v>40550</v>
      </c>
      <c r="C156">
        <v>1</v>
      </c>
      <c r="D156">
        <v>17</v>
      </c>
      <c r="E156" t="b">
        <v>0</v>
      </c>
      <c r="F156">
        <v>5</v>
      </c>
      <c r="G156">
        <v>2</v>
      </c>
      <c r="H156" t="s">
        <v>40</v>
      </c>
      <c r="I156" t="s">
        <v>23</v>
      </c>
      <c r="J156">
        <v>0.2</v>
      </c>
      <c r="K156">
        <v>0.2576</v>
      </c>
      <c r="L156">
        <v>0.37</v>
      </c>
      <c r="M156">
        <v>0</v>
      </c>
      <c r="N156">
        <v>9</v>
      </c>
      <c r="O156">
        <v>178</v>
      </c>
      <c r="P156">
        <v>187</v>
      </c>
      <c r="Q156" t="s">
        <v>67</v>
      </c>
      <c r="R156" t="s">
        <v>34</v>
      </c>
      <c r="S156" t="s">
        <v>43</v>
      </c>
      <c r="T156">
        <v>1</v>
      </c>
      <c r="U156" t="s">
        <v>70</v>
      </c>
    </row>
    <row r="157" spans="1:21" x14ac:dyDescent="0.3">
      <c r="A157">
        <v>156</v>
      </c>
      <c r="B157" s="1">
        <v>40550</v>
      </c>
      <c r="C157">
        <v>1</v>
      </c>
      <c r="D157">
        <v>18</v>
      </c>
      <c r="E157" t="b">
        <v>0</v>
      </c>
      <c r="F157">
        <v>5</v>
      </c>
      <c r="G157">
        <v>1</v>
      </c>
      <c r="H157" t="s">
        <v>40</v>
      </c>
      <c r="I157" t="s">
        <v>19</v>
      </c>
      <c r="J157">
        <v>0.2</v>
      </c>
      <c r="K157">
        <v>0.2273</v>
      </c>
      <c r="L157">
        <v>0.4</v>
      </c>
      <c r="M157">
        <v>8.9599999999999999E-2</v>
      </c>
      <c r="N157">
        <v>7</v>
      </c>
      <c r="O157">
        <v>116</v>
      </c>
      <c r="P157">
        <v>123</v>
      </c>
      <c r="Q157" t="s">
        <v>67</v>
      </c>
      <c r="R157" t="s">
        <v>34</v>
      </c>
      <c r="S157" t="s">
        <v>43</v>
      </c>
      <c r="T157">
        <v>1</v>
      </c>
      <c r="U157" t="s">
        <v>70</v>
      </c>
    </row>
    <row r="158" spans="1:21" x14ac:dyDescent="0.3">
      <c r="A158">
        <v>157</v>
      </c>
      <c r="B158" s="1">
        <v>40550</v>
      </c>
      <c r="C158">
        <v>1</v>
      </c>
      <c r="D158">
        <v>19</v>
      </c>
      <c r="E158" t="b">
        <v>0</v>
      </c>
      <c r="F158">
        <v>5</v>
      </c>
      <c r="G158">
        <v>1</v>
      </c>
      <c r="H158" t="s">
        <v>40</v>
      </c>
      <c r="I158" t="s">
        <v>19</v>
      </c>
      <c r="J158">
        <v>0.16</v>
      </c>
      <c r="K158">
        <v>0.19700000000000001</v>
      </c>
      <c r="L158">
        <v>0.55000000000000004</v>
      </c>
      <c r="M158">
        <v>8.9599999999999999E-2</v>
      </c>
      <c r="N158">
        <v>3</v>
      </c>
      <c r="O158">
        <v>92</v>
      </c>
      <c r="P158">
        <v>95</v>
      </c>
      <c r="Q158" t="s">
        <v>67</v>
      </c>
      <c r="R158" t="s">
        <v>30</v>
      </c>
      <c r="S158" t="s">
        <v>43</v>
      </c>
      <c r="T158">
        <v>1</v>
      </c>
      <c r="U158" t="s">
        <v>70</v>
      </c>
    </row>
    <row r="159" spans="1:21" x14ac:dyDescent="0.3">
      <c r="A159">
        <v>158</v>
      </c>
      <c r="B159" s="1">
        <v>40550</v>
      </c>
      <c r="C159">
        <v>1</v>
      </c>
      <c r="D159">
        <v>20</v>
      </c>
      <c r="E159" t="b">
        <v>0</v>
      </c>
      <c r="F159">
        <v>5</v>
      </c>
      <c r="G159">
        <v>1</v>
      </c>
      <c r="H159" t="s">
        <v>40</v>
      </c>
      <c r="I159" t="s">
        <v>19</v>
      </c>
      <c r="J159">
        <v>0.18</v>
      </c>
      <c r="K159">
        <v>0.21210000000000001</v>
      </c>
      <c r="L159">
        <v>0.47</v>
      </c>
      <c r="M159">
        <v>0.1045</v>
      </c>
      <c r="N159">
        <v>1</v>
      </c>
      <c r="O159">
        <v>50</v>
      </c>
      <c r="P159">
        <v>51</v>
      </c>
      <c r="Q159" t="s">
        <v>43</v>
      </c>
      <c r="R159" t="s">
        <v>32</v>
      </c>
      <c r="S159" t="s">
        <v>43</v>
      </c>
      <c r="T159">
        <v>1</v>
      </c>
      <c r="U159" t="s">
        <v>70</v>
      </c>
    </row>
    <row r="160" spans="1:21" x14ac:dyDescent="0.3">
      <c r="A160">
        <v>159</v>
      </c>
      <c r="B160" s="1">
        <v>40550</v>
      </c>
      <c r="C160">
        <v>1</v>
      </c>
      <c r="D160">
        <v>21</v>
      </c>
      <c r="E160" t="b">
        <v>0</v>
      </c>
      <c r="F160">
        <v>5</v>
      </c>
      <c r="G160">
        <v>1</v>
      </c>
      <c r="H160" t="s">
        <v>40</v>
      </c>
      <c r="I160" t="s">
        <v>19</v>
      </c>
      <c r="J160">
        <v>0.18</v>
      </c>
      <c r="K160">
        <v>0.19700000000000001</v>
      </c>
      <c r="L160">
        <v>0.47</v>
      </c>
      <c r="M160">
        <v>0.1343</v>
      </c>
      <c r="N160">
        <v>0</v>
      </c>
      <c r="O160">
        <v>39</v>
      </c>
      <c r="P160">
        <v>39</v>
      </c>
      <c r="Q160" t="s">
        <v>43</v>
      </c>
      <c r="R160" t="s">
        <v>32</v>
      </c>
      <c r="S160" t="s">
        <v>43</v>
      </c>
      <c r="T160">
        <v>1</v>
      </c>
      <c r="U160" t="s">
        <v>70</v>
      </c>
    </row>
    <row r="161" spans="1:21" x14ac:dyDescent="0.3">
      <c r="A161">
        <v>160</v>
      </c>
      <c r="B161" s="1">
        <v>40550</v>
      </c>
      <c r="C161">
        <v>1</v>
      </c>
      <c r="D161">
        <v>22</v>
      </c>
      <c r="E161" t="b">
        <v>0</v>
      </c>
      <c r="F161">
        <v>5</v>
      </c>
      <c r="G161">
        <v>2</v>
      </c>
      <c r="H161" t="s">
        <v>40</v>
      </c>
      <c r="I161" t="s">
        <v>23</v>
      </c>
      <c r="J161">
        <v>0.18</v>
      </c>
      <c r="K161">
        <v>0.19700000000000001</v>
      </c>
      <c r="L161">
        <v>0.43</v>
      </c>
      <c r="M161">
        <v>0.16420000000000001</v>
      </c>
      <c r="N161">
        <v>2</v>
      </c>
      <c r="O161">
        <v>34</v>
      </c>
      <c r="P161">
        <v>36</v>
      </c>
      <c r="Q161" t="s">
        <v>43</v>
      </c>
      <c r="R161" t="s">
        <v>32</v>
      </c>
      <c r="S161" t="s">
        <v>43</v>
      </c>
      <c r="T161">
        <v>1</v>
      </c>
      <c r="U161" t="s">
        <v>70</v>
      </c>
    </row>
    <row r="162" spans="1:21" x14ac:dyDescent="0.3">
      <c r="A162">
        <v>161</v>
      </c>
      <c r="B162" s="1">
        <v>40550</v>
      </c>
      <c r="C162">
        <v>1</v>
      </c>
      <c r="D162">
        <v>23</v>
      </c>
      <c r="E162" t="b">
        <v>0</v>
      </c>
      <c r="F162">
        <v>5</v>
      </c>
      <c r="G162">
        <v>2</v>
      </c>
      <c r="H162" t="s">
        <v>40</v>
      </c>
      <c r="I162" t="s">
        <v>23</v>
      </c>
      <c r="J162">
        <v>0.18</v>
      </c>
      <c r="K162">
        <v>0.19700000000000001</v>
      </c>
      <c r="L162">
        <v>0.51</v>
      </c>
      <c r="M162">
        <v>0.16420000000000001</v>
      </c>
      <c r="N162">
        <v>1</v>
      </c>
      <c r="O162">
        <v>14</v>
      </c>
      <c r="P162">
        <v>15</v>
      </c>
      <c r="Q162" t="s">
        <v>43</v>
      </c>
      <c r="R162" t="s">
        <v>30</v>
      </c>
      <c r="S162" t="s">
        <v>43</v>
      </c>
      <c r="T162">
        <v>1</v>
      </c>
      <c r="U162" t="s">
        <v>70</v>
      </c>
    </row>
    <row r="163" spans="1:21" x14ac:dyDescent="0.3">
      <c r="A163">
        <v>162</v>
      </c>
      <c r="B163" s="1">
        <v>40551</v>
      </c>
      <c r="C163">
        <v>1</v>
      </c>
      <c r="D163">
        <v>0</v>
      </c>
      <c r="E163" t="b">
        <v>0</v>
      </c>
      <c r="F163">
        <v>6</v>
      </c>
      <c r="G163">
        <v>2</v>
      </c>
      <c r="H163" t="s">
        <v>18</v>
      </c>
      <c r="I163" t="s">
        <v>23</v>
      </c>
      <c r="J163">
        <v>0.18</v>
      </c>
      <c r="K163">
        <v>0.19700000000000001</v>
      </c>
      <c r="L163">
        <v>0.51</v>
      </c>
      <c r="M163">
        <v>0.16420000000000001</v>
      </c>
      <c r="N163">
        <v>1</v>
      </c>
      <c r="O163">
        <v>24</v>
      </c>
      <c r="P163">
        <v>25</v>
      </c>
      <c r="Q163" t="s">
        <v>43</v>
      </c>
      <c r="R163" t="s">
        <v>30</v>
      </c>
      <c r="S163" t="s">
        <v>43</v>
      </c>
      <c r="T163">
        <v>1</v>
      </c>
      <c r="U163" t="s">
        <v>70</v>
      </c>
    </row>
    <row r="164" spans="1:21" x14ac:dyDescent="0.3">
      <c r="A164">
        <v>163</v>
      </c>
      <c r="B164" s="1">
        <v>40551</v>
      </c>
      <c r="C164">
        <v>1</v>
      </c>
      <c r="D164">
        <v>1</v>
      </c>
      <c r="E164" t="b">
        <v>0</v>
      </c>
      <c r="F164">
        <v>6</v>
      </c>
      <c r="G164">
        <v>2</v>
      </c>
      <c r="H164" t="s">
        <v>18</v>
      </c>
      <c r="I164" t="s">
        <v>23</v>
      </c>
      <c r="J164">
        <v>0.18</v>
      </c>
      <c r="K164">
        <v>0.21210000000000001</v>
      </c>
      <c r="L164">
        <v>0.55000000000000004</v>
      </c>
      <c r="M164">
        <v>8.9599999999999999E-2</v>
      </c>
      <c r="N164">
        <v>1</v>
      </c>
      <c r="O164">
        <v>15</v>
      </c>
      <c r="P164">
        <v>16</v>
      </c>
      <c r="Q164" t="s">
        <v>67</v>
      </c>
      <c r="R164" t="s">
        <v>30</v>
      </c>
      <c r="S164" t="s">
        <v>43</v>
      </c>
      <c r="T164">
        <v>1</v>
      </c>
      <c r="U164" t="s">
        <v>70</v>
      </c>
    </row>
    <row r="165" spans="1:21" x14ac:dyDescent="0.3">
      <c r="A165">
        <v>164</v>
      </c>
      <c r="B165" s="1">
        <v>40551</v>
      </c>
      <c r="C165">
        <v>1</v>
      </c>
      <c r="D165">
        <v>2</v>
      </c>
      <c r="E165" t="b">
        <v>0</v>
      </c>
      <c r="F165">
        <v>6</v>
      </c>
      <c r="G165">
        <v>2</v>
      </c>
      <c r="H165" t="s">
        <v>18</v>
      </c>
      <c r="I165" t="s">
        <v>23</v>
      </c>
      <c r="J165">
        <v>0.18</v>
      </c>
      <c r="K165">
        <v>0.2424</v>
      </c>
      <c r="L165">
        <v>0.55000000000000004</v>
      </c>
      <c r="M165">
        <v>0</v>
      </c>
      <c r="N165">
        <v>3</v>
      </c>
      <c r="O165">
        <v>13</v>
      </c>
      <c r="P165">
        <v>16</v>
      </c>
      <c r="Q165" t="s">
        <v>67</v>
      </c>
      <c r="R165" t="s">
        <v>30</v>
      </c>
      <c r="S165" t="s">
        <v>43</v>
      </c>
      <c r="T165">
        <v>1</v>
      </c>
      <c r="U165" t="s">
        <v>70</v>
      </c>
    </row>
    <row r="166" spans="1:21" x14ac:dyDescent="0.3">
      <c r="A166">
        <v>165</v>
      </c>
      <c r="B166" s="1">
        <v>40551</v>
      </c>
      <c r="C166">
        <v>1</v>
      </c>
      <c r="D166">
        <v>3</v>
      </c>
      <c r="E166" t="b">
        <v>0</v>
      </c>
      <c r="F166">
        <v>6</v>
      </c>
      <c r="G166">
        <v>3</v>
      </c>
      <c r="H166" t="s">
        <v>18</v>
      </c>
      <c r="I166" t="s">
        <v>25</v>
      </c>
      <c r="J166">
        <v>0.18</v>
      </c>
      <c r="K166">
        <v>0.19700000000000001</v>
      </c>
      <c r="L166">
        <v>0.55000000000000004</v>
      </c>
      <c r="M166">
        <v>0.16420000000000001</v>
      </c>
      <c r="N166">
        <v>0</v>
      </c>
      <c r="O166">
        <v>7</v>
      </c>
      <c r="P166">
        <v>7</v>
      </c>
      <c r="Q166" t="s">
        <v>43</v>
      </c>
      <c r="R166" t="s">
        <v>30</v>
      </c>
      <c r="S166" t="s">
        <v>43</v>
      </c>
      <c r="T166">
        <v>1</v>
      </c>
      <c r="U166" t="s">
        <v>70</v>
      </c>
    </row>
    <row r="167" spans="1:21" x14ac:dyDescent="0.3">
      <c r="A167">
        <v>166</v>
      </c>
      <c r="B167" s="1">
        <v>40551</v>
      </c>
      <c r="C167">
        <v>1</v>
      </c>
      <c r="D167">
        <v>4</v>
      </c>
      <c r="E167" t="b">
        <v>0</v>
      </c>
      <c r="F167">
        <v>6</v>
      </c>
      <c r="G167">
        <v>3</v>
      </c>
      <c r="H167" t="s">
        <v>18</v>
      </c>
      <c r="I167" t="s">
        <v>25</v>
      </c>
      <c r="J167">
        <v>0.18</v>
      </c>
      <c r="K167">
        <v>0.19700000000000001</v>
      </c>
      <c r="L167">
        <v>0.55000000000000004</v>
      </c>
      <c r="M167">
        <v>0.16420000000000001</v>
      </c>
      <c r="N167">
        <v>0</v>
      </c>
      <c r="O167">
        <v>1</v>
      </c>
      <c r="P167">
        <v>1</v>
      </c>
      <c r="Q167" t="s">
        <v>43</v>
      </c>
      <c r="R167" t="s">
        <v>30</v>
      </c>
      <c r="S167" t="s">
        <v>43</v>
      </c>
      <c r="T167">
        <v>1</v>
      </c>
      <c r="U167" t="s">
        <v>70</v>
      </c>
    </row>
    <row r="168" spans="1:21" x14ac:dyDescent="0.3">
      <c r="A168">
        <v>167</v>
      </c>
      <c r="B168" s="1">
        <v>40551</v>
      </c>
      <c r="C168">
        <v>1</v>
      </c>
      <c r="D168">
        <v>5</v>
      </c>
      <c r="E168" t="b">
        <v>0</v>
      </c>
      <c r="F168">
        <v>6</v>
      </c>
      <c r="G168">
        <v>2</v>
      </c>
      <c r="H168" t="s">
        <v>18</v>
      </c>
      <c r="I168" t="s">
        <v>23</v>
      </c>
      <c r="J168">
        <v>0.16</v>
      </c>
      <c r="K168">
        <v>0.16669999999999999</v>
      </c>
      <c r="L168">
        <v>0.74</v>
      </c>
      <c r="M168">
        <v>0.16420000000000001</v>
      </c>
      <c r="N168">
        <v>0</v>
      </c>
      <c r="O168">
        <v>5</v>
      </c>
      <c r="P168">
        <v>5</v>
      </c>
      <c r="Q168" t="s">
        <v>43</v>
      </c>
      <c r="R168" t="s">
        <v>22</v>
      </c>
      <c r="S168" t="s">
        <v>43</v>
      </c>
      <c r="T168">
        <v>1</v>
      </c>
      <c r="U168" t="s">
        <v>70</v>
      </c>
    </row>
    <row r="169" spans="1:21" x14ac:dyDescent="0.3">
      <c r="A169">
        <v>168</v>
      </c>
      <c r="B169" s="1">
        <v>40551</v>
      </c>
      <c r="C169">
        <v>1</v>
      </c>
      <c r="D169">
        <v>6</v>
      </c>
      <c r="E169" t="b">
        <v>0</v>
      </c>
      <c r="F169">
        <v>6</v>
      </c>
      <c r="G169">
        <v>2</v>
      </c>
      <c r="H169" t="s">
        <v>18</v>
      </c>
      <c r="I169" t="s">
        <v>23</v>
      </c>
      <c r="J169">
        <v>0.16</v>
      </c>
      <c r="K169">
        <v>0.16669999999999999</v>
      </c>
      <c r="L169">
        <v>0.74</v>
      </c>
      <c r="M169">
        <v>0.16420000000000001</v>
      </c>
      <c r="N169">
        <v>0</v>
      </c>
      <c r="O169">
        <v>2</v>
      </c>
      <c r="P169">
        <v>2</v>
      </c>
      <c r="Q169" t="s">
        <v>43</v>
      </c>
      <c r="R169" t="s">
        <v>22</v>
      </c>
      <c r="S169" t="s">
        <v>43</v>
      </c>
      <c r="T169">
        <v>1</v>
      </c>
      <c r="U169" t="s">
        <v>70</v>
      </c>
    </row>
    <row r="170" spans="1:21" x14ac:dyDescent="0.3">
      <c r="A170">
        <v>169</v>
      </c>
      <c r="B170" s="1">
        <v>40551</v>
      </c>
      <c r="C170">
        <v>1</v>
      </c>
      <c r="D170">
        <v>7</v>
      </c>
      <c r="E170" t="b">
        <v>0</v>
      </c>
      <c r="F170">
        <v>6</v>
      </c>
      <c r="G170">
        <v>2</v>
      </c>
      <c r="H170" t="s">
        <v>18</v>
      </c>
      <c r="I170" t="s">
        <v>23</v>
      </c>
      <c r="J170">
        <v>0.16</v>
      </c>
      <c r="K170">
        <v>0.18179999999999999</v>
      </c>
      <c r="L170">
        <v>0.74</v>
      </c>
      <c r="M170">
        <v>0.1045</v>
      </c>
      <c r="N170">
        <v>1</v>
      </c>
      <c r="O170">
        <v>8</v>
      </c>
      <c r="P170">
        <v>9</v>
      </c>
      <c r="Q170" t="s">
        <v>43</v>
      </c>
      <c r="R170" t="s">
        <v>22</v>
      </c>
      <c r="S170" t="s">
        <v>43</v>
      </c>
      <c r="T170">
        <v>1</v>
      </c>
      <c r="U170" t="s">
        <v>70</v>
      </c>
    </row>
    <row r="171" spans="1:21" x14ac:dyDescent="0.3">
      <c r="A171">
        <v>170</v>
      </c>
      <c r="B171" s="1">
        <v>40551</v>
      </c>
      <c r="C171">
        <v>1</v>
      </c>
      <c r="D171">
        <v>8</v>
      </c>
      <c r="E171" t="b">
        <v>0</v>
      </c>
      <c r="F171">
        <v>6</v>
      </c>
      <c r="G171">
        <v>3</v>
      </c>
      <c r="H171" t="s">
        <v>18</v>
      </c>
      <c r="I171" t="s">
        <v>25</v>
      </c>
      <c r="J171">
        <v>0.16</v>
      </c>
      <c r="K171">
        <v>0.18179999999999999</v>
      </c>
      <c r="L171">
        <v>0.93</v>
      </c>
      <c r="M171">
        <v>0.1045</v>
      </c>
      <c r="N171">
        <v>0</v>
      </c>
      <c r="O171">
        <v>15</v>
      </c>
      <c r="P171">
        <v>15</v>
      </c>
      <c r="Q171" t="s">
        <v>43</v>
      </c>
      <c r="R171" t="s">
        <v>27</v>
      </c>
      <c r="S171" t="s">
        <v>43</v>
      </c>
      <c r="T171">
        <v>1</v>
      </c>
      <c r="U171" t="s">
        <v>70</v>
      </c>
    </row>
    <row r="172" spans="1:21" x14ac:dyDescent="0.3">
      <c r="A172">
        <v>171</v>
      </c>
      <c r="B172" s="1">
        <v>40551</v>
      </c>
      <c r="C172">
        <v>1</v>
      </c>
      <c r="D172">
        <v>9</v>
      </c>
      <c r="E172" t="b">
        <v>0</v>
      </c>
      <c r="F172">
        <v>6</v>
      </c>
      <c r="G172">
        <v>3</v>
      </c>
      <c r="H172" t="s">
        <v>18</v>
      </c>
      <c r="I172" t="s">
        <v>25</v>
      </c>
      <c r="J172">
        <v>0.16</v>
      </c>
      <c r="K172">
        <v>0.18179999999999999</v>
      </c>
      <c r="L172">
        <v>0.93</v>
      </c>
      <c r="M172">
        <v>0.1045</v>
      </c>
      <c r="N172">
        <v>0</v>
      </c>
      <c r="O172">
        <v>20</v>
      </c>
      <c r="P172">
        <v>20</v>
      </c>
      <c r="Q172" t="s">
        <v>43</v>
      </c>
      <c r="R172" t="s">
        <v>27</v>
      </c>
      <c r="S172" t="s">
        <v>43</v>
      </c>
      <c r="T172">
        <v>1</v>
      </c>
      <c r="U172" t="s">
        <v>70</v>
      </c>
    </row>
    <row r="173" spans="1:21" x14ac:dyDescent="0.3">
      <c r="A173">
        <v>172</v>
      </c>
      <c r="B173" s="1">
        <v>40551</v>
      </c>
      <c r="C173">
        <v>1</v>
      </c>
      <c r="D173">
        <v>10</v>
      </c>
      <c r="E173" t="b">
        <v>0</v>
      </c>
      <c r="F173">
        <v>6</v>
      </c>
      <c r="G173">
        <v>2</v>
      </c>
      <c r="H173" t="s">
        <v>18</v>
      </c>
      <c r="I173" t="s">
        <v>23</v>
      </c>
      <c r="J173">
        <v>0.18</v>
      </c>
      <c r="K173">
        <v>0.19700000000000001</v>
      </c>
      <c r="L173">
        <v>0.8</v>
      </c>
      <c r="M173">
        <v>0.16420000000000001</v>
      </c>
      <c r="N173">
        <v>5</v>
      </c>
      <c r="O173">
        <v>56</v>
      </c>
      <c r="P173">
        <v>61</v>
      </c>
      <c r="Q173" t="s">
        <v>43</v>
      </c>
      <c r="R173" t="s">
        <v>22</v>
      </c>
      <c r="S173" t="s">
        <v>43</v>
      </c>
      <c r="T173">
        <v>1</v>
      </c>
      <c r="U173" t="s">
        <v>70</v>
      </c>
    </row>
    <row r="174" spans="1:21" x14ac:dyDescent="0.3">
      <c r="A174">
        <v>173</v>
      </c>
      <c r="B174" s="1">
        <v>40551</v>
      </c>
      <c r="C174">
        <v>1</v>
      </c>
      <c r="D174">
        <v>11</v>
      </c>
      <c r="E174" t="b">
        <v>0</v>
      </c>
      <c r="F174">
        <v>6</v>
      </c>
      <c r="G174">
        <v>2</v>
      </c>
      <c r="H174" t="s">
        <v>18</v>
      </c>
      <c r="I174" t="s">
        <v>23</v>
      </c>
      <c r="J174">
        <v>0.2</v>
      </c>
      <c r="K174">
        <v>0.18179999999999999</v>
      </c>
      <c r="L174">
        <v>0.69</v>
      </c>
      <c r="M174">
        <v>0.3881</v>
      </c>
      <c r="N174">
        <v>2</v>
      </c>
      <c r="O174">
        <v>60</v>
      </c>
      <c r="P174">
        <v>62</v>
      </c>
      <c r="Q174" t="s">
        <v>34</v>
      </c>
      <c r="R174" t="s">
        <v>29</v>
      </c>
      <c r="S174" t="s">
        <v>43</v>
      </c>
      <c r="T174">
        <v>1</v>
      </c>
      <c r="U174" t="s">
        <v>70</v>
      </c>
    </row>
    <row r="175" spans="1:21" x14ac:dyDescent="0.3">
      <c r="A175">
        <v>174</v>
      </c>
      <c r="B175" s="1">
        <v>40551</v>
      </c>
      <c r="C175">
        <v>1</v>
      </c>
      <c r="D175">
        <v>12</v>
      </c>
      <c r="E175" t="b">
        <v>0</v>
      </c>
      <c r="F175">
        <v>6</v>
      </c>
      <c r="G175">
        <v>2</v>
      </c>
      <c r="H175" t="s">
        <v>18</v>
      </c>
      <c r="I175" t="s">
        <v>23</v>
      </c>
      <c r="J175">
        <v>0.2</v>
      </c>
      <c r="K175">
        <v>0.18179999999999999</v>
      </c>
      <c r="L175">
        <v>0.59</v>
      </c>
      <c r="M175">
        <v>0.35820000000000002</v>
      </c>
      <c r="N175">
        <v>8</v>
      </c>
      <c r="O175">
        <v>90</v>
      </c>
      <c r="P175">
        <v>98</v>
      </c>
      <c r="Q175" t="s">
        <v>34</v>
      </c>
      <c r="R175" t="s">
        <v>30</v>
      </c>
      <c r="S175" t="s">
        <v>43</v>
      </c>
      <c r="T175">
        <v>1</v>
      </c>
      <c r="U175" t="s">
        <v>70</v>
      </c>
    </row>
    <row r="176" spans="1:21" x14ac:dyDescent="0.3">
      <c r="A176">
        <v>175</v>
      </c>
      <c r="B176" s="1">
        <v>40551</v>
      </c>
      <c r="C176">
        <v>1</v>
      </c>
      <c r="D176">
        <v>13</v>
      </c>
      <c r="E176" t="b">
        <v>0</v>
      </c>
      <c r="F176">
        <v>6</v>
      </c>
      <c r="G176">
        <v>1</v>
      </c>
      <c r="H176" t="s">
        <v>18</v>
      </c>
      <c r="I176" t="s">
        <v>19</v>
      </c>
      <c r="J176">
        <v>0.2</v>
      </c>
      <c r="K176">
        <v>0.18179999999999999</v>
      </c>
      <c r="L176">
        <v>0.44</v>
      </c>
      <c r="M176">
        <v>0.32840000000000003</v>
      </c>
      <c r="N176">
        <v>7</v>
      </c>
      <c r="O176">
        <v>95</v>
      </c>
      <c r="P176">
        <v>102</v>
      </c>
      <c r="Q176" t="s">
        <v>34</v>
      </c>
      <c r="R176" t="s">
        <v>32</v>
      </c>
      <c r="S176" t="s">
        <v>43</v>
      </c>
      <c r="T176">
        <v>1</v>
      </c>
      <c r="U176" t="s">
        <v>70</v>
      </c>
    </row>
    <row r="177" spans="1:21" x14ac:dyDescent="0.3">
      <c r="A177">
        <v>176</v>
      </c>
      <c r="B177" s="1">
        <v>40551</v>
      </c>
      <c r="C177">
        <v>1</v>
      </c>
      <c r="D177">
        <v>14</v>
      </c>
      <c r="E177" t="b">
        <v>0</v>
      </c>
      <c r="F177">
        <v>6</v>
      </c>
      <c r="G177">
        <v>1</v>
      </c>
      <c r="H177" t="s">
        <v>18</v>
      </c>
      <c r="I177" t="s">
        <v>19</v>
      </c>
      <c r="J177">
        <v>0.2</v>
      </c>
      <c r="K177">
        <v>0.16669999999999999</v>
      </c>
      <c r="L177">
        <v>0.32</v>
      </c>
      <c r="M177">
        <v>0.49249999999999999</v>
      </c>
      <c r="N177">
        <v>12</v>
      </c>
      <c r="O177">
        <v>83</v>
      </c>
      <c r="P177">
        <v>95</v>
      </c>
      <c r="Q177" t="s">
        <v>32</v>
      </c>
      <c r="R177" t="s">
        <v>34</v>
      </c>
      <c r="S177" t="s">
        <v>43</v>
      </c>
      <c r="T177">
        <v>1</v>
      </c>
      <c r="U177" t="s">
        <v>70</v>
      </c>
    </row>
    <row r="178" spans="1:21" x14ac:dyDescent="0.3">
      <c r="A178">
        <v>177</v>
      </c>
      <c r="B178" s="1">
        <v>40551</v>
      </c>
      <c r="C178">
        <v>1</v>
      </c>
      <c r="D178">
        <v>15</v>
      </c>
      <c r="E178" t="b">
        <v>0</v>
      </c>
      <c r="F178">
        <v>6</v>
      </c>
      <c r="G178">
        <v>1</v>
      </c>
      <c r="H178" t="s">
        <v>18</v>
      </c>
      <c r="I178" t="s">
        <v>19</v>
      </c>
      <c r="J178">
        <v>0.2</v>
      </c>
      <c r="K178">
        <v>0.16669999999999999</v>
      </c>
      <c r="L178">
        <v>0.32</v>
      </c>
      <c r="M178">
        <v>0.44779999999999998</v>
      </c>
      <c r="N178">
        <v>5</v>
      </c>
      <c r="O178">
        <v>69</v>
      </c>
      <c r="P178">
        <v>74</v>
      </c>
      <c r="Q178" t="s">
        <v>32</v>
      </c>
      <c r="R178" t="s">
        <v>34</v>
      </c>
      <c r="S178" t="s">
        <v>43</v>
      </c>
      <c r="T178">
        <v>1</v>
      </c>
      <c r="U178" t="s">
        <v>70</v>
      </c>
    </row>
    <row r="179" spans="1:21" x14ac:dyDescent="0.3">
      <c r="A179">
        <v>178</v>
      </c>
      <c r="B179" s="1">
        <v>40551</v>
      </c>
      <c r="C179">
        <v>1</v>
      </c>
      <c r="D179">
        <v>16</v>
      </c>
      <c r="E179" t="b">
        <v>0</v>
      </c>
      <c r="F179">
        <v>6</v>
      </c>
      <c r="G179">
        <v>1</v>
      </c>
      <c r="H179" t="s">
        <v>18</v>
      </c>
      <c r="I179" t="s">
        <v>19</v>
      </c>
      <c r="J179">
        <v>0.18</v>
      </c>
      <c r="K179">
        <v>0.13639999999999999</v>
      </c>
      <c r="L179">
        <v>0.28999999999999998</v>
      </c>
      <c r="M179">
        <v>0.44779999999999998</v>
      </c>
      <c r="N179">
        <v>8</v>
      </c>
      <c r="O179">
        <v>68</v>
      </c>
      <c r="P179">
        <v>76</v>
      </c>
      <c r="Q179" t="s">
        <v>32</v>
      </c>
      <c r="R179" t="s">
        <v>36</v>
      </c>
      <c r="S179" t="s">
        <v>43</v>
      </c>
      <c r="T179">
        <v>1</v>
      </c>
      <c r="U179" t="s">
        <v>70</v>
      </c>
    </row>
    <row r="180" spans="1:21" x14ac:dyDescent="0.3">
      <c r="A180">
        <v>179</v>
      </c>
      <c r="B180" s="1">
        <v>40551</v>
      </c>
      <c r="C180">
        <v>1</v>
      </c>
      <c r="D180">
        <v>17</v>
      </c>
      <c r="E180" t="b">
        <v>0</v>
      </c>
      <c r="F180">
        <v>6</v>
      </c>
      <c r="G180">
        <v>1</v>
      </c>
      <c r="H180" t="s">
        <v>18</v>
      </c>
      <c r="I180" t="s">
        <v>19</v>
      </c>
      <c r="J180">
        <v>0.16</v>
      </c>
      <c r="K180">
        <v>0.1212</v>
      </c>
      <c r="L180">
        <v>0.37</v>
      </c>
      <c r="M180">
        <v>0.55220000000000002</v>
      </c>
      <c r="N180">
        <v>5</v>
      </c>
      <c r="O180">
        <v>64</v>
      </c>
      <c r="P180">
        <v>69</v>
      </c>
      <c r="Q180" t="s">
        <v>30</v>
      </c>
      <c r="R180" t="s">
        <v>34</v>
      </c>
      <c r="S180" t="s">
        <v>43</v>
      </c>
      <c r="T180">
        <v>1</v>
      </c>
      <c r="U180" t="s">
        <v>70</v>
      </c>
    </row>
    <row r="181" spans="1:21" x14ac:dyDescent="0.3">
      <c r="A181">
        <v>180</v>
      </c>
      <c r="B181" s="1">
        <v>40551</v>
      </c>
      <c r="C181">
        <v>1</v>
      </c>
      <c r="D181">
        <v>18</v>
      </c>
      <c r="E181" t="b">
        <v>0</v>
      </c>
      <c r="F181">
        <v>6</v>
      </c>
      <c r="G181">
        <v>1</v>
      </c>
      <c r="H181" t="s">
        <v>18</v>
      </c>
      <c r="I181" t="s">
        <v>19</v>
      </c>
      <c r="J181">
        <v>0.14000000000000001</v>
      </c>
      <c r="K181">
        <v>0.1212</v>
      </c>
      <c r="L181">
        <v>0.39</v>
      </c>
      <c r="M181">
        <v>0.29849999999999999</v>
      </c>
      <c r="N181">
        <v>3</v>
      </c>
      <c r="O181">
        <v>52</v>
      </c>
      <c r="P181">
        <v>55</v>
      </c>
      <c r="Q181" t="s">
        <v>36</v>
      </c>
      <c r="R181" t="s">
        <v>34</v>
      </c>
      <c r="S181" t="s">
        <v>43</v>
      </c>
      <c r="T181">
        <v>1</v>
      </c>
      <c r="U181" t="s">
        <v>70</v>
      </c>
    </row>
    <row r="182" spans="1:21" x14ac:dyDescent="0.3">
      <c r="A182">
        <v>181</v>
      </c>
      <c r="B182" s="1">
        <v>40551</v>
      </c>
      <c r="C182">
        <v>1</v>
      </c>
      <c r="D182">
        <v>19</v>
      </c>
      <c r="E182" t="b">
        <v>0</v>
      </c>
      <c r="F182">
        <v>6</v>
      </c>
      <c r="G182">
        <v>1</v>
      </c>
      <c r="H182" t="s">
        <v>18</v>
      </c>
      <c r="I182" t="s">
        <v>19</v>
      </c>
      <c r="J182">
        <v>0.14000000000000001</v>
      </c>
      <c r="K182">
        <v>0.1212</v>
      </c>
      <c r="L182">
        <v>0.36</v>
      </c>
      <c r="M182">
        <v>0.25369999999999998</v>
      </c>
      <c r="N182">
        <v>4</v>
      </c>
      <c r="O182">
        <v>26</v>
      </c>
      <c r="P182">
        <v>30</v>
      </c>
      <c r="Q182" t="s">
        <v>36</v>
      </c>
      <c r="R182" t="s">
        <v>34</v>
      </c>
      <c r="S182" t="s">
        <v>43</v>
      </c>
      <c r="T182">
        <v>1</v>
      </c>
      <c r="U182" t="s">
        <v>70</v>
      </c>
    </row>
    <row r="183" spans="1:21" x14ac:dyDescent="0.3">
      <c r="A183">
        <v>182</v>
      </c>
      <c r="B183" s="1">
        <v>40551</v>
      </c>
      <c r="C183">
        <v>1</v>
      </c>
      <c r="D183">
        <v>20</v>
      </c>
      <c r="E183" t="b">
        <v>0</v>
      </c>
      <c r="F183">
        <v>6</v>
      </c>
      <c r="G183">
        <v>1</v>
      </c>
      <c r="H183" t="s">
        <v>18</v>
      </c>
      <c r="I183" t="s">
        <v>19</v>
      </c>
      <c r="J183">
        <v>0.12</v>
      </c>
      <c r="K183">
        <v>0.1212</v>
      </c>
      <c r="L183">
        <v>0.36</v>
      </c>
      <c r="M183">
        <v>0.25369999999999998</v>
      </c>
      <c r="N183">
        <v>0</v>
      </c>
      <c r="O183">
        <v>28</v>
      </c>
      <c r="P183">
        <v>28</v>
      </c>
      <c r="Q183" t="s">
        <v>36</v>
      </c>
      <c r="R183" t="s">
        <v>34</v>
      </c>
      <c r="S183" t="s">
        <v>43</v>
      </c>
      <c r="T183">
        <v>1</v>
      </c>
      <c r="U183" t="s">
        <v>70</v>
      </c>
    </row>
    <row r="184" spans="1:21" x14ac:dyDescent="0.3">
      <c r="A184">
        <v>183</v>
      </c>
      <c r="B184" s="1">
        <v>40551</v>
      </c>
      <c r="C184">
        <v>1</v>
      </c>
      <c r="D184">
        <v>21</v>
      </c>
      <c r="E184" t="b">
        <v>0</v>
      </c>
      <c r="F184">
        <v>6</v>
      </c>
      <c r="G184">
        <v>1</v>
      </c>
      <c r="H184" t="s">
        <v>18</v>
      </c>
      <c r="I184" t="s">
        <v>19</v>
      </c>
      <c r="J184">
        <v>0.12</v>
      </c>
      <c r="K184">
        <v>0.1061</v>
      </c>
      <c r="L184">
        <v>0.39</v>
      </c>
      <c r="M184">
        <v>0.35820000000000002</v>
      </c>
      <c r="N184">
        <v>2</v>
      </c>
      <c r="O184">
        <v>35</v>
      </c>
      <c r="P184">
        <v>37</v>
      </c>
      <c r="Q184" t="s">
        <v>34</v>
      </c>
      <c r="R184" t="s">
        <v>34</v>
      </c>
      <c r="S184" t="s">
        <v>43</v>
      </c>
      <c r="T184">
        <v>1</v>
      </c>
      <c r="U184" t="s">
        <v>70</v>
      </c>
    </row>
    <row r="185" spans="1:21" x14ac:dyDescent="0.3">
      <c r="A185">
        <v>184</v>
      </c>
      <c r="B185" s="1">
        <v>40551</v>
      </c>
      <c r="C185">
        <v>1</v>
      </c>
      <c r="D185">
        <v>22</v>
      </c>
      <c r="E185" t="b">
        <v>0</v>
      </c>
      <c r="F185">
        <v>6</v>
      </c>
      <c r="G185">
        <v>1</v>
      </c>
      <c r="H185" t="s">
        <v>18</v>
      </c>
      <c r="I185" t="s">
        <v>19</v>
      </c>
      <c r="J185">
        <v>0.12</v>
      </c>
      <c r="K185">
        <v>0.1061</v>
      </c>
      <c r="L185">
        <v>0.36</v>
      </c>
      <c r="M185">
        <v>0.3881</v>
      </c>
      <c r="N185">
        <v>1</v>
      </c>
      <c r="O185">
        <v>33</v>
      </c>
      <c r="P185">
        <v>34</v>
      </c>
      <c r="Q185" t="s">
        <v>34</v>
      </c>
      <c r="R185" t="s">
        <v>34</v>
      </c>
      <c r="S185" t="s">
        <v>43</v>
      </c>
      <c r="T185">
        <v>1</v>
      </c>
      <c r="U185" t="s">
        <v>70</v>
      </c>
    </row>
    <row r="186" spans="1:21" x14ac:dyDescent="0.3">
      <c r="A186">
        <v>185</v>
      </c>
      <c r="B186" s="1">
        <v>40551</v>
      </c>
      <c r="C186">
        <v>1</v>
      </c>
      <c r="D186">
        <v>23</v>
      </c>
      <c r="E186" t="b">
        <v>0</v>
      </c>
      <c r="F186">
        <v>6</v>
      </c>
      <c r="G186">
        <v>1</v>
      </c>
      <c r="H186" t="s">
        <v>18</v>
      </c>
      <c r="I186" t="s">
        <v>19</v>
      </c>
      <c r="J186">
        <v>0.1</v>
      </c>
      <c r="K186">
        <v>6.0600000000000001E-2</v>
      </c>
      <c r="L186">
        <v>0.39</v>
      </c>
      <c r="M186">
        <v>0.44779999999999998</v>
      </c>
      <c r="N186">
        <v>0</v>
      </c>
      <c r="O186">
        <v>22</v>
      </c>
      <c r="P186">
        <v>22</v>
      </c>
      <c r="Q186" t="s">
        <v>32</v>
      </c>
      <c r="R186" t="s">
        <v>34</v>
      </c>
      <c r="S186" t="s">
        <v>67</v>
      </c>
      <c r="T186">
        <v>1</v>
      </c>
      <c r="U186" t="s">
        <v>70</v>
      </c>
    </row>
    <row r="187" spans="1:21" x14ac:dyDescent="0.3">
      <c r="A187">
        <v>186</v>
      </c>
      <c r="B187" s="1">
        <v>40552</v>
      </c>
      <c r="C187">
        <v>1</v>
      </c>
      <c r="D187">
        <v>0</v>
      </c>
      <c r="E187" t="b">
        <v>0</v>
      </c>
      <c r="F187">
        <v>0</v>
      </c>
      <c r="G187">
        <v>1</v>
      </c>
      <c r="H187" t="s">
        <v>28</v>
      </c>
      <c r="I187" t="s">
        <v>19</v>
      </c>
      <c r="J187">
        <v>0.1</v>
      </c>
      <c r="K187">
        <v>7.5800000000000006E-2</v>
      </c>
      <c r="L187">
        <v>0.42</v>
      </c>
      <c r="M187">
        <v>0.3881</v>
      </c>
      <c r="N187">
        <v>1</v>
      </c>
      <c r="O187">
        <v>24</v>
      </c>
      <c r="P187">
        <v>25</v>
      </c>
      <c r="Q187" t="s">
        <v>34</v>
      </c>
      <c r="R187" t="s">
        <v>32</v>
      </c>
      <c r="S187" t="s">
        <v>67</v>
      </c>
      <c r="T187">
        <v>1</v>
      </c>
      <c r="U187" t="s">
        <v>70</v>
      </c>
    </row>
    <row r="188" spans="1:21" x14ac:dyDescent="0.3">
      <c r="A188">
        <v>187</v>
      </c>
      <c r="B188" s="1">
        <v>40552</v>
      </c>
      <c r="C188">
        <v>1</v>
      </c>
      <c r="D188">
        <v>1</v>
      </c>
      <c r="E188" t="b">
        <v>0</v>
      </c>
      <c r="F188">
        <v>0</v>
      </c>
      <c r="G188">
        <v>1</v>
      </c>
      <c r="H188" t="s">
        <v>28</v>
      </c>
      <c r="I188" t="s">
        <v>19</v>
      </c>
      <c r="J188">
        <v>0.1</v>
      </c>
      <c r="K188">
        <v>6.0600000000000001E-2</v>
      </c>
      <c r="L188">
        <v>0.42</v>
      </c>
      <c r="M188">
        <v>0.4627</v>
      </c>
      <c r="N188">
        <v>0</v>
      </c>
      <c r="O188">
        <v>12</v>
      </c>
      <c r="P188">
        <v>12</v>
      </c>
      <c r="Q188" t="s">
        <v>32</v>
      </c>
      <c r="R188" t="s">
        <v>32</v>
      </c>
      <c r="S188" t="s">
        <v>67</v>
      </c>
      <c r="T188">
        <v>1</v>
      </c>
      <c r="U188" t="s">
        <v>70</v>
      </c>
    </row>
    <row r="189" spans="1:21" x14ac:dyDescent="0.3">
      <c r="A189">
        <v>188</v>
      </c>
      <c r="B189" s="1">
        <v>40552</v>
      </c>
      <c r="C189">
        <v>1</v>
      </c>
      <c r="D189">
        <v>2</v>
      </c>
      <c r="E189" t="b">
        <v>0</v>
      </c>
      <c r="F189">
        <v>0</v>
      </c>
      <c r="G189">
        <v>1</v>
      </c>
      <c r="H189" t="s">
        <v>28</v>
      </c>
      <c r="I189" t="s">
        <v>19</v>
      </c>
      <c r="J189">
        <v>0.1</v>
      </c>
      <c r="K189">
        <v>6.0600000000000001E-2</v>
      </c>
      <c r="L189">
        <v>0.46</v>
      </c>
      <c r="M189">
        <v>0.4627</v>
      </c>
      <c r="N189">
        <v>0</v>
      </c>
      <c r="O189">
        <v>11</v>
      </c>
      <c r="P189">
        <v>11</v>
      </c>
      <c r="Q189" t="s">
        <v>32</v>
      </c>
      <c r="R189" t="s">
        <v>32</v>
      </c>
      <c r="S189" t="s">
        <v>67</v>
      </c>
      <c r="T189">
        <v>1</v>
      </c>
      <c r="U189" t="s">
        <v>70</v>
      </c>
    </row>
    <row r="190" spans="1:21" x14ac:dyDescent="0.3">
      <c r="A190">
        <v>189</v>
      </c>
      <c r="B190" s="1">
        <v>40552</v>
      </c>
      <c r="C190">
        <v>1</v>
      </c>
      <c r="D190">
        <v>3</v>
      </c>
      <c r="E190" t="b">
        <v>0</v>
      </c>
      <c r="F190">
        <v>0</v>
      </c>
      <c r="G190">
        <v>1</v>
      </c>
      <c r="H190" t="s">
        <v>28</v>
      </c>
      <c r="I190" t="s">
        <v>19</v>
      </c>
      <c r="J190">
        <v>0.1</v>
      </c>
      <c r="K190">
        <v>7.5800000000000006E-2</v>
      </c>
      <c r="L190">
        <v>0.46</v>
      </c>
      <c r="M190">
        <v>0.41789999999999999</v>
      </c>
      <c r="N190">
        <v>0</v>
      </c>
      <c r="O190">
        <v>4</v>
      </c>
      <c r="P190">
        <v>4</v>
      </c>
      <c r="Q190" t="s">
        <v>32</v>
      </c>
      <c r="R190" t="s">
        <v>32</v>
      </c>
      <c r="S190" t="s">
        <v>67</v>
      </c>
      <c r="T190">
        <v>1</v>
      </c>
      <c r="U190" t="s">
        <v>70</v>
      </c>
    </row>
    <row r="191" spans="1:21" x14ac:dyDescent="0.3">
      <c r="A191">
        <v>190</v>
      </c>
      <c r="B191" s="1">
        <v>40552</v>
      </c>
      <c r="C191">
        <v>1</v>
      </c>
      <c r="D191">
        <v>4</v>
      </c>
      <c r="E191" t="b">
        <v>0</v>
      </c>
      <c r="F191">
        <v>0</v>
      </c>
      <c r="G191">
        <v>1</v>
      </c>
      <c r="H191" t="s">
        <v>28</v>
      </c>
      <c r="I191" t="s">
        <v>19</v>
      </c>
      <c r="J191">
        <v>0.08</v>
      </c>
      <c r="K191">
        <v>9.0899999999999995E-2</v>
      </c>
      <c r="L191">
        <v>0.53</v>
      </c>
      <c r="M191">
        <v>0.19400000000000001</v>
      </c>
      <c r="N191">
        <v>0</v>
      </c>
      <c r="O191">
        <v>1</v>
      </c>
      <c r="P191">
        <v>1</v>
      </c>
      <c r="Q191" t="s">
        <v>43</v>
      </c>
      <c r="R191" t="s">
        <v>30</v>
      </c>
      <c r="S191" t="s">
        <v>67</v>
      </c>
      <c r="T191">
        <v>1</v>
      </c>
      <c r="U191" t="s">
        <v>70</v>
      </c>
    </row>
    <row r="192" spans="1:21" x14ac:dyDescent="0.3">
      <c r="A192">
        <v>191</v>
      </c>
      <c r="B192" s="1">
        <v>40552</v>
      </c>
      <c r="C192">
        <v>1</v>
      </c>
      <c r="D192">
        <v>5</v>
      </c>
      <c r="E192" t="b">
        <v>0</v>
      </c>
      <c r="F192">
        <v>0</v>
      </c>
      <c r="G192">
        <v>1</v>
      </c>
      <c r="H192" t="s">
        <v>28</v>
      </c>
      <c r="I192" t="s">
        <v>19</v>
      </c>
      <c r="J192">
        <v>0.08</v>
      </c>
      <c r="K192">
        <v>9.0899999999999995E-2</v>
      </c>
      <c r="L192">
        <v>0.53</v>
      </c>
      <c r="M192">
        <v>0.19400000000000001</v>
      </c>
      <c r="N192">
        <v>0</v>
      </c>
      <c r="O192">
        <v>1</v>
      </c>
      <c r="P192">
        <v>1</v>
      </c>
      <c r="Q192" t="s">
        <v>43</v>
      </c>
      <c r="R192" t="s">
        <v>30</v>
      </c>
      <c r="S192" t="s">
        <v>67</v>
      </c>
      <c r="T192">
        <v>1</v>
      </c>
      <c r="U192" t="s">
        <v>70</v>
      </c>
    </row>
    <row r="193" spans="1:21" x14ac:dyDescent="0.3">
      <c r="A193">
        <v>192</v>
      </c>
      <c r="B193" s="1">
        <v>40552</v>
      </c>
      <c r="C193">
        <v>1</v>
      </c>
      <c r="D193">
        <v>6</v>
      </c>
      <c r="E193" t="b">
        <v>0</v>
      </c>
      <c r="F193">
        <v>0</v>
      </c>
      <c r="G193">
        <v>1</v>
      </c>
      <c r="H193" t="s">
        <v>28</v>
      </c>
      <c r="I193" t="s">
        <v>19</v>
      </c>
      <c r="J193">
        <v>0.1</v>
      </c>
      <c r="K193">
        <v>9.0899999999999995E-2</v>
      </c>
      <c r="L193">
        <v>0.49</v>
      </c>
      <c r="M193">
        <v>0.28360000000000002</v>
      </c>
      <c r="N193">
        <v>0</v>
      </c>
      <c r="O193">
        <v>1</v>
      </c>
      <c r="P193">
        <v>1</v>
      </c>
      <c r="Q193" t="s">
        <v>36</v>
      </c>
      <c r="R193" t="s">
        <v>32</v>
      </c>
      <c r="S193" t="s">
        <v>67</v>
      </c>
      <c r="T193">
        <v>1</v>
      </c>
      <c r="U193" t="s">
        <v>70</v>
      </c>
    </row>
    <row r="194" spans="1:21" x14ac:dyDescent="0.3">
      <c r="A194">
        <v>193</v>
      </c>
      <c r="B194" s="1">
        <v>40552</v>
      </c>
      <c r="C194">
        <v>1</v>
      </c>
      <c r="D194">
        <v>7</v>
      </c>
      <c r="E194" t="b">
        <v>0</v>
      </c>
      <c r="F194">
        <v>0</v>
      </c>
      <c r="G194">
        <v>1</v>
      </c>
      <c r="H194" t="s">
        <v>28</v>
      </c>
      <c r="I194" t="s">
        <v>19</v>
      </c>
      <c r="J194">
        <v>0.08</v>
      </c>
      <c r="K194">
        <v>9.0899999999999995E-2</v>
      </c>
      <c r="L194">
        <v>0.53</v>
      </c>
      <c r="M194">
        <v>0.19400000000000001</v>
      </c>
      <c r="N194">
        <v>1</v>
      </c>
      <c r="O194">
        <v>5</v>
      </c>
      <c r="P194">
        <v>6</v>
      </c>
      <c r="Q194" t="s">
        <v>43</v>
      </c>
      <c r="R194" t="s">
        <v>30</v>
      </c>
      <c r="S194" t="s">
        <v>67</v>
      </c>
      <c r="T194">
        <v>1</v>
      </c>
      <c r="U194" t="s">
        <v>70</v>
      </c>
    </row>
    <row r="195" spans="1:21" x14ac:dyDescent="0.3">
      <c r="A195">
        <v>194</v>
      </c>
      <c r="B195" s="1">
        <v>40552</v>
      </c>
      <c r="C195">
        <v>1</v>
      </c>
      <c r="D195">
        <v>8</v>
      </c>
      <c r="E195" t="b">
        <v>0</v>
      </c>
      <c r="F195">
        <v>0</v>
      </c>
      <c r="G195">
        <v>1</v>
      </c>
      <c r="H195" t="s">
        <v>28</v>
      </c>
      <c r="I195" t="s">
        <v>19</v>
      </c>
      <c r="J195">
        <v>0.1</v>
      </c>
      <c r="K195">
        <v>9.0899999999999995E-2</v>
      </c>
      <c r="L195">
        <v>0.49</v>
      </c>
      <c r="M195">
        <v>0.28360000000000002</v>
      </c>
      <c r="N195">
        <v>0</v>
      </c>
      <c r="O195">
        <v>10</v>
      </c>
      <c r="P195">
        <v>10</v>
      </c>
      <c r="Q195" t="s">
        <v>36</v>
      </c>
      <c r="R195" t="s">
        <v>32</v>
      </c>
      <c r="S195" t="s">
        <v>67</v>
      </c>
      <c r="T195">
        <v>1</v>
      </c>
      <c r="U195" t="s">
        <v>70</v>
      </c>
    </row>
    <row r="196" spans="1:21" x14ac:dyDescent="0.3">
      <c r="A196">
        <v>195</v>
      </c>
      <c r="B196" s="1">
        <v>40552</v>
      </c>
      <c r="C196">
        <v>1</v>
      </c>
      <c r="D196">
        <v>9</v>
      </c>
      <c r="E196" t="b">
        <v>0</v>
      </c>
      <c r="F196">
        <v>0</v>
      </c>
      <c r="G196">
        <v>1</v>
      </c>
      <c r="H196" t="s">
        <v>28</v>
      </c>
      <c r="I196" t="s">
        <v>19</v>
      </c>
      <c r="J196">
        <v>0.12</v>
      </c>
      <c r="K196">
        <v>7.5800000000000006E-2</v>
      </c>
      <c r="L196">
        <v>0.46</v>
      </c>
      <c r="M196">
        <v>0.52239999999999998</v>
      </c>
      <c r="N196">
        <v>0</v>
      </c>
      <c r="O196">
        <v>19</v>
      </c>
      <c r="P196">
        <v>19</v>
      </c>
      <c r="Q196" t="s">
        <v>30</v>
      </c>
      <c r="R196" t="s">
        <v>32</v>
      </c>
      <c r="S196" t="s">
        <v>43</v>
      </c>
      <c r="T196">
        <v>1</v>
      </c>
      <c r="U196" t="s">
        <v>70</v>
      </c>
    </row>
    <row r="197" spans="1:21" x14ac:dyDescent="0.3">
      <c r="A197">
        <v>196</v>
      </c>
      <c r="B197" s="1">
        <v>40552</v>
      </c>
      <c r="C197">
        <v>1</v>
      </c>
      <c r="D197">
        <v>10</v>
      </c>
      <c r="E197" t="b">
        <v>0</v>
      </c>
      <c r="F197">
        <v>0</v>
      </c>
      <c r="G197">
        <v>1</v>
      </c>
      <c r="H197" t="s">
        <v>28</v>
      </c>
      <c r="I197" t="s">
        <v>19</v>
      </c>
      <c r="J197">
        <v>0.14000000000000001</v>
      </c>
      <c r="K197">
        <v>0.1061</v>
      </c>
      <c r="L197">
        <v>0.43</v>
      </c>
      <c r="M197">
        <v>0.3881</v>
      </c>
      <c r="N197">
        <v>0</v>
      </c>
      <c r="O197">
        <v>49</v>
      </c>
      <c r="P197">
        <v>49</v>
      </c>
      <c r="Q197" t="s">
        <v>34</v>
      </c>
      <c r="R197" t="s">
        <v>32</v>
      </c>
      <c r="S197" t="s">
        <v>43</v>
      </c>
      <c r="T197">
        <v>1</v>
      </c>
      <c r="U197" t="s">
        <v>70</v>
      </c>
    </row>
    <row r="198" spans="1:21" x14ac:dyDescent="0.3">
      <c r="A198">
        <v>197</v>
      </c>
      <c r="B198" s="1">
        <v>40552</v>
      </c>
      <c r="C198">
        <v>1</v>
      </c>
      <c r="D198">
        <v>11</v>
      </c>
      <c r="E198" t="b">
        <v>0</v>
      </c>
      <c r="F198">
        <v>0</v>
      </c>
      <c r="G198">
        <v>1</v>
      </c>
      <c r="H198" t="s">
        <v>28</v>
      </c>
      <c r="I198" t="s">
        <v>19</v>
      </c>
      <c r="J198">
        <v>0.16</v>
      </c>
      <c r="K198">
        <v>0.1212</v>
      </c>
      <c r="L198">
        <v>0.4</v>
      </c>
      <c r="M198">
        <v>0.52239999999999998</v>
      </c>
      <c r="N198">
        <v>2</v>
      </c>
      <c r="O198">
        <v>47</v>
      </c>
      <c r="P198">
        <v>49</v>
      </c>
      <c r="Q198" t="s">
        <v>30</v>
      </c>
      <c r="R198" t="s">
        <v>34</v>
      </c>
      <c r="S198" t="s">
        <v>43</v>
      </c>
      <c r="T198">
        <v>1</v>
      </c>
      <c r="U198" t="s">
        <v>70</v>
      </c>
    </row>
    <row r="199" spans="1:21" x14ac:dyDescent="0.3">
      <c r="A199">
        <v>198</v>
      </c>
      <c r="B199" s="1">
        <v>40552</v>
      </c>
      <c r="C199">
        <v>1</v>
      </c>
      <c r="D199">
        <v>12</v>
      </c>
      <c r="E199" t="b">
        <v>0</v>
      </c>
      <c r="F199">
        <v>0</v>
      </c>
      <c r="G199">
        <v>1</v>
      </c>
      <c r="H199" t="s">
        <v>28</v>
      </c>
      <c r="I199" t="s">
        <v>19</v>
      </c>
      <c r="J199">
        <v>0.18</v>
      </c>
      <c r="K199">
        <v>0.13639999999999999</v>
      </c>
      <c r="L199">
        <v>0.37</v>
      </c>
      <c r="M199">
        <v>0.44779999999999998</v>
      </c>
      <c r="N199">
        <v>4</v>
      </c>
      <c r="O199">
        <v>79</v>
      </c>
      <c r="P199">
        <v>83</v>
      </c>
      <c r="Q199" t="s">
        <v>32</v>
      </c>
      <c r="R199" t="s">
        <v>34</v>
      </c>
      <c r="S199" t="s">
        <v>43</v>
      </c>
      <c r="T199">
        <v>1</v>
      </c>
      <c r="U199" t="s">
        <v>70</v>
      </c>
    </row>
    <row r="200" spans="1:21" x14ac:dyDescent="0.3">
      <c r="A200">
        <v>199</v>
      </c>
      <c r="B200" s="1">
        <v>40552</v>
      </c>
      <c r="C200">
        <v>1</v>
      </c>
      <c r="D200">
        <v>13</v>
      </c>
      <c r="E200" t="b">
        <v>0</v>
      </c>
      <c r="F200">
        <v>0</v>
      </c>
      <c r="G200">
        <v>1</v>
      </c>
      <c r="H200" t="s">
        <v>28</v>
      </c>
      <c r="I200" t="s">
        <v>19</v>
      </c>
      <c r="J200">
        <v>0.2</v>
      </c>
      <c r="K200">
        <v>0.16669999999999999</v>
      </c>
      <c r="L200">
        <v>0.34</v>
      </c>
      <c r="M200">
        <v>0.44779999999999998</v>
      </c>
      <c r="N200">
        <v>6</v>
      </c>
      <c r="O200">
        <v>69</v>
      </c>
      <c r="P200">
        <v>75</v>
      </c>
      <c r="Q200" t="s">
        <v>32</v>
      </c>
      <c r="R200" t="s">
        <v>34</v>
      </c>
      <c r="S200" t="s">
        <v>43</v>
      </c>
      <c r="T200">
        <v>1</v>
      </c>
      <c r="U200" t="s">
        <v>70</v>
      </c>
    </row>
    <row r="201" spans="1:21" x14ac:dyDescent="0.3">
      <c r="A201">
        <v>200</v>
      </c>
      <c r="B201" s="1">
        <v>40552</v>
      </c>
      <c r="C201">
        <v>1</v>
      </c>
      <c r="D201">
        <v>14</v>
      </c>
      <c r="E201" t="b">
        <v>0</v>
      </c>
      <c r="F201">
        <v>0</v>
      </c>
      <c r="G201">
        <v>1</v>
      </c>
      <c r="H201" t="s">
        <v>28</v>
      </c>
      <c r="I201" t="s">
        <v>19</v>
      </c>
      <c r="J201">
        <v>0.22</v>
      </c>
      <c r="K201">
        <v>0.18179999999999999</v>
      </c>
      <c r="L201">
        <v>0.32</v>
      </c>
      <c r="M201">
        <v>0.4627</v>
      </c>
      <c r="N201">
        <v>8</v>
      </c>
      <c r="O201">
        <v>64</v>
      </c>
      <c r="P201">
        <v>72</v>
      </c>
      <c r="Q201" t="s">
        <v>32</v>
      </c>
      <c r="R201" t="s">
        <v>34</v>
      </c>
      <c r="S201" t="s">
        <v>36</v>
      </c>
      <c r="T201">
        <v>1</v>
      </c>
      <c r="U201" t="s">
        <v>70</v>
      </c>
    </row>
    <row r="202" spans="1:21" x14ac:dyDescent="0.3">
      <c r="A202">
        <v>201</v>
      </c>
      <c r="B202" s="1">
        <v>40552</v>
      </c>
      <c r="C202">
        <v>1</v>
      </c>
      <c r="D202">
        <v>15</v>
      </c>
      <c r="E202" t="b">
        <v>0</v>
      </c>
      <c r="F202">
        <v>0</v>
      </c>
      <c r="G202">
        <v>1</v>
      </c>
      <c r="H202" t="s">
        <v>28</v>
      </c>
      <c r="I202" t="s">
        <v>19</v>
      </c>
      <c r="J202">
        <v>0.22</v>
      </c>
      <c r="K202">
        <v>0.19700000000000001</v>
      </c>
      <c r="L202">
        <v>0.35</v>
      </c>
      <c r="M202">
        <v>0.35820000000000002</v>
      </c>
      <c r="N202">
        <v>5</v>
      </c>
      <c r="O202">
        <v>77</v>
      </c>
      <c r="P202">
        <v>82</v>
      </c>
      <c r="Q202" t="s">
        <v>34</v>
      </c>
      <c r="R202" t="s">
        <v>34</v>
      </c>
      <c r="S202" t="s">
        <v>36</v>
      </c>
      <c r="T202">
        <v>1</v>
      </c>
      <c r="U202" t="s">
        <v>70</v>
      </c>
    </row>
    <row r="203" spans="1:21" x14ac:dyDescent="0.3">
      <c r="A203">
        <v>202</v>
      </c>
      <c r="B203" s="1">
        <v>40552</v>
      </c>
      <c r="C203">
        <v>1</v>
      </c>
      <c r="D203">
        <v>16</v>
      </c>
      <c r="E203" t="b">
        <v>0</v>
      </c>
      <c r="F203">
        <v>0</v>
      </c>
      <c r="G203">
        <v>1</v>
      </c>
      <c r="H203" t="s">
        <v>28</v>
      </c>
      <c r="I203" t="s">
        <v>19</v>
      </c>
      <c r="J203">
        <v>0.2</v>
      </c>
      <c r="K203">
        <v>0.16669999999999999</v>
      </c>
      <c r="L203">
        <v>0.34</v>
      </c>
      <c r="M203">
        <v>0.44779999999999998</v>
      </c>
      <c r="N203">
        <v>13</v>
      </c>
      <c r="O203">
        <v>79</v>
      </c>
      <c r="P203">
        <v>92</v>
      </c>
      <c r="Q203" t="s">
        <v>32</v>
      </c>
      <c r="R203" t="s">
        <v>34</v>
      </c>
      <c r="S203" t="s">
        <v>43</v>
      </c>
      <c r="T203">
        <v>1</v>
      </c>
      <c r="U203" t="s">
        <v>70</v>
      </c>
    </row>
    <row r="204" spans="1:21" x14ac:dyDescent="0.3">
      <c r="A204">
        <v>203</v>
      </c>
      <c r="B204" s="1">
        <v>40552</v>
      </c>
      <c r="C204">
        <v>1</v>
      </c>
      <c r="D204">
        <v>17</v>
      </c>
      <c r="E204" t="b">
        <v>0</v>
      </c>
      <c r="F204">
        <v>0</v>
      </c>
      <c r="G204">
        <v>1</v>
      </c>
      <c r="H204" t="s">
        <v>28</v>
      </c>
      <c r="I204" t="s">
        <v>19</v>
      </c>
      <c r="J204">
        <v>0.18</v>
      </c>
      <c r="K204">
        <v>0.1515</v>
      </c>
      <c r="L204">
        <v>0.37</v>
      </c>
      <c r="M204">
        <v>0.3881</v>
      </c>
      <c r="N204">
        <v>3</v>
      </c>
      <c r="O204">
        <v>59</v>
      </c>
      <c r="P204">
        <v>62</v>
      </c>
      <c r="Q204" t="s">
        <v>34</v>
      </c>
      <c r="R204" t="s">
        <v>34</v>
      </c>
      <c r="S204" t="s">
        <v>43</v>
      </c>
      <c r="T204">
        <v>1</v>
      </c>
      <c r="U204" t="s">
        <v>70</v>
      </c>
    </row>
    <row r="205" spans="1:21" x14ac:dyDescent="0.3">
      <c r="A205">
        <v>204</v>
      </c>
      <c r="B205" s="1">
        <v>40552</v>
      </c>
      <c r="C205">
        <v>1</v>
      </c>
      <c r="D205">
        <v>18</v>
      </c>
      <c r="E205" t="b">
        <v>0</v>
      </c>
      <c r="F205">
        <v>0</v>
      </c>
      <c r="G205">
        <v>1</v>
      </c>
      <c r="H205" t="s">
        <v>28</v>
      </c>
      <c r="I205" t="s">
        <v>19</v>
      </c>
      <c r="J205">
        <v>0.16</v>
      </c>
      <c r="K205">
        <v>0.13639999999999999</v>
      </c>
      <c r="L205">
        <v>0.4</v>
      </c>
      <c r="M205">
        <v>0.32840000000000003</v>
      </c>
      <c r="N205">
        <v>4</v>
      </c>
      <c r="O205">
        <v>44</v>
      </c>
      <c r="P205">
        <v>48</v>
      </c>
      <c r="Q205" t="s">
        <v>34</v>
      </c>
      <c r="R205" t="s">
        <v>34</v>
      </c>
      <c r="S205" t="s">
        <v>43</v>
      </c>
      <c r="T205">
        <v>1</v>
      </c>
      <c r="U205" t="s">
        <v>70</v>
      </c>
    </row>
    <row r="206" spans="1:21" x14ac:dyDescent="0.3">
      <c r="A206">
        <v>205</v>
      </c>
      <c r="B206" s="1">
        <v>40552</v>
      </c>
      <c r="C206">
        <v>1</v>
      </c>
      <c r="D206">
        <v>19</v>
      </c>
      <c r="E206" t="b">
        <v>0</v>
      </c>
      <c r="F206">
        <v>0</v>
      </c>
      <c r="G206">
        <v>1</v>
      </c>
      <c r="H206" t="s">
        <v>28</v>
      </c>
      <c r="I206" t="s">
        <v>19</v>
      </c>
      <c r="J206">
        <v>0.16</v>
      </c>
      <c r="K206">
        <v>0.13639999999999999</v>
      </c>
      <c r="L206">
        <v>0.43</v>
      </c>
      <c r="M206">
        <v>0.32840000000000003</v>
      </c>
      <c r="N206">
        <v>1</v>
      </c>
      <c r="O206">
        <v>40</v>
      </c>
      <c r="P206">
        <v>41</v>
      </c>
      <c r="Q206" t="s">
        <v>34</v>
      </c>
      <c r="R206" t="s">
        <v>32</v>
      </c>
      <c r="S206" t="s">
        <v>43</v>
      </c>
      <c r="T206">
        <v>1</v>
      </c>
      <c r="U206" t="s">
        <v>70</v>
      </c>
    </row>
    <row r="207" spans="1:21" x14ac:dyDescent="0.3">
      <c r="A207">
        <v>206</v>
      </c>
      <c r="B207" s="1">
        <v>40552</v>
      </c>
      <c r="C207">
        <v>1</v>
      </c>
      <c r="D207">
        <v>20</v>
      </c>
      <c r="E207" t="b">
        <v>0</v>
      </c>
      <c r="F207">
        <v>0</v>
      </c>
      <c r="G207">
        <v>1</v>
      </c>
      <c r="H207" t="s">
        <v>28</v>
      </c>
      <c r="I207" t="s">
        <v>19</v>
      </c>
      <c r="J207">
        <v>0.14000000000000001</v>
      </c>
      <c r="K207">
        <v>0.1212</v>
      </c>
      <c r="L207">
        <v>0.46</v>
      </c>
      <c r="M207">
        <v>0.25369999999999998</v>
      </c>
      <c r="N207">
        <v>0</v>
      </c>
      <c r="O207">
        <v>38</v>
      </c>
      <c r="P207">
        <v>38</v>
      </c>
      <c r="Q207" t="s">
        <v>36</v>
      </c>
      <c r="R207" t="s">
        <v>32</v>
      </c>
      <c r="S207" t="s">
        <v>43</v>
      </c>
      <c r="T207">
        <v>1</v>
      </c>
      <c r="U207" t="s">
        <v>70</v>
      </c>
    </row>
    <row r="208" spans="1:21" x14ac:dyDescent="0.3">
      <c r="A208">
        <v>207</v>
      </c>
      <c r="B208" s="1">
        <v>40552</v>
      </c>
      <c r="C208">
        <v>1</v>
      </c>
      <c r="D208">
        <v>21</v>
      </c>
      <c r="E208" t="b">
        <v>0</v>
      </c>
      <c r="F208">
        <v>0</v>
      </c>
      <c r="G208">
        <v>1</v>
      </c>
      <c r="H208" t="s">
        <v>28</v>
      </c>
      <c r="I208" t="s">
        <v>19</v>
      </c>
      <c r="J208">
        <v>0.14000000000000001</v>
      </c>
      <c r="K208">
        <v>0.1061</v>
      </c>
      <c r="L208">
        <v>0.46</v>
      </c>
      <c r="M208">
        <v>0.41789999999999999</v>
      </c>
      <c r="N208">
        <v>1</v>
      </c>
      <c r="O208">
        <v>19</v>
      </c>
      <c r="P208">
        <v>20</v>
      </c>
      <c r="Q208" t="s">
        <v>32</v>
      </c>
      <c r="R208" t="s">
        <v>32</v>
      </c>
      <c r="S208" t="s">
        <v>43</v>
      </c>
      <c r="T208">
        <v>1</v>
      </c>
      <c r="U208" t="s">
        <v>70</v>
      </c>
    </row>
    <row r="209" spans="1:21" x14ac:dyDescent="0.3">
      <c r="A209">
        <v>208</v>
      </c>
      <c r="B209" s="1">
        <v>40552</v>
      </c>
      <c r="C209">
        <v>1</v>
      </c>
      <c r="D209">
        <v>22</v>
      </c>
      <c r="E209" t="b">
        <v>0</v>
      </c>
      <c r="F209">
        <v>0</v>
      </c>
      <c r="G209">
        <v>1</v>
      </c>
      <c r="H209" t="s">
        <v>28</v>
      </c>
      <c r="I209" t="s">
        <v>19</v>
      </c>
      <c r="J209">
        <v>0.14000000000000001</v>
      </c>
      <c r="K209">
        <v>0.1212</v>
      </c>
      <c r="L209">
        <v>0.46</v>
      </c>
      <c r="M209">
        <v>0.29849999999999999</v>
      </c>
      <c r="N209">
        <v>5</v>
      </c>
      <c r="O209">
        <v>10</v>
      </c>
      <c r="P209">
        <v>15</v>
      </c>
      <c r="Q209" t="s">
        <v>36</v>
      </c>
      <c r="R209" t="s">
        <v>32</v>
      </c>
      <c r="S209" t="s">
        <v>43</v>
      </c>
      <c r="T209">
        <v>1</v>
      </c>
      <c r="U209" t="s">
        <v>70</v>
      </c>
    </row>
    <row r="210" spans="1:21" x14ac:dyDescent="0.3">
      <c r="A210">
        <v>209</v>
      </c>
      <c r="B210" s="1">
        <v>40552</v>
      </c>
      <c r="C210">
        <v>1</v>
      </c>
      <c r="D210">
        <v>23</v>
      </c>
      <c r="E210" t="b">
        <v>0</v>
      </c>
      <c r="F210">
        <v>0</v>
      </c>
      <c r="G210">
        <v>1</v>
      </c>
      <c r="H210" t="s">
        <v>28</v>
      </c>
      <c r="I210" t="s">
        <v>19</v>
      </c>
      <c r="J210">
        <v>0.12</v>
      </c>
      <c r="K210">
        <v>0.13639999999999999</v>
      </c>
      <c r="L210">
        <v>0.5</v>
      </c>
      <c r="M210">
        <v>0.19400000000000001</v>
      </c>
      <c r="N210">
        <v>0</v>
      </c>
      <c r="O210">
        <v>6</v>
      </c>
      <c r="P210">
        <v>6</v>
      </c>
      <c r="Q210" t="s">
        <v>43</v>
      </c>
      <c r="R210" t="s">
        <v>32</v>
      </c>
      <c r="S210" t="s">
        <v>43</v>
      </c>
      <c r="T210">
        <v>1</v>
      </c>
      <c r="U210" t="s">
        <v>70</v>
      </c>
    </row>
    <row r="211" spans="1:21" x14ac:dyDescent="0.3">
      <c r="A211">
        <v>210</v>
      </c>
      <c r="B211" s="1">
        <v>40553</v>
      </c>
      <c r="C211">
        <v>1</v>
      </c>
      <c r="D211">
        <v>0</v>
      </c>
      <c r="E211" t="b">
        <v>0</v>
      </c>
      <c r="F211">
        <v>1</v>
      </c>
      <c r="G211">
        <v>1</v>
      </c>
      <c r="H211" t="s">
        <v>35</v>
      </c>
      <c r="I211" t="s">
        <v>19</v>
      </c>
      <c r="J211">
        <v>0.12</v>
      </c>
      <c r="K211">
        <v>0.1212</v>
      </c>
      <c r="L211">
        <v>0.5</v>
      </c>
      <c r="M211">
        <v>0.28360000000000002</v>
      </c>
      <c r="N211">
        <v>2</v>
      </c>
      <c r="O211">
        <v>3</v>
      </c>
      <c r="P211">
        <v>5</v>
      </c>
      <c r="Q211" t="s">
        <v>36</v>
      </c>
      <c r="R211" t="s">
        <v>32</v>
      </c>
      <c r="S211" t="s">
        <v>43</v>
      </c>
      <c r="T211">
        <v>1</v>
      </c>
      <c r="U211" t="s">
        <v>70</v>
      </c>
    </row>
    <row r="212" spans="1:21" x14ac:dyDescent="0.3">
      <c r="A212">
        <v>211</v>
      </c>
      <c r="B212" s="1">
        <v>40553</v>
      </c>
      <c r="C212">
        <v>1</v>
      </c>
      <c r="D212">
        <v>1</v>
      </c>
      <c r="E212" t="b">
        <v>0</v>
      </c>
      <c r="F212">
        <v>1</v>
      </c>
      <c r="G212">
        <v>1</v>
      </c>
      <c r="H212" t="s">
        <v>35</v>
      </c>
      <c r="I212" t="s">
        <v>19</v>
      </c>
      <c r="J212">
        <v>0.12</v>
      </c>
      <c r="K212">
        <v>0.1212</v>
      </c>
      <c r="L212">
        <v>0.5</v>
      </c>
      <c r="M212">
        <v>0.28360000000000002</v>
      </c>
      <c r="N212">
        <v>1</v>
      </c>
      <c r="O212">
        <v>0</v>
      </c>
      <c r="P212">
        <v>1</v>
      </c>
      <c r="Q212" t="s">
        <v>36</v>
      </c>
      <c r="R212" t="s">
        <v>32</v>
      </c>
      <c r="S212" t="s">
        <v>43</v>
      </c>
      <c r="T212">
        <v>1</v>
      </c>
      <c r="U212" t="s">
        <v>70</v>
      </c>
    </row>
    <row r="213" spans="1:21" x14ac:dyDescent="0.3">
      <c r="A213">
        <v>212</v>
      </c>
      <c r="B213" s="1">
        <v>40553</v>
      </c>
      <c r="C213">
        <v>1</v>
      </c>
      <c r="D213">
        <v>2</v>
      </c>
      <c r="E213" t="b">
        <v>0</v>
      </c>
      <c r="F213">
        <v>1</v>
      </c>
      <c r="G213">
        <v>1</v>
      </c>
      <c r="H213" t="s">
        <v>35</v>
      </c>
      <c r="I213" t="s">
        <v>19</v>
      </c>
      <c r="J213">
        <v>0.12</v>
      </c>
      <c r="K213">
        <v>0.1212</v>
      </c>
      <c r="L213">
        <v>0.5</v>
      </c>
      <c r="M213">
        <v>0.22389999999999999</v>
      </c>
      <c r="N213">
        <v>0</v>
      </c>
      <c r="O213">
        <v>3</v>
      </c>
      <c r="P213">
        <v>3</v>
      </c>
      <c r="Q213" t="s">
        <v>36</v>
      </c>
      <c r="R213" t="s">
        <v>32</v>
      </c>
      <c r="S213" t="s">
        <v>43</v>
      </c>
      <c r="T213">
        <v>1</v>
      </c>
      <c r="U213" t="s">
        <v>70</v>
      </c>
    </row>
    <row r="214" spans="1:21" x14ac:dyDescent="0.3">
      <c r="A214">
        <v>213</v>
      </c>
      <c r="B214" s="1">
        <v>40553</v>
      </c>
      <c r="C214">
        <v>1</v>
      </c>
      <c r="D214">
        <v>3</v>
      </c>
      <c r="E214" t="b">
        <v>0</v>
      </c>
      <c r="F214">
        <v>1</v>
      </c>
      <c r="G214">
        <v>1</v>
      </c>
      <c r="H214" t="s">
        <v>35</v>
      </c>
      <c r="I214" t="s">
        <v>19</v>
      </c>
      <c r="J214">
        <v>0.12</v>
      </c>
      <c r="K214">
        <v>0.1212</v>
      </c>
      <c r="L214">
        <v>0.5</v>
      </c>
      <c r="M214">
        <v>0.22389999999999999</v>
      </c>
      <c r="N214">
        <v>0</v>
      </c>
      <c r="O214">
        <v>1</v>
      </c>
      <c r="P214">
        <v>1</v>
      </c>
      <c r="Q214" t="s">
        <v>36</v>
      </c>
      <c r="R214" t="s">
        <v>32</v>
      </c>
      <c r="S214" t="s">
        <v>43</v>
      </c>
      <c r="T214">
        <v>1</v>
      </c>
      <c r="U214" t="s">
        <v>70</v>
      </c>
    </row>
    <row r="215" spans="1:21" x14ac:dyDescent="0.3">
      <c r="A215">
        <v>214</v>
      </c>
      <c r="B215" s="1">
        <v>40553</v>
      </c>
      <c r="C215">
        <v>1</v>
      </c>
      <c r="D215">
        <v>4</v>
      </c>
      <c r="E215" t="b">
        <v>0</v>
      </c>
      <c r="F215">
        <v>1</v>
      </c>
      <c r="G215">
        <v>1</v>
      </c>
      <c r="H215" t="s">
        <v>35</v>
      </c>
      <c r="I215" t="s">
        <v>19</v>
      </c>
      <c r="J215">
        <v>0.1</v>
      </c>
      <c r="K215">
        <v>0.1212</v>
      </c>
      <c r="L215">
        <v>0.54</v>
      </c>
      <c r="M215">
        <v>0.1343</v>
      </c>
      <c r="N215">
        <v>1</v>
      </c>
      <c r="O215">
        <v>2</v>
      </c>
      <c r="P215">
        <v>3</v>
      </c>
      <c r="Q215" t="s">
        <v>43</v>
      </c>
      <c r="R215" t="s">
        <v>30</v>
      </c>
      <c r="S215" t="s">
        <v>67</v>
      </c>
      <c r="T215">
        <v>1</v>
      </c>
      <c r="U215" t="s">
        <v>70</v>
      </c>
    </row>
    <row r="216" spans="1:21" x14ac:dyDescent="0.3">
      <c r="A216">
        <v>215</v>
      </c>
      <c r="B216" s="1">
        <v>40553</v>
      </c>
      <c r="C216">
        <v>1</v>
      </c>
      <c r="D216">
        <v>5</v>
      </c>
      <c r="E216" t="b">
        <v>0</v>
      </c>
      <c r="F216">
        <v>1</v>
      </c>
      <c r="G216">
        <v>1</v>
      </c>
      <c r="H216" t="s">
        <v>35</v>
      </c>
      <c r="I216" t="s">
        <v>19</v>
      </c>
      <c r="J216">
        <v>0.1</v>
      </c>
      <c r="K216">
        <v>0.1061</v>
      </c>
      <c r="L216">
        <v>0.54</v>
      </c>
      <c r="M216">
        <v>0.25369999999999998</v>
      </c>
      <c r="N216">
        <v>0</v>
      </c>
      <c r="O216">
        <v>3</v>
      </c>
      <c r="P216">
        <v>3</v>
      </c>
      <c r="Q216" t="s">
        <v>36</v>
      </c>
      <c r="R216" t="s">
        <v>30</v>
      </c>
      <c r="S216" t="s">
        <v>67</v>
      </c>
      <c r="T216">
        <v>1</v>
      </c>
      <c r="U216" t="s">
        <v>70</v>
      </c>
    </row>
    <row r="217" spans="1:21" x14ac:dyDescent="0.3">
      <c r="A217">
        <v>216</v>
      </c>
      <c r="B217" s="1">
        <v>40553</v>
      </c>
      <c r="C217">
        <v>1</v>
      </c>
      <c r="D217">
        <v>6</v>
      </c>
      <c r="E217" t="b">
        <v>0</v>
      </c>
      <c r="F217">
        <v>1</v>
      </c>
      <c r="G217">
        <v>1</v>
      </c>
      <c r="H217" t="s">
        <v>35</v>
      </c>
      <c r="I217" t="s">
        <v>19</v>
      </c>
      <c r="J217">
        <v>0.12</v>
      </c>
      <c r="K217">
        <v>0.1212</v>
      </c>
      <c r="L217">
        <v>0.5</v>
      </c>
      <c r="M217">
        <v>0.28360000000000002</v>
      </c>
      <c r="N217">
        <v>0</v>
      </c>
      <c r="O217">
        <v>31</v>
      </c>
      <c r="P217">
        <v>31</v>
      </c>
      <c r="Q217" t="s">
        <v>36</v>
      </c>
      <c r="R217" t="s">
        <v>32</v>
      </c>
      <c r="S217" t="s">
        <v>43</v>
      </c>
      <c r="T217">
        <v>1</v>
      </c>
      <c r="U217" t="s">
        <v>70</v>
      </c>
    </row>
    <row r="218" spans="1:21" x14ac:dyDescent="0.3">
      <c r="A218">
        <v>217</v>
      </c>
      <c r="B218" s="1">
        <v>40553</v>
      </c>
      <c r="C218">
        <v>1</v>
      </c>
      <c r="D218">
        <v>7</v>
      </c>
      <c r="E218" t="b">
        <v>0</v>
      </c>
      <c r="F218">
        <v>1</v>
      </c>
      <c r="G218">
        <v>1</v>
      </c>
      <c r="H218" t="s">
        <v>35</v>
      </c>
      <c r="I218" t="s">
        <v>19</v>
      </c>
      <c r="J218">
        <v>0.12</v>
      </c>
      <c r="K218">
        <v>0.1212</v>
      </c>
      <c r="L218">
        <v>0.5</v>
      </c>
      <c r="M218">
        <v>0.22389999999999999</v>
      </c>
      <c r="N218">
        <v>2</v>
      </c>
      <c r="O218">
        <v>75</v>
      </c>
      <c r="P218">
        <v>77</v>
      </c>
      <c r="Q218" t="s">
        <v>36</v>
      </c>
      <c r="R218" t="s">
        <v>32</v>
      </c>
      <c r="S218" t="s">
        <v>43</v>
      </c>
      <c r="T218">
        <v>1</v>
      </c>
      <c r="U218" t="s">
        <v>70</v>
      </c>
    </row>
    <row r="219" spans="1:21" x14ac:dyDescent="0.3">
      <c r="A219">
        <v>218</v>
      </c>
      <c r="B219" s="1">
        <v>40553</v>
      </c>
      <c r="C219">
        <v>1</v>
      </c>
      <c r="D219">
        <v>8</v>
      </c>
      <c r="E219" t="b">
        <v>0</v>
      </c>
      <c r="F219">
        <v>1</v>
      </c>
      <c r="G219">
        <v>2</v>
      </c>
      <c r="H219" t="s">
        <v>35</v>
      </c>
      <c r="I219" t="s">
        <v>23</v>
      </c>
      <c r="J219">
        <v>0.12</v>
      </c>
      <c r="K219">
        <v>0.1212</v>
      </c>
      <c r="L219">
        <v>0.5</v>
      </c>
      <c r="M219">
        <v>0.28360000000000002</v>
      </c>
      <c r="N219">
        <v>4</v>
      </c>
      <c r="O219">
        <v>184</v>
      </c>
      <c r="P219">
        <v>188</v>
      </c>
      <c r="Q219" t="s">
        <v>36</v>
      </c>
      <c r="R219" t="s">
        <v>32</v>
      </c>
      <c r="S219" t="s">
        <v>43</v>
      </c>
      <c r="T219">
        <v>1</v>
      </c>
      <c r="U219" t="s">
        <v>70</v>
      </c>
    </row>
    <row r="220" spans="1:21" x14ac:dyDescent="0.3">
      <c r="A220">
        <v>219</v>
      </c>
      <c r="B220" s="1">
        <v>40553</v>
      </c>
      <c r="C220">
        <v>1</v>
      </c>
      <c r="D220">
        <v>9</v>
      </c>
      <c r="E220" t="b">
        <v>0</v>
      </c>
      <c r="F220">
        <v>1</v>
      </c>
      <c r="G220">
        <v>2</v>
      </c>
      <c r="H220" t="s">
        <v>35</v>
      </c>
      <c r="I220" t="s">
        <v>23</v>
      </c>
      <c r="J220">
        <v>0.14000000000000001</v>
      </c>
      <c r="K220">
        <v>0.1212</v>
      </c>
      <c r="L220">
        <v>0.5</v>
      </c>
      <c r="M220">
        <v>0.25369999999999998</v>
      </c>
      <c r="N220">
        <v>2</v>
      </c>
      <c r="O220">
        <v>92</v>
      </c>
      <c r="P220">
        <v>94</v>
      </c>
      <c r="Q220" t="s">
        <v>36</v>
      </c>
      <c r="R220" t="s">
        <v>32</v>
      </c>
      <c r="S220" t="s">
        <v>43</v>
      </c>
      <c r="T220">
        <v>1</v>
      </c>
      <c r="U220" t="s">
        <v>70</v>
      </c>
    </row>
    <row r="221" spans="1:21" x14ac:dyDescent="0.3">
      <c r="A221">
        <v>220</v>
      </c>
      <c r="B221" s="1">
        <v>40553</v>
      </c>
      <c r="C221">
        <v>1</v>
      </c>
      <c r="D221">
        <v>10</v>
      </c>
      <c r="E221" t="b">
        <v>0</v>
      </c>
      <c r="F221">
        <v>1</v>
      </c>
      <c r="G221">
        <v>2</v>
      </c>
      <c r="H221" t="s">
        <v>35</v>
      </c>
      <c r="I221" t="s">
        <v>23</v>
      </c>
      <c r="J221">
        <v>0.14000000000000001</v>
      </c>
      <c r="K221">
        <v>0.1212</v>
      </c>
      <c r="L221">
        <v>0.5</v>
      </c>
      <c r="M221">
        <v>0.29849999999999999</v>
      </c>
      <c r="N221">
        <v>0</v>
      </c>
      <c r="O221">
        <v>31</v>
      </c>
      <c r="P221">
        <v>31</v>
      </c>
      <c r="Q221" t="s">
        <v>36</v>
      </c>
      <c r="R221" t="s">
        <v>32</v>
      </c>
      <c r="S221" t="s">
        <v>43</v>
      </c>
      <c r="T221">
        <v>1</v>
      </c>
      <c r="U221" t="s">
        <v>70</v>
      </c>
    </row>
    <row r="222" spans="1:21" x14ac:dyDescent="0.3">
      <c r="A222">
        <v>221</v>
      </c>
      <c r="B222" s="1">
        <v>40553</v>
      </c>
      <c r="C222">
        <v>1</v>
      </c>
      <c r="D222">
        <v>11</v>
      </c>
      <c r="E222" t="b">
        <v>0</v>
      </c>
      <c r="F222">
        <v>1</v>
      </c>
      <c r="G222">
        <v>2</v>
      </c>
      <c r="H222" t="s">
        <v>35</v>
      </c>
      <c r="I222" t="s">
        <v>23</v>
      </c>
      <c r="J222">
        <v>0.16</v>
      </c>
      <c r="K222">
        <v>0.13639999999999999</v>
      </c>
      <c r="L222">
        <v>0.47</v>
      </c>
      <c r="M222">
        <v>0.28360000000000002</v>
      </c>
      <c r="N222">
        <v>2</v>
      </c>
      <c r="O222">
        <v>28</v>
      </c>
      <c r="P222">
        <v>30</v>
      </c>
      <c r="Q222" t="s">
        <v>36</v>
      </c>
      <c r="R222" t="s">
        <v>32</v>
      </c>
      <c r="S222" t="s">
        <v>43</v>
      </c>
      <c r="T222">
        <v>1</v>
      </c>
      <c r="U222" t="s">
        <v>70</v>
      </c>
    </row>
    <row r="223" spans="1:21" x14ac:dyDescent="0.3">
      <c r="A223">
        <v>222</v>
      </c>
      <c r="B223" s="1">
        <v>40553</v>
      </c>
      <c r="C223">
        <v>1</v>
      </c>
      <c r="D223">
        <v>12</v>
      </c>
      <c r="E223" t="b">
        <v>0</v>
      </c>
      <c r="F223">
        <v>1</v>
      </c>
      <c r="G223">
        <v>2</v>
      </c>
      <c r="H223" t="s">
        <v>35</v>
      </c>
      <c r="I223" t="s">
        <v>23</v>
      </c>
      <c r="J223">
        <v>0.2</v>
      </c>
      <c r="K223">
        <v>0.18179999999999999</v>
      </c>
      <c r="L223">
        <v>0.4</v>
      </c>
      <c r="M223">
        <v>0.28360000000000002</v>
      </c>
      <c r="N223">
        <v>5</v>
      </c>
      <c r="O223">
        <v>47</v>
      </c>
      <c r="P223">
        <v>52</v>
      </c>
      <c r="Q223" t="s">
        <v>36</v>
      </c>
      <c r="R223" t="s">
        <v>34</v>
      </c>
      <c r="S223" t="s">
        <v>43</v>
      </c>
      <c r="T223">
        <v>1</v>
      </c>
      <c r="U223" t="s">
        <v>70</v>
      </c>
    </row>
    <row r="224" spans="1:21" x14ac:dyDescent="0.3">
      <c r="A224">
        <v>223</v>
      </c>
      <c r="B224" s="1">
        <v>40553</v>
      </c>
      <c r="C224">
        <v>1</v>
      </c>
      <c r="D224">
        <v>13</v>
      </c>
      <c r="E224" t="b">
        <v>0</v>
      </c>
      <c r="F224">
        <v>1</v>
      </c>
      <c r="G224">
        <v>2</v>
      </c>
      <c r="H224" t="s">
        <v>35</v>
      </c>
      <c r="I224" t="s">
        <v>23</v>
      </c>
      <c r="J224">
        <v>0.2</v>
      </c>
      <c r="K224">
        <v>0.18179999999999999</v>
      </c>
      <c r="L224">
        <v>0.4</v>
      </c>
      <c r="M224">
        <v>0.28360000000000002</v>
      </c>
      <c r="N224">
        <v>4</v>
      </c>
      <c r="O224">
        <v>50</v>
      </c>
      <c r="P224">
        <v>54</v>
      </c>
      <c r="Q224" t="s">
        <v>36</v>
      </c>
      <c r="R224" t="s">
        <v>34</v>
      </c>
      <c r="S224" t="s">
        <v>43</v>
      </c>
      <c r="T224">
        <v>1</v>
      </c>
      <c r="U224" t="s">
        <v>70</v>
      </c>
    </row>
    <row r="225" spans="1:21" x14ac:dyDescent="0.3">
      <c r="A225">
        <v>224</v>
      </c>
      <c r="B225" s="1">
        <v>40553</v>
      </c>
      <c r="C225">
        <v>1</v>
      </c>
      <c r="D225">
        <v>14</v>
      </c>
      <c r="E225" t="b">
        <v>0</v>
      </c>
      <c r="F225">
        <v>1</v>
      </c>
      <c r="G225">
        <v>2</v>
      </c>
      <c r="H225" t="s">
        <v>35</v>
      </c>
      <c r="I225" t="s">
        <v>23</v>
      </c>
      <c r="J225">
        <v>0.2</v>
      </c>
      <c r="K225">
        <v>0.19700000000000001</v>
      </c>
      <c r="L225">
        <v>0.4</v>
      </c>
      <c r="M225">
        <v>0.22389999999999999</v>
      </c>
      <c r="N225">
        <v>0</v>
      </c>
      <c r="O225">
        <v>47</v>
      </c>
      <c r="P225">
        <v>47</v>
      </c>
      <c r="Q225" t="s">
        <v>36</v>
      </c>
      <c r="R225" t="s">
        <v>34</v>
      </c>
      <c r="S225" t="s">
        <v>43</v>
      </c>
      <c r="T225">
        <v>1</v>
      </c>
      <c r="U225" t="s">
        <v>70</v>
      </c>
    </row>
    <row r="226" spans="1:21" x14ac:dyDescent="0.3">
      <c r="A226">
        <v>225</v>
      </c>
      <c r="B226" s="1">
        <v>40553</v>
      </c>
      <c r="C226">
        <v>1</v>
      </c>
      <c r="D226">
        <v>15</v>
      </c>
      <c r="E226" t="b">
        <v>0</v>
      </c>
      <c r="F226">
        <v>1</v>
      </c>
      <c r="G226">
        <v>2</v>
      </c>
      <c r="H226" t="s">
        <v>35</v>
      </c>
      <c r="I226" t="s">
        <v>23</v>
      </c>
      <c r="J226">
        <v>0.2</v>
      </c>
      <c r="K226">
        <v>0.19700000000000001</v>
      </c>
      <c r="L226">
        <v>0.4</v>
      </c>
      <c r="M226">
        <v>0.22389999999999999</v>
      </c>
      <c r="N226">
        <v>2</v>
      </c>
      <c r="O226">
        <v>43</v>
      </c>
      <c r="P226">
        <v>45</v>
      </c>
      <c r="Q226" t="s">
        <v>36</v>
      </c>
      <c r="R226" t="s">
        <v>34</v>
      </c>
      <c r="S226" t="s">
        <v>43</v>
      </c>
      <c r="T226">
        <v>1</v>
      </c>
      <c r="U226" t="s">
        <v>70</v>
      </c>
    </row>
    <row r="227" spans="1:21" x14ac:dyDescent="0.3">
      <c r="A227">
        <v>226</v>
      </c>
      <c r="B227" s="1">
        <v>40553</v>
      </c>
      <c r="C227">
        <v>1</v>
      </c>
      <c r="D227">
        <v>16</v>
      </c>
      <c r="E227" t="b">
        <v>0</v>
      </c>
      <c r="F227">
        <v>1</v>
      </c>
      <c r="G227">
        <v>1</v>
      </c>
      <c r="H227" t="s">
        <v>35</v>
      </c>
      <c r="I227" t="s">
        <v>19</v>
      </c>
      <c r="J227">
        <v>0.2</v>
      </c>
      <c r="K227">
        <v>0.21210000000000001</v>
      </c>
      <c r="L227">
        <v>0.4</v>
      </c>
      <c r="M227">
        <v>0.1343</v>
      </c>
      <c r="N227">
        <v>4</v>
      </c>
      <c r="O227">
        <v>70</v>
      </c>
      <c r="P227">
        <v>74</v>
      </c>
      <c r="Q227" t="s">
        <v>43</v>
      </c>
      <c r="R227" t="s">
        <v>34</v>
      </c>
      <c r="S227" t="s">
        <v>43</v>
      </c>
      <c r="T227">
        <v>1</v>
      </c>
      <c r="U227" t="s">
        <v>70</v>
      </c>
    </row>
    <row r="228" spans="1:21" x14ac:dyDescent="0.3">
      <c r="A228">
        <v>227</v>
      </c>
      <c r="B228" s="1">
        <v>40553</v>
      </c>
      <c r="C228">
        <v>1</v>
      </c>
      <c r="D228">
        <v>17</v>
      </c>
      <c r="E228" t="b">
        <v>0</v>
      </c>
      <c r="F228">
        <v>1</v>
      </c>
      <c r="G228">
        <v>1</v>
      </c>
      <c r="H228" t="s">
        <v>35</v>
      </c>
      <c r="I228" t="s">
        <v>19</v>
      </c>
      <c r="J228">
        <v>0.2</v>
      </c>
      <c r="K228">
        <v>0.2273</v>
      </c>
      <c r="L228">
        <v>0.4</v>
      </c>
      <c r="M228">
        <v>0.1045</v>
      </c>
      <c r="N228">
        <v>4</v>
      </c>
      <c r="O228">
        <v>174</v>
      </c>
      <c r="P228">
        <v>178</v>
      </c>
      <c r="Q228" t="s">
        <v>43</v>
      </c>
      <c r="R228" t="s">
        <v>34</v>
      </c>
      <c r="S228" t="s">
        <v>43</v>
      </c>
      <c r="T228">
        <v>1</v>
      </c>
      <c r="U228" t="s">
        <v>70</v>
      </c>
    </row>
    <row r="229" spans="1:21" x14ac:dyDescent="0.3">
      <c r="A229">
        <v>228</v>
      </c>
      <c r="B229" s="1">
        <v>40553</v>
      </c>
      <c r="C229">
        <v>1</v>
      </c>
      <c r="D229">
        <v>18</v>
      </c>
      <c r="E229" t="b">
        <v>0</v>
      </c>
      <c r="F229">
        <v>1</v>
      </c>
      <c r="G229">
        <v>1</v>
      </c>
      <c r="H229" t="s">
        <v>35</v>
      </c>
      <c r="I229" t="s">
        <v>19</v>
      </c>
      <c r="J229">
        <v>0.2</v>
      </c>
      <c r="K229">
        <v>0.19700000000000001</v>
      </c>
      <c r="L229">
        <v>0.4</v>
      </c>
      <c r="M229">
        <v>0.22389999999999999</v>
      </c>
      <c r="N229">
        <v>1</v>
      </c>
      <c r="O229">
        <v>154</v>
      </c>
      <c r="P229">
        <v>155</v>
      </c>
      <c r="Q229" t="s">
        <v>36</v>
      </c>
      <c r="R229" t="s">
        <v>34</v>
      </c>
      <c r="S229" t="s">
        <v>43</v>
      </c>
      <c r="T229">
        <v>1</v>
      </c>
      <c r="U229" t="s">
        <v>70</v>
      </c>
    </row>
    <row r="230" spans="1:21" x14ac:dyDescent="0.3">
      <c r="A230">
        <v>229</v>
      </c>
      <c r="B230" s="1">
        <v>40553</v>
      </c>
      <c r="C230">
        <v>1</v>
      </c>
      <c r="D230">
        <v>19</v>
      </c>
      <c r="E230" t="b">
        <v>0</v>
      </c>
      <c r="F230">
        <v>1</v>
      </c>
      <c r="G230">
        <v>1</v>
      </c>
      <c r="H230" t="s">
        <v>35</v>
      </c>
      <c r="I230" t="s">
        <v>19</v>
      </c>
      <c r="J230">
        <v>0.16</v>
      </c>
      <c r="K230">
        <v>0.16669999999999999</v>
      </c>
      <c r="L230">
        <v>0.47</v>
      </c>
      <c r="M230">
        <v>0.16420000000000001</v>
      </c>
      <c r="N230">
        <v>3</v>
      </c>
      <c r="O230">
        <v>92</v>
      </c>
      <c r="P230">
        <v>95</v>
      </c>
      <c r="Q230" t="s">
        <v>43</v>
      </c>
      <c r="R230" t="s">
        <v>32</v>
      </c>
      <c r="S230" t="s">
        <v>43</v>
      </c>
      <c r="T230">
        <v>1</v>
      </c>
      <c r="U230" t="s">
        <v>70</v>
      </c>
    </row>
    <row r="231" spans="1:21" x14ac:dyDescent="0.3">
      <c r="A231">
        <v>230</v>
      </c>
      <c r="B231" s="1">
        <v>40553</v>
      </c>
      <c r="C231">
        <v>1</v>
      </c>
      <c r="D231">
        <v>20</v>
      </c>
      <c r="E231" t="b">
        <v>0</v>
      </c>
      <c r="F231">
        <v>1</v>
      </c>
      <c r="G231">
        <v>1</v>
      </c>
      <c r="H231" t="s">
        <v>35</v>
      </c>
      <c r="I231" t="s">
        <v>19</v>
      </c>
      <c r="J231">
        <v>0.16</v>
      </c>
      <c r="K231">
        <v>0.16669999999999999</v>
      </c>
      <c r="L231">
        <v>0.5</v>
      </c>
      <c r="M231">
        <v>0.16420000000000001</v>
      </c>
      <c r="N231">
        <v>1</v>
      </c>
      <c r="O231">
        <v>73</v>
      </c>
      <c r="P231">
        <v>74</v>
      </c>
      <c r="Q231" t="s">
        <v>43</v>
      </c>
      <c r="R231" t="s">
        <v>32</v>
      </c>
      <c r="S231" t="s">
        <v>43</v>
      </c>
      <c r="T231">
        <v>1</v>
      </c>
      <c r="U231" t="s">
        <v>70</v>
      </c>
    </row>
    <row r="232" spans="1:21" x14ac:dyDescent="0.3">
      <c r="A232">
        <v>231</v>
      </c>
      <c r="B232" s="1">
        <v>40553</v>
      </c>
      <c r="C232">
        <v>1</v>
      </c>
      <c r="D232">
        <v>21</v>
      </c>
      <c r="E232" t="b">
        <v>0</v>
      </c>
      <c r="F232">
        <v>1</v>
      </c>
      <c r="G232">
        <v>1</v>
      </c>
      <c r="H232" t="s">
        <v>35</v>
      </c>
      <c r="I232" t="s">
        <v>19</v>
      </c>
      <c r="J232">
        <v>0.14000000000000001</v>
      </c>
      <c r="K232">
        <v>0.13639999999999999</v>
      </c>
      <c r="L232">
        <v>0.59</v>
      </c>
      <c r="M232">
        <v>0.19400000000000001</v>
      </c>
      <c r="N232">
        <v>1</v>
      </c>
      <c r="O232">
        <v>37</v>
      </c>
      <c r="P232">
        <v>38</v>
      </c>
      <c r="Q232" t="s">
        <v>43</v>
      </c>
      <c r="R232" t="s">
        <v>30</v>
      </c>
      <c r="S232" t="s">
        <v>43</v>
      </c>
      <c r="T232">
        <v>1</v>
      </c>
      <c r="U232" t="s">
        <v>70</v>
      </c>
    </row>
    <row r="233" spans="1:21" x14ac:dyDescent="0.3">
      <c r="A233">
        <v>232</v>
      </c>
      <c r="B233" s="1">
        <v>40553</v>
      </c>
      <c r="C233">
        <v>1</v>
      </c>
      <c r="D233">
        <v>22</v>
      </c>
      <c r="E233" t="b">
        <v>0</v>
      </c>
      <c r="F233">
        <v>1</v>
      </c>
      <c r="G233">
        <v>1</v>
      </c>
      <c r="H233" t="s">
        <v>35</v>
      </c>
      <c r="I233" t="s">
        <v>19</v>
      </c>
      <c r="J233">
        <v>0.14000000000000001</v>
      </c>
      <c r="K233">
        <v>0.1515</v>
      </c>
      <c r="L233">
        <v>0.59</v>
      </c>
      <c r="M233">
        <v>0.16420000000000001</v>
      </c>
      <c r="N233">
        <v>2</v>
      </c>
      <c r="O233">
        <v>22</v>
      </c>
      <c r="P233">
        <v>24</v>
      </c>
      <c r="Q233" t="s">
        <v>43</v>
      </c>
      <c r="R233" t="s">
        <v>30</v>
      </c>
      <c r="S233" t="s">
        <v>43</v>
      </c>
      <c r="T233">
        <v>1</v>
      </c>
      <c r="U233" t="s">
        <v>70</v>
      </c>
    </row>
    <row r="234" spans="1:21" x14ac:dyDescent="0.3">
      <c r="A234">
        <v>233</v>
      </c>
      <c r="B234" s="1">
        <v>40553</v>
      </c>
      <c r="C234">
        <v>1</v>
      </c>
      <c r="D234">
        <v>23</v>
      </c>
      <c r="E234" t="b">
        <v>0</v>
      </c>
      <c r="F234">
        <v>1</v>
      </c>
      <c r="G234">
        <v>1</v>
      </c>
      <c r="H234" t="s">
        <v>35</v>
      </c>
      <c r="I234" t="s">
        <v>19</v>
      </c>
      <c r="J234">
        <v>0.14000000000000001</v>
      </c>
      <c r="K234">
        <v>0.1515</v>
      </c>
      <c r="L234">
        <v>0.59</v>
      </c>
      <c r="M234">
        <v>0.16420000000000001</v>
      </c>
      <c r="N234">
        <v>0</v>
      </c>
      <c r="O234">
        <v>18</v>
      </c>
      <c r="P234">
        <v>18</v>
      </c>
      <c r="Q234" t="s">
        <v>43</v>
      </c>
      <c r="R234" t="s">
        <v>30</v>
      </c>
      <c r="S234" t="s">
        <v>43</v>
      </c>
      <c r="T234">
        <v>1</v>
      </c>
      <c r="U234" t="s">
        <v>70</v>
      </c>
    </row>
    <row r="235" spans="1:21" x14ac:dyDescent="0.3">
      <c r="A235">
        <v>234</v>
      </c>
      <c r="B235" s="1">
        <v>40554</v>
      </c>
      <c r="C235">
        <v>1</v>
      </c>
      <c r="D235">
        <v>0</v>
      </c>
      <c r="E235" t="b">
        <v>0</v>
      </c>
      <c r="F235">
        <v>2</v>
      </c>
      <c r="G235">
        <v>1</v>
      </c>
      <c r="H235" t="s">
        <v>37</v>
      </c>
      <c r="I235" t="s">
        <v>19</v>
      </c>
      <c r="J235">
        <v>0.14000000000000001</v>
      </c>
      <c r="K235">
        <v>0.16669999999999999</v>
      </c>
      <c r="L235">
        <v>0.59</v>
      </c>
      <c r="M235">
        <v>0.1045</v>
      </c>
      <c r="N235">
        <v>2</v>
      </c>
      <c r="O235">
        <v>10</v>
      </c>
      <c r="P235">
        <v>12</v>
      </c>
      <c r="Q235" t="s">
        <v>43</v>
      </c>
      <c r="R235" t="s">
        <v>30</v>
      </c>
      <c r="S235" t="s">
        <v>43</v>
      </c>
      <c r="T235">
        <v>1</v>
      </c>
      <c r="U235" t="s">
        <v>70</v>
      </c>
    </row>
    <row r="236" spans="1:21" x14ac:dyDescent="0.3">
      <c r="A236">
        <v>235</v>
      </c>
      <c r="B236" s="1">
        <v>40554</v>
      </c>
      <c r="C236">
        <v>1</v>
      </c>
      <c r="D236">
        <v>1</v>
      </c>
      <c r="E236" t="b">
        <v>0</v>
      </c>
      <c r="F236">
        <v>2</v>
      </c>
      <c r="G236">
        <v>1</v>
      </c>
      <c r="H236" t="s">
        <v>37</v>
      </c>
      <c r="I236" t="s">
        <v>19</v>
      </c>
      <c r="J236">
        <v>0.14000000000000001</v>
      </c>
      <c r="K236">
        <v>0.1515</v>
      </c>
      <c r="L236">
        <v>0.59</v>
      </c>
      <c r="M236">
        <v>0.16420000000000001</v>
      </c>
      <c r="N236">
        <v>0</v>
      </c>
      <c r="O236">
        <v>3</v>
      </c>
      <c r="P236">
        <v>3</v>
      </c>
      <c r="Q236" t="s">
        <v>43</v>
      </c>
      <c r="R236" t="s">
        <v>30</v>
      </c>
      <c r="S236" t="s">
        <v>43</v>
      </c>
      <c r="T236">
        <v>1</v>
      </c>
      <c r="U236" t="s">
        <v>70</v>
      </c>
    </row>
    <row r="237" spans="1:21" x14ac:dyDescent="0.3">
      <c r="A237">
        <v>236</v>
      </c>
      <c r="B237" s="1">
        <v>40554</v>
      </c>
      <c r="C237">
        <v>1</v>
      </c>
      <c r="D237">
        <v>2</v>
      </c>
      <c r="E237" t="b">
        <v>0</v>
      </c>
      <c r="F237">
        <v>2</v>
      </c>
      <c r="G237">
        <v>2</v>
      </c>
      <c r="H237" t="s">
        <v>37</v>
      </c>
      <c r="I237" t="s">
        <v>23</v>
      </c>
      <c r="J237">
        <v>0.16</v>
      </c>
      <c r="K237">
        <v>0.1515</v>
      </c>
      <c r="L237">
        <v>0.55000000000000004</v>
      </c>
      <c r="M237">
        <v>0.19400000000000001</v>
      </c>
      <c r="N237">
        <v>0</v>
      </c>
      <c r="O237">
        <v>3</v>
      </c>
      <c r="P237">
        <v>3</v>
      </c>
      <c r="Q237" t="s">
        <v>43</v>
      </c>
      <c r="R237" t="s">
        <v>30</v>
      </c>
      <c r="S237" t="s">
        <v>43</v>
      </c>
      <c r="T237">
        <v>1</v>
      </c>
      <c r="U237" t="s">
        <v>70</v>
      </c>
    </row>
    <row r="238" spans="1:21" x14ac:dyDescent="0.3">
      <c r="A238">
        <v>237</v>
      </c>
      <c r="B238" s="1">
        <v>40554</v>
      </c>
      <c r="C238">
        <v>1</v>
      </c>
      <c r="D238">
        <v>5</v>
      </c>
      <c r="E238" t="b">
        <v>0</v>
      </c>
      <c r="F238">
        <v>2</v>
      </c>
      <c r="G238">
        <v>2</v>
      </c>
      <c r="H238" t="s">
        <v>37</v>
      </c>
      <c r="I238" t="s">
        <v>23</v>
      </c>
      <c r="J238">
        <v>0.16</v>
      </c>
      <c r="K238">
        <v>0.18179999999999999</v>
      </c>
      <c r="L238">
        <v>0.55000000000000004</v>
      </c>
      <c r="M238">
        <v>0.1343</v>
      </c>
      <c r="N238">
        <v>0</v>
      </c>
      <c r="O238">
        <v>6</v>
      </c>
      <c r="P238">
        <v>6</v>
      </c>
      <c r="Q238" t="s">
        <v>43</v>
      </c>
      <c r="R238" t="s">
        <v>30</v>
      </c>
      <c r="S238" t="s">
        <v>43</v>
      </c>
      <c r="T238">
        <v>1</v>
      </c>
      <c r="U238" t="s">
        <v>70</v>
      </c>
    </row>
    <row r="239" spans="1:21" x14ac:dyDescent="0.3">
      <c r="A239">
        <v>238</v>
      </c>
      <c r="B239" s="1">
        <v>40554</v>
      </c>
      <c r="C239">
        <v>1</v>
      </c>
      <c r="D239">
        <v>6</v>
      </c>
      <c r="E239" t="b">
        <v>0</v>
      </c>
      <c r="F239">
        <v>2</v>
      </c>
      <c r="G239">
        <v>2</v>
      </c>
      <c r="H239" t="s">
        <v>37</v>
      </c>
      <c r="I239" t="s">
        <v>23</v>
      </c>
      <c r="J239">
        <v>0.16</v>
      </c>
      <c r="K239">
        <v>0.18179999999999999</v>
      </c>
      <c r="L239">
        <v>0.55000000000000004</v>
      </c>
      <c r="M239">
        <v>0.1343</v>
      </c>
      <c r="N239">
        <v>0</v>
      </c>
      <c r="O239">
        <v>27</v>
      </c>
      <c r="P239">
        <v>27</v>
      </c>
      <c r="Q239" t="s">
        <v>43</v>
      </c>
      <c r="R239" t="s">
        <v>30</v>
      </c>
      <c r="S239" t="s">
        <v>43</v>
      </c>
      <c r="T239">
        <v>1</v>
      </c>
      <c r="U239" t="s">
        <v>70</v>
      </c>
    </row>
    <row r="240" spans="1:21" x14ac:dyDescent="0.3">
      <c r="A240">
        <v>239</v>
      </c>
      <c r="B240" s="1">
        <v>40554</v>
      </c>
      <c r="C240">
        <v>1</v>
      </c>
      <c r="D240">
        <v>7</v>
      </c>
      <c r="E240" t="b">
        <v>0</v>
      </c>
      <c r="F240">
        <v>2</v>
      </c>
      <c r="G240">
        <v>2</v>
      </c>
      <c r="H240" t="s">
        <v>37</v>
      </c>
      <c r="I240" t="s">
        <v>23</v>
      </c>
      <c r="J240">
        <v>0.16</v>
      </c>
      <c r="K240">
        <v>0.2273</v>
      </c>
      <c r="L240">
        <v>0.55000000000000004</v>
      </c>
      <c r="M240">
        <v>0</v>
      </c>
      <c r="N240">
        <v>2</v>
      </c>
      <c r="O240">
        <v>97</v>
      </c>
      <c r="P240">
        <v>99</v>
      </c>
      <c r="Q240" t="s">
        <v>67</v>
      </c>
      <c r="R240" t="s">
        <v>30</v>
      </c>
      <c r="S240" t="s">
        <v>43</v>
      </c>
      <c r="T240">
        <v>1</v>
      </c>
      <c r="U240" t="s">
        <v>70</v>
      </c>
    </row>
    <row r="241" spans="1:21" x14ac:dyDescent="0.3">
      <c r="A241">
        <v>240</v>
      </c>
      <c r="B241" s="1">
        <v>40554</v>
      </c>
      <c r="C241">
        <v>1</v>
      </c>
      <c r="D241">
        <v>8</v>
      </c>
      <c r="E241" t="b">
        <v>0</v>
      </c>
      <c r="F241">
        <v>2</v>
      </c>
      <c r="G241">
        <v>2</v>
      </c>
      <c r="H241" t="s">
        <v>37</v>
      </c>
      <c r="I241" t="s">
        <v>23</v>
      </c>
      <c r="J241">
        <v>0.18</v>
      </c>
      <c r="K241">
        <v>0.21210000000000001</v>
      </c>
      <c r="L241">
        <v>0.51</v>
      </c>
      <c r="M241">
        <v>8.9599999999999999E-2</v>
      </c>
      <c r="N241">
        <v>3</v>
      </c>
      <c r="O241">
        <v>214</v>
      </c>
      <c r="P241">
        <v>217</v>
      </c>
      <c r="Q241" t="s">
        <v>67</v>
      </c>
      <c r="R241" t="s">
        <v>30</v>
      </c>
      <c r="S241" t="s">
        <v>43</v>
      </c>
      <c r="T241">
        <v>1</v>
      </c>
      <c r="U241" t="s">
        <v>70</v>
      </c>
    </row>
    <row r="242" spans="1:21" x14ac:dyDescent="0.3">
      <c r="A242">
        <v>241</v>
      </c>
      <c r="B242" s="1">
        <v>40554</v>
      </c>
      <c r="C242">
        <v>1</v>
      </c>
      <c r="D242">
        <v>9</v>
      </c>
      <c r="E242" t="b">
        <v>0</v>
      </c>
      <c r="F242">
        <v>2</v>
      </c>
      <c r="G242">
        <v>2</v>
      </c>
      <c r="H242" t="s">
        <v>37</v>
      </c>
      <c r="I242" t="s">
        <v>23</v>
      </c>
      <c r="J242">
        <v>0.18</v>
      </c>
      <c r="K242">
        <v>0.19700000000000001</v>
      </c>
      <c r="L242">
        <v>0.51</v>
      </c>
      <c r="M242">
        <v>0.16420000000000001</v>
      </c>
      <c r="N242">
        <v>3</v>
      </c>
      <c r="O242">
        <v>127</v>
      </c>
      <c r="P242">
        <v>130</v>
      </c>
      <c r="Q242" t="s">
        <v>43</v>
      </c>
      <c r="R242" t="s">
        <v>30</v>
      </c>
      <c r="S242" t="s">
        <v>43</v>
      </c>
      <c r="T242">
        <v>1</v>
      </c>
      <c r="U242" t="s">
        <v>70</v>
      </c>
    </row>
    <row r="243" spans="1:21" x14ac:dyDescent="0.3">
      <c r="A243">
        <v>242</v>
      </c>
      <c r="B243" s="1">
        <v>40554</v>
      </c>
      <c r="C243">
        <v>1</v>
      </c>
      <c r="D243">
        <v>10</v>
      </c>
      <c r="E243" t="b">
        <v>0</v>
      </c>
      <c r="F243">
        <v>2</v>
      </c>
      <c r="G243">
        <v>2</v>
      </c>
      <c r="H243" t="s">
        <v>37</v>
      </c>
      <c r="I243" t="s">
        <v>23</v>
      </c>
      <c r="J243">
        <v>0.2</v>
      </c>
      <c r="K243">
        <v>0.21210000000000001</v>
      </c>
      <c r="L243">
        <v>0.51</v>
      </c>
      <c r="M243">
        <v>0.16420000000000001</v>
      </c>
      <c r="N243">
        <v>3</v>
      </c>
      <c r="O243">
        <v>51</v>
      </c>
      <c r="P243">
        <v>54</v>
      </c>
      <c r="Q243" t="s">
        <v>43</v>
      </c>
      <c r="R243" t="s">
        <v>30</v>
      </c>
      <c r="S243" t="s">
        <v>43</v>
      </c>
      <c r="T243">
        <v>1</v>
      </c>
      <c r="U243" t="s">
        <v>70</v>
      </c>
    </row>
    <row r="244" spans="1:21" x14ac:dyDescent="0.3">
      <c r="A244">
        <v>243</v>
      </c>
      <c r="B244" s="1">
        <v>40554</v>
      </c>
      <c r="C244">
        <v>1</v>
      </c>
      <c r="D244">
        <v>11</v>
      </c>
      <c r="E244" t="b">
        <v>0</v>
      </c>
      <c r="F244">
        <v>2</v>
      </c>
      <c r="G244">
        <v>2</v>
      </c>
      <c r="H244" t="s">
        <v>37</v>
      </c>
      <c r="I244" t="s">
        <v>23</v>
      </c>
      <c r="J244">
        <v>0.2</v>
      </c>
      <c r="K244">
        <v>0.21210000000000001</v>
      </c>
      <c r="L244">
        <v>0.47</v>
      </c>
      <c r="M244">
        <v>0.1343</v>
      </c>
      <c r="N244">
        <v>4</v>
      </c>
      <c r="O244">
        <v>31</v>
      </c>
      <c r="P244">
        <v>35</v>
      </c>
      <c r="Q244" t="s">
        <v>43</v>
      </c>
      <c r="R244" t="s">
        <v>32</v>
      </c>
      <c r="S244" t="s">
        <v>43</v>
      </c>
      <c r="T244">
        <v>1</v>
      </c>
      <c r="U244" t="s">
        <v>70</v>
      </c>
    </row>
    <row r="245" spans="1:21" x14ac:dyDescent="0.3">
      <c r="A245">
        <v>244</v>
      </c>
      <c r="B245" s="1">
        <v>40554</v>
      </c>
      <c r="C245">
        <v>1</v>
      </c>
      <c r="D245">
        <v>12</v>
      </c>
      <c r="E245" t="b">
        <v>0</v>
      </c>
      <c r="F245">
        <v>2</v>
      </c>
      <c r="G245">
        <v>2</v>
      </c>
      <c r="H245" t="s">
        <v>37</v>
      </c>
      <c r="I245" t="s">
        <v>23</v>
      </c>
      <c r="J245">
        <v>0.2</v>
      </c>
      <c r="K245">
        <v>0.2273</v>
      </c>
      <c r="L245">
        <v>0.51</v>
      </c>
      <c r="M245">
        <v>0.1045</v>
      </c>
      <c r="N245">
        <v>2</v>
      </c>
      <c r="O245">
        <v>55</v>
      </c>
      <c r="P245">
        <v>57</v>
      </c>
      <c r="Q245" t="s">
        <v>43</v>
      </c>
      <c r="R245" t="s">
        <v>30</v>
      </c>
      <c r="S245" t="s">
        <v>43</v>
      </c>
      <c r="T245">
        <v>1</v>
      </c>
      <c r="U245" t="s">
        <v>70</v>
      </c>
    </row>
    <row r="246" spans="1:21" x14ac:dyDescent="0.3">
      <c r="A246">
        <v>245</v>
      </c>
      <c r="B246" s="1">
        <v>40554</v>
      </c>
      <c r="C246">
        <v>1</v>
      </c>
      <c r="D246">
        <v>13</v>
      </c>
      <c r="E246" t="b">
        <v>0</v>
      </c>
      <c r="F246">
        <v>2</v>
      </c>
      <c r="G246">
        <v>2</v>
      </c>
      <c r="H246" t="s">
        <v>37</v>
      </c>
      <c r="I246" t="s">
        <v>23</v>
      </c>
      <c r="J246">
        <v>0.2</v>
      </c>
      <c r="K246">
        <v>0.2273</v>
      </c>
      <c r="L246">
        <v>0.59</v>
      </c>
      <c r="M246">
        <v>8.9599999999999999E-2</v>
      </c>
      <c r="N246">
        <v>6</v>
      </c>
      <c r="O246">
        <v>46</v>
      </c>
      <c r="P246">
        <v>52</v>
      </c>
      <c r="Q246" t="s">
        <v>67</v>
      </c>
      <c r="R246" t="s">
        <v>30</v>
      </c>
      <c r="S246" t="s">
        <v>43</v>
      </c>
      <c r="T246">
        <v>1</v>
      </c>
      <c r="U246" t="s">
        <v>70</v>
      </c>
    </row>
    <row r="247" spans="1:21" x14ac:dyDescent="0.3">
      <c r="A247">
        <v>246</v>
      </c>
      <c r="B247" s="1">
        <v>40554</v>
      </c>
      <c r="C247">
        <v>1</v>
      </c>
      <c r="D247">
        <v>14</v>
      </c>
      <c r="E247" t="b">
        <v>0</v>
      </c>
      <c r="F247">
        <v>2</v>
      </c>
      <c r="G247">
        <v>2</v>
      </c>
      <c r="H247" t="s">
        <v>37</v>
      </c>
      <c r="I247" t="s">
        <v>23</v>
      </c>
      <c r="J247">
        <v>0.2</v>
      </c>
      <c r="K247">
        <v>0.2273</v>
      </c>
      <c r="L247">
        <v>0.59</v>
      </c>
      <c r="M247">
        <v>8.9599999999999999E-2</v>
      </c>
      <c r="N247">
        <v>3</v>
      </c>
      <c r="O247">
        <v>60</v>
      </c>
      <c r="P247">
        <v>63</v>
      </c>
      <c r="Q247" t="s">
        <v>67</v>
      </c>
      <c r="R247" t="s">
        <v>30</v>
      </c>
      <c r="S247" t="s">
        <v>43</v>
      </c>
      <c r="T247">
        <v>1</v>
      </c>
      <c r="U247" t="s">
        <v>70</v>
      </c>
    </row>
    <row r="248" spans="1:21" x14ac:dyDescent="0.3">
      <c r="A248">
        <v>247</v>
      </c>
      <c r="B248" s="1">
        <v>40554</v>
      </c>
      <c r="C248">
        <v>1</v>
      </c>
      <c r="D248">
        <v>15</v>
      </c>
      <c r="E248" t="b">
        <v>0</v>
      </c>
      <c r="F248">
        <v>2</v>
      </c>
      <c r="G248">
        <v>2</v>
      </c>
      <c r="H248" t="s">
        <v>37</v>
      </c>
      <c r="I248" t="s">
        <v>23</v>
      </c>
      <c r="J248">
        <v>0.16</v>
      </c>
      <c r="K248">
        <v>0.19700000000000001</v>
      </c>
      <c r="L248">
        <v>0.8</v>
      </c>
      <c r="M248">
        <v>8.9599999999999999E-2</v>
      </c>
      <c r="N248">
        <v>2</v>
      </c>
      <c r="O248">
        <v>45</v>
      </c>
      <c r="P248">
        <v>47</v>
      </c>
      <c r="Q248" t="s">
        <v>67</v>
      </c>
      <c r="R248" t="s">
        <v>22</v>
      </c>
      <c r="S248" t="s">
        <v>43</v>
      </c>
      <c r="T248">
        <v>1</v>
      </c>
      <c r="U248" t="s">
        <v>70</v>
      </c>
    </row>
    <row r="249" spans="1:21" x14ac:dyDescent="0.3">
      <c r="A249">
        <v>248</v>
      </c>
      <c r="B249" s="1">
        <v>40554</v>
      </c>
      <c r="C249">
        <v>1</v>
      </c>
      <c r="D249">
        <v>16</v>
      </c>
      <c r="E249" t="b">
        <v>0</v>
      </c>
      <c r="F249">
        <v>2</v>
      </c>
      <c r="G249">
        <v>2</v>
      </c>
      <c r="H249" t="s">
        <v>37</v>
      </c>
      <c r="I249" t="s">
        <v>23</v>
      </c>
      <c r="J249">
        <v>0.16</v>
      </c>
      <c r="K249">
        <v>0.1515</v>
      </c>
      <c r="L249">
        <v>0.86</v>
      </c>
      <c r="M249">
        <v>0.22389999999999999</v>
      </c>
      <c r="N249">
        <v>4</v>
      </c>
      <c r="O249">
        <v>72</v>
      </c>
      <c r="P249">
        <v>76</v>
      </c>
      <c r="Q249" t="s">
        <v>36</v>
      </c>
      <c r="R249" t="s">
        <v>21</v>
      </c>
      <c r="S249" t="s">
        <v>43</v>
      </c>
      <c r="T249">
        <v>1</v>
      </c>
      <c r="U249" t="s">
        <v>70</v>
      </c>
    </row>
    <row r="250" spans="1:21" x14ac:dyDescent="0.3">
      <c r="A250">
        <v>249</v>
      </c>
      <c r="B250" s="1">
        <v>40554</v>
      </c>
      <c r="C250">
        <v>1</v>
      </c>
      <c r="D250">
        <v>17</v>
      </c>
      <c r="E250" t="b">
        <v>0</v>
      </c>
      <c r="F250">
        <v>2</v>
      </c>
      <c r="G250">
        <v>2</v>
      </c>
      <c r="H250" t="s">
        <v>37</v>
      </c>
      <c r="I250" t="s">
        <v>23</v>
      </c>
      <c r="J250">
        <v>0.16</v>
      </c>
      <c r="K250">
        <v>0.1515</v>
      </c>
      <c r="L250">
        <v>0.86</v>
      </c>
      <c r="M250">
        <v>0.22389999999999999</v>
      </c>
      <c r="N250">
        <v>6</v>
      </c>
      <c r="O250">
        <v>130</v>
      </c>
      <c r="P250">
        <v>136</v>
      </c>
      <c r="Q250" t="s">
        <v>36</v>
      </c>
      <c r="R250" t="s">
        <v>21</v>
      </c>
      <c r="S250" t="s">
        <v>43</v>
      </c>
      <c r="T250">
        <v>1</v>
      </c>
      <c r="U250" t="s">
        <v>70</v>
      </c>
    </row>
    <row r="251" spans="1:21" x14ac:dyDescent="0.3">
      <c r="A251">
        <v>250</v>
      </c>
      <c r="B251" s="1">
        <v>40554</v>
      </c>
      <c r="C251">
        <v>1</v>
      </c>
      <c r="D251">
        <v>18</v>
      </c>
      <c r="E251" t="b">
        <v>0</v>
      </c>
      <c r="F251">
        <v>2</v>
      </c>
      <c r="G251">
        <v>3</v>
      </c>
      <c r="H251" t="s">
        <v>37</v>
      </c>
      <c r="I251" t="s">
        <v>25</v>
      </c>
      <c r="J251">
        <v>0.16</v>
      </c>
      <c r="K251">
        <v>0.18179999999999999</v>
      </c>
      <c r="L251">
        <v>0.93</v>
      </c>
      <c r="M251">
        <v>0.1045</v>
      </c>
      <c r="N251">
        <v>1</v>
      </c>
      <c r="O251">
        <v>94</v>
      </c>
      <c r="P251">
        <v>95</v>
      </c>
      <c r="Q251" t="s">
        <v>43</v>
      </c>
      <c r="R251" t="s">
        <v>27</v>
      </c>
      <c r="S251" t="s">
        <v>43</v>
      </c>
      <c r="T251">
        <v>1</v>
      </c>
      <c r="U251" t="s">
        <v>70</v>
      </c>
    </row>
    <row r="252" spans="1:21" x14ac:dyDescent="0.3">
      <c r="A252">
        <v>251</v>
      </c>
      <c r="B252" s="1">
        <v>40554</v>
      </c>
      <c r="C252">
        <v>1</v>
      </c>
      <c r="D252">
        <v>19</v>
      </c>
      <c r="E252" t="b">
        <v>0</v>
      </c>
      <c r="F252">
        <v>2</v>
      </c>
      <c r="G252">
        <v>3</v>
      </c>
      <c r="H252" t="s">
        <v>37</v>
      </c>
      <c r="I252" t="s">
        <v>25</v>
      </c>
      <c r="J252">
        <v>0.16</v>
      </c>
      <c r="K252">
        <v>0.2273</v>
      </c>
      <c r="L252">
        <v>0.93</v>
      </c>
      <c r="M252">
        <v>0</v>
      </c>
      <c r="N252">
        <v>0</v>
      </c>
      <c r="O252">
        <v>51</v>
      </c>
      <c r="P252">
        <v>51</v>
      </c>
      <c r="Q252" t="s">
        <v>67</v>
      </c>
      <c r="R252" t="s">
        <v>27</v>
      </c>
      <c r="S252" t="s">
        <v>43</v>
      </c>
      <c r="T252">
        <v>1</v>
      </c>
      <c r="U252" t="s">
        <v>70</v>
      </c>
    </row>
    <row r="253" spans="1:21" x14ac:dyDescent="0.3">
      <c r="A253">
        <v>252</v>
      </c>
      <c r="B253" s="1">
        <v>40554</v>
      </c>
      <c r="C253">
        <v>1</v>
      </c>
      <c r="D253">
        <v>20</v>
      </c>
      <c r="E253" t="b">
        <v>0</v>
      </c>
      <c r="F253">
        <v>2</v>
      </c>
      <c r="G253">
        <v>3</v>
      </c>
      <c r="H253" t="s">
        <v>37</v>
      </c>
      <c r="I253" t="s">
        <v>25</v>
      </c>
      <c r="J253">
        <v>0.16</v>
      </c>
      <c r="K253">
        <v>0.1515</v>
      </c>
      <c r="L253">
        <v>0.93</v>
      </c>
      <c r="M253">
        <v>0.19400000000000001</v>
      </c>
      <c r="N253">
        <v>0</v>
      </c>
      <c r="O253">
        <v>32</v>
      </c>
      <c r="P253">
        <v>32</v>
      </c>
      <c r="Q253" t="s">
        <v>43</v>
      </c>
      <c r="R253" t="s">
        <v>27</v>
      </c>
      <c r="S253" t="s">
        <v>43</v>
      </c>
      <c r="T253">
        <v>1</v>
      </c>
      <c r="U253" t="s">
        <v>70</v>
      </c>
    </row>
    <row r="254" spans="1:21" x14ac:dyDescent="0.3">
      <c r="A254">
        <v>253</v>
      </c>
      <c r="B254" s="1">
        <v>40554</v>
      </c>
      <c r="C254">
        <v>1</v>
      </c>
      <c r="D254">
        <v>21</v>
      </c>
      <c r="E254" t="b">
        <v>0</v>
      </c>
      <c r="F254">
        <v>2</v>
      </c>
      <c r="G254">
        <v>3</v>
      </c>
      <c r="H254" t="s">
        <v>37</v>
      </c>
      <c r="I254" t="s">
        <v>25</v>
      </c>
      <c r="J254">
        <v>0.16</v>
      </c>
      <c r="K254">
        <v>0.19700000000000001</v>
      </c>
      <c r="L254">
        <v>0.86</v>
      </c>
      <c r="M254">
        <v>8.9599999999999999E-2</v>
      </c>
      <c r="N254">
        <v>0</v>
      </c>
      <c r="O254">
        <v>20</v>
      </c>
      <c r="P254">
        <v>20</v>
      </c>
      <c r="Q254" t="s">
        <v>67</v>
      </c>
      <c r="R254" t="s">
        <v>21</v>
      </c>
      <c r="S254" t="s">
        <v>43</v>
      </c>
      <c r="T254">
        <v>1</v>
      </c>
      <c r="U254" t="s">
        <v>70</v>
      </c>
    </row>
    <row r="255" spans="1:21" x14ac:dyDescent="0.3">
      <c r="A255">
        <v>254</v>
      </c>
      <c r="B255" s="1">
        <v>40554</v>
      </c>
      <c r="C255">
        <v>1</v>
      </c>
      <c r="D255">
        <v>22</v>
      </c>
      <c r="E255" t="b">
        <v>0</v>
      </c>
      <c r="F255">
        <v>2</v>
      </c>
      <c r="G255">
        <v>3</v>
      </c>
      <c r="H255" t="s">
        <v>37</v>
      </c>
      <c r="I255" t="s">
        <v>25</v>
      </c>
      <c r="J255">
        <v>0.16</v>
      </c>
      <c r="K255">
        <v>0.18179999999999999</v>
      </c>
      <c r="L255">
        <v>0.93</v>
      </c>
      <c r="M255">
        <v>0.1045</v>
      </c>
      <c r="N255">
        <v>1</v>
      </c>
      <c r="O255">
        <v>28</v>
      </c>
      <c r="P255">
        <v>29</v>
      </c>
      <c r="Q255" t="s">
        <v>43</v>
      </c>
      <c r="R255" t="s">
        <v>27</v>
      </c>
      <c r="S255" t="s">
        <v>43</v>
      </c>
      <c r="T255">
        <v>1</v>
      </c>
      <c r="U255" t="s">
        <v>70</v>
      </c>
    </row>
    <row r="256" spans="1:21" x14ac:dyDescent="0.3">
      <c r="A256">
        <v>255</v>
      </c>
      <c r="B256" s="1">
        <v>40554</v>
      </c>
      <c r="C256">
        <v>1</v>
      </c>
      <c r="D256">
        <v>23</v>
      </c>
      <c r="E256" t="b">
        <v>0</v>
      </c>
      <c r="F256">
        <v>2</v>
      </c>
      <c r="G256">
        <v>3</v>
      </c>
      <c r="H256" t="s">
        <v>37</v>
      </c>
      <c r="I256" t="s">
        <v>25</v>
      </c>
      <c r="J256">
        <v>0.16</v>
      </c>
      <c r="K256">
        <v>0.19700000000000001</v>
      </c>
      <c r="L256">
        <v>0.93</v>
      </c>
      <c r="M256">
        <v>8.9599999999999999E-2</v>
      </c>
      <c r="N256">
        <v>1</v>
      </c>
      <c r="O256">
        <v>18</v>
      </c>
      <c r="P256">
        <v>19</v>
      </c>
      <c r="Q256" t="s">
        <v>67</v>
      </c>
      <c r="R256" t="s">
        <v>27</v>
      </c>
      <c r="S256" t="s">
        <v>43</v>
      </c>
      <c r="T256">
        <v>1</v>
      </c>
      <c r="U256" t="s">
        <v>70</v>
      </c>
    </row>
    <row r="257" spans="1:21" x14ac:dyDescent="0.3">
      <c r="A257">
        <v>256</v>
      </c>
      <c r="B257" s="1">
        <v>40555</v>
      </c>
      <c r="C257">
        <v>1</v>
      </c>
      <c r="D257">
        <v>0</v>
      </c>
      <c r="E257" t="b">
        <v>0</v>
      </c>
      <c r="F257">
        <v>3</v>
      </c>
      <c r="G257">
        <v>2</v>
      </c>
      <c r="H257" t="s">
        <v>38</v>
      </c>
      <c r="I257" t="s">
        <v>23</v>
      </c>
      <c r="J257">
        <v>0.16</v>
      </c>
      <c r="K257">
        <v>0.19700000000000001</v>
      </c>
      <c r="L257">
        <v>0.86</v>
      </c>
      <c r="M257">
        <v>8.9599999999999999E-2</v>
      </c>
      <c r="N257">
        <v>0</v>
      </c>
      <c r="O257">
        <v>7</v>
      </c>
      <c r="P257">
        <v>7</v>
      </c>
      <c r="Q257" t="s">
        <v>67</v>
      </c>
      <c r="R257" t="s">
        <v>21</v>
      </c>
      <c r="S257" t="s">
        <v>43</v>
      </c>
      <c r="T257">
        <v>1</v>
      </c>
      <c r="U257" t="s">
        <v>70</v>
      </c>
    </row>
    <row r="258" spans="1:21" x14ac:dyDescent="0.3">
      <c r="A258">
        <v>257</v>
      </c>
      <c r="B258" s="1">
        <v>40555</v>
      </c>
      <c r="C258">
        <v>1</v>
      </c>
      <c r="D258">
        <v>1</v>
      </c>
      <c r="E258" t="b">
        <v>0</v>
      </c>
      <c r="F258">
        <v>3</v>
      </c>
      <c r="G258">
        <v>2</v>
      </c>
      <c r="H258" t="s">
        <v>38</v>
      </c>
      <c r="I258" t="s">
        <v>23</v>
      </c>
      <c r="J258">
        <v>0.16</v>
      </c>
      <c r="K258">
        <v>0.18179999999999999</v>
      </c>
      <c r="L258">
        <v>0.86</v>
      </c>
      <c r="M258">
        <v>0.1045</v>
      </c>
      <c r="N258">
        <v>0</v>
      </c>
      <c r="O258">
        <v>6</v>
      </c>
      <c r="P258">
        <v>6</v>
      </c>
      <c r="Q258" t="s">
        <v>43</v>
      </c>
      <c r="R258" t="s">
        <v>21</v>
      </c>
      <c r="S258" t="s">
        <v>43</v>
      </c>
      <c r="T258">
        <v>1</v>
      </c>
      <c r="U258" t="s">
        <v>70</v>
      </c>
    </row>
    <row r="259" spans="1:21" x14ac:dyDescent="0.3">
      <c r="A259">
        <v>258</v>
      </c>
      <c r="B259" s="1">
        <v>40555</v>
      </c>
      <c r="C259">
        <v>1</v>
      </c>
      <c r="D259">
        <v>2</v>
      </c>
      <c r="E259" t="b">
        <v>0</v>
      </c>
      <c r="F259">
        <v>3</v>
      </c>
      <c r="G259">
        <v>1</v>
      </c>
      <c r="H259" t="s">
        <v>38</v>
      </c>
      <c r="I259" t="s">
        <v>19</v>
      </c>
      <c r="J259">
        <v>0.14000000000000001</v>
      </c>
      <c r="K259">
        <v>0.1515</v>
      </c>
      <c r="L259">
        <v>0.86</v>
      </c>
      <c r="M259">
        <v>0.1343</v>
      </c>
      <c r="N259">
        <v>0</v>
      </c>
      <c r="O259">
        <v>1</v>
      </c>
      <c r="P259">
        <v>1</v>
      </c>
      <c r="Q259" t="s">
        <v>43</v>
      </c>
      <c r="R259" t="s">
        <v>21</v>
      </c>
      <c r="S259" t="s">
        <v>43</v>
      </c>
      <c r="T259">
        <v>1</v>
      </c>
      <c r="U259" t="s">
        <v>70</v>
      </c>
    </row>
    <row r="260" spans="1:21" x14ac:dyDescent="0.3">
      <c r="A260">
        <v>259</v>
      </c>
      <c r="B260" s="1">
        <v>40555</v>
      </c>
      <c r="C260">
        <v>1</v>
      </c>
      <c r="D260">
        <v>5</v>
      </c>
      <c r="E260" t="b">
        <v>0</v>
      </c>
      <c r="F260">
        <v>3</v>
      </c>
      <c r="G260">
        <v>1</v>
      </c>
      <c r="H260" t="s">
        <v>38</v>
      </c>
      <c r="I260" t="s">
        <v>19</v>
      </c>
      <c r="J260">
        <v>0.14000000000000001</v>
      </c>
      <c r="K260">
        <v>0.1515</v>
      </c>
      <c r="L260">
        <v>0.86</v>
      </c>
      <c r="M260">
        <v>0.16420000000000001</v>
      </c>
      <c r="N260">
        <v>0</v>
      </c>
      <c r="O260">
        <v>5</v>
      </c>
      <c r="P260">
        <v>5</v>
      </c>
      <c r="Q260" t="s">
        <v>43</v>
      </c>
      <c r="R260" t="s">
        <v>21</v>
      </c>
      <c r="S260" t="s">
        <v>43</v>
      </c>
      <c r="T260">
        <v>1</v>
      </c>
      <c r="U260" t="s">
        <v>70</v>
      </c>
    </row>
    <row r="261" spans="1:21" x14ac:dyDescent="0.3">
      <c r="A261">
        <v>260</v>
      </c>
      <c r="B261" s="1">
        <v>40555</v>
      </c>
      <c r="C261">
        <v>1</v>
      </c>
      <c r="D261">
        <v>6</v>
      </c>
      <c r="E261" t="b">
        <v>0</v>
      </c>
      <c r="F261">
        <v>3</v>
      </c>
      <c r="G261">
        <v>1</v>
      </c>
      <c r="H261" t="s">
        <v>38</v>
      </c>
      <c r="I261" t="s">
        <v>19</v>
      </c>
      <c r="J261">
        <v>0.12</v>
      </c>
      <c r="K261">
        <v>0.1515</v>
      </c>
      <c r="L261">
        <v>0.93</v>
      </c>
      <c r="M261">
        <v>0.1343</v>
      </c>
      <c r="N261">
        <v>0</v>
      </c>
      <c r="O261">
        <v>16</v>
      </c>
      <c r="P261">
        <v>16</v>
      </c>
      <c r="Q261" t="s">
        <v>43</v>
      </c>
      <c r="R261" t="s">
        <v>27</v>
      </c>
      <c r="S261" t="s">
        <v>43</v>
      </c>
      <c r="T261">
        <v>1</v>
      </c>
      <c r="U261" t="s">
        <v>70</v>
      </c>
    </row>
    <row r="262" spans="1:21" x14ac:dyDescent="0.3">
      <c r="A262">
        <v>261</v>
      </c>
      <c r="B262" s="1">
        <v>40555</v>
      </c>
      <c r="C262">
        <v>1</v>
      </c>
      <c r="D262">
        <v>7</v>
      </c>
      <c r="E262" t="b">
        <v>0</v>
      </c>
      <c r="F262">
        <v>3</v>
      </c>
      <c r="G262">
        <v>1</v>
      </c>
      <c r="H262" t="s">
        <v>38</v>
      </c>
      <c r="I262" t="s">
        <v>19</v>
      </c>
      <c r="J262">
        <v>0.14000000000000001</v>
      </c>
      <c r="K262">
        <v>0.1515</v>
      </c>
      <c r="L262">
        <v>0.69</v>
      </c>
      <c r="M262">
        <v>0.1343</v>
      </c>
      <c r="N262">
        <v>0</v>
      </c>
      <c r="O262">
        <v>54</v>
      </c>
      <c r="P262">
        <v>54</v>
      </c>
      <c r="Q262" t="s">
        <v>43</v>
      </c>
      <c r="R262" t="s">
        <v>29</v>
      </c>
      <c r="S262" t="s">
        <v>43</v>
      </c>
      <c r="T262">
        <v>1</v>
      </c>
      <c r="U262" t="s">
        <v>70</v>
      </c>
    </row>
    <row r="263" spans="1:21" x14ac:dyDescent="0.3">
      <c r="A263">
        <v>262</v>
      </c>
      <c r="B263" s="1">
        <v>40555</v>
      </c>
      <c r="C263">
        <v>1</v>
      </c>
      <c r="D263">
        <v>8</v>
      </c>
      <c r="E263" t="b">
        <v>0</v>
      </c>
      <c r="F263">
        <v>3</v>
      </c>
      <c r="G263">
        <v>1</v>
      </c>
      <c r="H263" t="s">
        <v>38</v>
      </c>
      <c r="I263" t="s">
        <v>19</v>
      </c>
      <c r="J263">
        <v>0.16</v>
      </c>
      <c r="K263">
        <v>0.16669999999999999</v>
      </c>
      <c r="L263">
        <v>0.59</v>
      </c>
      <c r="M263">
        <v>0.16420000000000001</v>
      </c>
      <c r="N263">
        <v>3</v>
      </c>
      <c r="O263">
        <v>125</v>
      </c>
      <c r="P263">
        <v>128</v>
      </c>
      <c r="Q263" t="s">
        <v>43</v>
      </c>
      <c r="R263" t="s">
        <v>30</v>
      </c>
      <c r="S263" t="s">
        <v>43</v>
      </c>
      <c r="T263">
        <v>1</v>
      </c>
      <c r="U263" t="s">
        <v>70</v>
      </c>
    </row>
    <row r="264" spans="1:21" x14ac:dyDescent="0.3">
      <c r="A264">
        <v>263</v>
      </c>
      <c r="B264" s="1">
        <v>40555</v>
      </c>
      <c r="C264">
        <v>1</v>
      </c>
      <c r="D264">
        <v>9</v>
      </c>
      <c r="E264" t="b">
        <v>0</v>
      </c>
      <c r="F264">
        <v>3</v>
      </c>
      <c r="G264">
        <v>1</v>
      </c>
      <c r="H264" t="s">
        <v>38</v>
      </c>
      <c r="I264" t="s">
        <v>19</v>
      </c>
      <c r="J264">
        <v>0.16</v>
      </c>
      <c r="K264">
        <v>0.13639999999999999</v>
      </c>
      <c r="L264">
        <v>0.59</v>
      </c>
      <c r="M264">
        <v>0.32840000000000003</v>
      </c>
      <c r="N264">
        <v>3</v>
      </c>
      <c r="O264">
        <v>78</v>
      </c>
      <c r="P264">
        <v>81</v>
      </c>
      <c r="Q264" t="s">
        <v>34</v>
      </c>
      <c r="R264" t="s">
        <v>30</v>
      </c>
      <c r="S264" t="s">
        <v>43</v>
      </c>
      <c r="T264">
        <v>1</v>
      </c>
      <c r="U264" t="s">
        <v>70</v>
      </c>
    </row>
    <row r="265" spans="1:21" x14ac:dyDescent="0.3">
      <c r="A265">
        <v>264</v>
      </c>
      <c r="B265" s="1">
        <v>40555</v>
      </c>
      <c r="C265">
        <v>1</v>
      </c>
      <c r="D265">
        <v>10</v>
      </c>
      <c r="E265" t="b">
        <v>0</v>
      </c>
      <c r="F265">
        <v>3</v>
      </c>
      <c r="G265">
        <v>1</v>
      </c>
      <c r="H265" t="s">
        <v>38</v>
      </c>
      <c r="I265" t="s">
        <v>19</v>
      </c>
      <c r="J265">
        <v>0.18</v>
      </c>
      <c r="K265">
        <v>0.18179999999999999</v>
      </c>
      <c r="L265">
        <v>0.55000000000000004</v>
      </c>
      <c r="M265">
        <v>0.22389999999999999</v>
      </c>
      <c r="N265">
        <v>0</v>
      </c>
      <c r="O265">
        <v>39</v>
      </c>
      <c r="P265">
        <v>39</v>
      </c>
      <c r="Q265" t="s">
        <v>36</v>
      </c>
      <c r="R265" t="s">
        <v>30</v>
      </c>
      <c r="S265" t="s">
        <v>43</v>
      </c>
      <c r="T265">
        <v>1</v>
      </c>
      <c r="U265" t="s">
        <v>70</v>
      </c>
    </row>
    <row r="266" spans="1:21" x14ac:dyDescent="0.3">
      <c r="A266">
        <v>265</v>
      </c>
      <c r="B266" s="1">
        <v>40555</v>
      </c>
      <c r="C266">
        <v>1</v>
      </c>
      <c r="D266">
        <v>11</v>
      </c>
      <c r="E266" t="b">
        <v>0</v>
      </c>
      <c r="F266">
        <v>3</v>
      </c>
      <c r="G266">
        <v>1</v>
      </c>
      <c r="H266" t="s">
        <v>38</v>
      </c>
      <c r="I266" t="s">
        <v>19</v>
      </c>
      <c r="J266">
        <v>0.2</v>
      </c>
      <c r="K266">
        <v>0.18179999999999999</v>
      </c>
      <c r="L266">
        <v>0.51</v>
      </c>
      <c r="M266">
        <v>0.3881</v>
      </c>
      <c r="N266">
        <v>3</v>
      </c>
      <c r="O266">
        <v>32</v>
      </c>
      <c r="P266">
        <v>35</v>
      </c>
      <c r="Q266" t="s">
        <v>34</v>
      </c>
      <c r="R266" t="s">
        <v>30</v>
      </c>
      <c r="S266" t="s">
        <v>43</v>
      </c>
      <c r="T266">
        <v>1</v>
      </c>
      <c r="U266" t="s">
        <v>70</v>
      </c>
    </row>
    <row r="267" spans="1:21" x14ac:dyDescent="0.3">
      <c r="A267">
        <v>266</v>
      </c>
      <c r="B267" s="1">
        <v>40555</v>
      </c>
      <c r="C267">
        <v>1</v>
      </c>
      <c r="D267">
        <v>12</v>
      </c>
      <c r="E267" t="b">
        <v>0</v>
      </c>
      <c r="F267">
        <v>3</v>
      </c>
      <c r="G267">
        <v>1</v>
      </c>
      <c r="H267" t="s">
        <v>38</v>
      </c>
      <c r="I267" t="s">
        <v>19</v>
      </c>
      <c r="J267">
        <v>0.2</v>
      </c>
      <c r="K267">
        <v>0.1515</v>
      </c>
      <c r="L267">
        <v>0.47</v>
      </c>
      <c r="M267">
        <v>0.58209999999999995</v>
      </c>
      <c r="N267">
        <v>3</v>
      </c>
      <c r="O267">
        <v>52</v>
      </c>
      <c r="P267">
        <v>55</v>
      </c>
      <c r="Q267" t="s">
        <v>30</v>
      </c>
      <c r="R267" t="s">
        <v>32</v>
      </c>
      <c r="S267" t="s">
        <v>43</v>
      </c>
      <c r="T267">
        <v>1</v>
      </c>
      <c r="U267" t="s">
        <v>70</v>
      </c>
    </row>
    <row r="268" spans="1:21" x14ac:dyDescent="0.3">
      <c r="A268">
        <v>267</v>
      </c>
      <c r="B268" s="1">
        <v>40555</v>
      </c>
      <c r="C268">
        <v>1</v>
      </c>
      <c r="D268">
        <v>13</v>
      </c>
      <c r="E268" t="b">
        <v>0</v>
      </c>
      <c r="F268">
        <v>3</v>
      </c>
      <c r="G268">
        <v>1</v>
      </c>
      <c r="H268" t="s">
        <v>38</v>
      </c>
      <c r="I268" t="s">
        <v>19</v>
      </c>
      <c r="J268">
        <v>0.22</v>
      </c>
      <c r="K268">
        <v>0.19700000000000001</v>
      </c>
      <c r="L268">
        <v>0.44</v>
      </c>
      <c r="M268">
        <v>0.35820000000000002</v>
      </c>
      <c r="N268">
        <v>0</v>
      </c>
      <c r="O268">
        <v>49</v>
      </c>
      <c r="P268">
        <v>49</v>
      </c>
      <c r="Q268" t="s">
        <v>34</v>
      </c>
      <c r="R268" t="s">
        <v>32</v>
      </c>
      <c r="S268" t="s">
        <v>36</v>
      </c>
      <c r="T268">
        <v>1</v>
      </c>
      <c r="U268" t="s">
        <v>70</v>
      </c>
    </row>
    <row r="269" spans="1:21" x14ac:dyDescent="0.3">
      <c r="A269">
        <v>268</v>
      </c>
      <c r="B269" s="1">
        <v>40555</v>
      </c>
      <c r="C269">
        <v>1</v>
      </c>
      <c r="D269">
        <v>14</v>
      </c>
      <c r="E269" t="b">
        <v>0</v>
      </c>
      <c r="F269">
        <v>3</v>
      </c>
      <c r="G269">
        <v>1</v>
      </c>
      <c r="H269" t="s">
        <v>38</v>
      </c>
      <c r="I269" t="s">
        <v>19</v>
      </c>
      <c r="J269">
        <v>0.2</v>
      </c>
      <c r="K269">
        <v>0.18179999999999999</v>
      </c>
      <c r="L269">
        <v>0.47</v>
      </c>
      <c r="M269">
        <v>0.32840000000000003</v>
      </c>
      <c r="N269">
        <v>0</v>
      </c>
      <c r="O269">
        <v>44</v>
      </c>
      <c r="P269">
        <v>44</v>
      </c>
      <c r="Q269" t="s">
        <v>34</v>
      </c>
      <c r="R269" t="s">
        <v>32</v>
      </c>
      <c r="S269" t="s">
        <v>43</v>
      </c>
      <c r="T269">
        <v>1</v>
      </c>
      <c r="U269" t="s">
        <v>70</v>
      </c>
    </row>
    <row r="270" spans="1:21" x14ac:dyDescent="0.3">
      <c r="A270">
        <v>269</v>
      </c>
      <c r="B270" s="1">
        <v>40555</v>
      </c>
      <c r="C270">
        <v>1</v>
      </c>
      <c r="D270">
        <v>15</v>
      </c>
      <c r="E270" t="b">
        <v>0</v>
      </c>
      <c r="F270">
        <v>3</v>
      </c>
      <c r="G270">
        <v>1</v>
      </c>
      <c r="H270" t="s">
        <v>38</v>
      </c>
      <c r="I270" t="s">
        <v>19</v>
      </c>
      <c r="J270">
        <v>0.2</v>
      </c>
      <c r="K270">
        <v>0.16669999999999999</v>
      </c>
      <c r="L270">
        <v>0.47</v>
      </c>
      <c r="M270">
        <v>0.41789999999999999</v>
      </c>
      <c r="N270">
        <v>1</v>
      </c>
      <c r="O270">
        <v>48</v>
      </c>
      <c r="P270">
        <v>49</v>
      </c>
      <c r="Q270" t="s">
        <v>32</v>
      </c>
      <c r="R270" t="s">
        <v>32</v>
      </c>
      <c r="S270" t="s">
        <v>43</v>
      </c>
      <c r="T270">
        <v>1</v>
      </c>
      <c r="U270" t="s">
        <v>70</v>
      </c>
    </row>
    <row r="271" spans="1:21" x14ac:dyDescent="0.3">
      <c r="A271">
        <v>270</v>
      </c>
      <c r="B271" s="1">
        <v>40555</v>
      </c>
      <c r="C271">
        <v>1</v>
      </c>
      <c r="D271">
        <v>16</v>
      </c>
      <c r="E271" t="b">
        <v>0</v>
      </c>
      <c r="F271">
        <v>3</v>
      </c>
      <c r="G271">
        <v>1</v>
      </c>
      <c r="H271" t="s">
        <v>38</v>
      </c>
      <c r="I271" t="s">
        <v>19</v>
      </c>
      <c r="J271">
        <v>0.22</v>
      </c>
      <c r="K271">
        <v>0.19700000000000001</v>
      </c>
      <c r="L271">
        <v>0.44</v>
      </c>
      <c r="M271">
        <v>0.32840000000000003</v>
      </c>
      <c r="N271">
        <v>5</v>
      </c>
      <c r="O271">
        <v>63</v>
      </c>
      <c r="P271">
        <v>68</v>
      </c>
      <c r="Q271" t="s">
        <v>34</v>
      </c>
      <c r="R271" t="s">
        <v>32</v>
      </c>
      <c r="S271" t="s">
        <v>36</v>
      </c>
      <c r="T271">
        <v>1</v>
      </c>
      <c r="U271" t="s">
        <v>70</v>
      </c>
    </row>
    <row r="272" spans="1:21" x14ac:dyDescent="0.3">
      <c r="A272">
        <v>271</v>
      </c>
      <c r="B272" s="1">
        <v>40555</v>
      </c>
      <c r="C272">
        <v>1</v>
      </c>
      <c r="D272">
        <v>17</v>
      </c>
      <c r="E272" t="b">
        <v>0</v>
      </c>
      <c r="F272">
        <v>3</v>
      </c>
      <c r="G272">
        <v>1</v>
      </c>
      <c r="H272" t="s">
        <v>38</v>
      </c>
      <c r="I272" t="s">
        <v>19</v>
      </c>
      <c r="J272">
        <v>0.2</v>
      </c>
      <c r="K272">
        <v>0.18179999999999999</v>
      </c>
      <c r="L272">
        <v>0.47</v>
      </c>
      <c r="M272">
        <v>0.35820000000000002</v>
      </c>
      <c r="N272">
        <v>0</v>
      </c>
      <c r="O272">
        <v>139</v>
      </c>
      <c r="P272">
        <v>139</v>
      </c>
      <c r="Q272" t="s">
        <v>34</v>
      </c>
      <c r="R272" t="s">
        <v>32</v>
      </c>
      <c r="S272" t="s">
        <v>43</v>
      </c>
      <c r="T272">
        <v>1</v>
      </c>
      <c r="U272" t="s">
        <v>70</v>
      </c>
    </row>
    <row r="273" spans="1:21" x14ac:dyDescent="0.3">
      <c r="A273">
        <v>272</v>
      </c>
      <c r="B273" s="1">
        <v>40555</v>
      </c>
      <c r="C273">
        <v>1</v>
      </c>
      <c r="D273">
        <v>18</v>
      </c>
      <c r="E273" t="b">
        <v>0</v>
      </c>
      <c r="F273">
        <v>3</v>
      </c>
      <c r="G273">
        <v>1</v>
      </c>
      <c r="H273" t="s">
        <v>38</v>
      </c>
      <c r="I273" t="s">
        <v>19</v>
      </c>
      <c r="J273">
        <v>0.2</v>
      </c>
      <c r="K273">
        <v>0.1515</v>
      </c>
      <c r="L273">
        <v>0.47</v>
      </c>
      <c r="M273">
        <v>0.52239999999999998</v>
      </c>
      <c r="N273">
        <v>2</v>
      </c>
      <c r="O273">
        <v>135</v>
      </c>
      <c r="P273">
        <v>137</v>
      </c>
      <c r="Q273" t="s">
        <v>30</v>
      </c>
      <c r="R273" t="s">
        <v>32</v>
      </c>
      <c r="S273" t="s">
        <v>43</v>
      </c>
      <c r="T273">
        <v>1</v>
      </c>
      <c r="U273" t="s">
        <v>70</v>
      </c>
    </row>
    <row r="274" spans="1:21" x14ac:dyDescent="0.3">
      <c r="A274">
        <v>273</v>
      </c>
      <c r="B274" s="1">
        <v>40555</v>
      </c>
      <c r="C274">
        <v>1</v>
      </c>
      <c r="D274">
        <v>19</v>
      </c>
      <c r="E274" t="b">
        <v>0</v>
      </c>
      <c r="F274">
        <v>3</v>
      </c>
      <c r="G274">
        <v>1</v>
      </c>
      <c r="H274" t="s">
        <v>38</v>
      </c>
      <c r="I274" t="s">
        <v>19</v>
      </c>
      <c r="J274">
        <v>0.18</v>
      </c>
      <c r="K274">
        <v>0.1515</v>
      </c>
      <c r="L274">
        <v>0.47</v>
      </c>
      <c r="M274">
        <v>0.41789999999999999</v>
      </c>
      <c r="N274">
        <v>1</v>
      </c>
      <c r="O274">
        <v>82</v>
      </c>
      <c r="P274">
        <v>83</v>
      </c>
      <c r="Q274" t="s">
        <v>32</v>
      </c>
      <c r="R274" t="s">
        <v>32</v>
      </c>
      <c r="S274" t="s">
        <v>43</v>
      </c>
      <c r="T274">
        <v>1</v>
      </c>
      <c r="U274" t="s">
        <v>70</v>
      </c>
    </row>
    <row r="275" spans="1:21" x14ac:dyDescent="0.3">
      <c r="A275">
        <v>274</v>
      </c>
      <c r="B275" s="1">
        <v>40555</v>
      </c>
      <c r="C275">
        <v>1</v>
      </c>
      <c r="D275">
        <v>20</v>
      </c>
      <c r="E275" t="b">
        <v>0</v>
      </c>
      <c r="F275">
        <v>3</v>
      </c>
      <c r="G275">
        <v>1</v>
      </c>
      <c r="H275" t="s">
        <v>38</v>
      </c>
      <c r="I275" t="s">
        <v>19</v>
      </c>
      <c r="J275">
        <v>0.16</v>
      </c>
      <c r="K275">
        <v>0.13639999999999999</v>
      </c>
      <c r="L275">
        <v>0.5</v>
      </c>
      <c r="M275">
        <v>0.32840000000000003</v>
      </c>
      <c r="N275">
        <v>2</v>
      </c>
      <c r="O275">
        <v>54</v>
      </c>
      <c r="P275">
        <v>56</v>
      </c>
      <c r="Q275" t="s">
        <v>34</v>
      </c>
      <c r="R275" t="s">
        <v>32</v>
      </c>
      <c r="S275" t="s">
        <v>43</v>
      </c>
      <c r="T275">
        <v>1</v>
      </c>
      <c r="U275" t="s">
        <v>70</v>
      </c>
    </row>
    <row r="276" spans="1:21" x14ac:dyDescent="0.3">
      <c r="A276">
        <v>275</v>
      </c>
      <c r="B276" s="1">
        <v>40555</v>
      </c>
      <c r="C276">
        <v>1</v>
      </c>
      <c r="D276">
        <v>21</v>
      </c>
      <c r="E276" t="b">
        <v>0</v>
      </c>
      <c r="F276">
        <v>3</v>
      </c>
      <c r="G276">
        <v>1</v>
      </c>
      <c r="H276" t="s">
        <v>38</v>
      </c>
      <c r="I276" t="s">
        <v>19</v>
      </c>
      <c r="J276">
        <v>0.16</v>
      </c>
      <c r="K276">
        <v>0.13639999999999999</v>
      </c>
      <c r="L276">
        <v>0.55000000000000004</v>
      </c>
      <c r="M276">
        <v>0.32840000000000003</v>
      </c>
      <c r="N276">
        <v>0</v>
      </c>
      <c r="O276">
        <v>57</v>
      </c>
      <c r="P276">
        <v>57</v>
      </c>
      <c r="Q276" t="s">
        <v>34</v>
      </c>
      <c r="R276" t="s">
        <v>30</v>
      </c>
      <c r="S276" t="s">
        <v>43</v>
      </c>
      <c r="T276">
        <v>1</v>
      </c>
      <c r="U276" t="s">
        <v>70</v>
      </c>
    </row>
    <row r="277" spans="1:21" x14ac:dyDescent="0.3">
      <c r="A277">
        <v>276</v>
      </c>
      <c r="B277" s="1">
        <v>40555</v>
      </c>
      <c r="C277">
        <v>1</v>
      </c>
      <c r="D277">
        <v>22</v>
      </c>
      <c r="E277" t="b">
        <v>0</v>
      </c>
      <c r="F277">
        <v>3</v>
      </c>
      <c r="G277">
        <v>1</v>
      </c>
      <c r="H277" t="s">
        <v>38</v>
      </c>
      <c r="I277" t="s">
        <v>19</v>
      </c>
      <c r="J277">
        <v>0.16</v>
      </c>
      <c r="K277">
        <v>0.1212</v>
      </c>
      <c r="L277">
        <v>0.55000000000000004</v>
      </c>
      <c r="M277">
        <v>0.44779999999999998</v>
      </c>
      <c r="N277">
        <v>1</v>
      </c>
      <c r="O277">
        <v>32</v>
      </c>
      <c r="P277">
        <v>33</v>
      </c>
      <c r="Q277" t="s">
        <v>32</v>
      </c>
      <c r="R277" t="s">
        <v>30</v>
      </c>
      <c r="S277" t="s">
        <v>43</v>
      </c>
      <c r="T277">
        <v>1</v>
      </c>
      <c r="U277" t="s">
        <v>70</v>
      </c>
    </row>
    <row r="278" spans="1:21" x14ac:dyDescent="0.3">
      <c r="A278">
        <v>277</v>
      </c>
      <c r="B278" s="1">
        <v>40555</v>
      </c>
      <c r="C278">
        <v>1</v>
      </c>
      <c r="D278">
        <v>23</v>
      </c>
      <c r="E278" t="b">
        <v>0</v>
      </c>
      <c r="F278">
        <v>3</v>
      </c>
      <c r="G278">
        <v>1</v>
      </c>
      <c r="H278" t="s">
        <v>38</v>
      </c>
      <c r="I278" t="s">
        <v>19</v>
      </c>
      <c r="J278">
        <v>0.14000000000000001</v>
      </c>
      <c r="K278">
        <v>0.1061</v>
      </c>
      <c r="L278">
        <v>0.59</v>
      </c>
      <c r="M278">
        <v>0.41789999999999999</v>
      </c>
      <c r="N278">
        <v>1</v>
      </c>
      <c r="O278">
        <v>19</v>
      </c>
      <c r="P278">
        <v>20</v>
      </c>
      <c r="Q278" t="s">
        <v>32</v>
      </c>
      <c r="R278" t="s">
        <v>30</v>
      </c>
      <c r="S278" t="s">
        <v>43</v>
      </c>
      <c r="T278">
        <v>1</v>
      </c>
      <c r="U278" t="s">
        <v>70</v>
      </c>
    </row>
    <row r="279" spans="1:21" x14ac:dyDescent="0.3">
      <c r="A279">
        <v>278</v>
      </c>
      <c r="B279" s="1">
        <v>40556</v>
      </c>
      <c r="C279">
        <v>1</v>
      </c>
      <c r="D279">
        <v>0</v>
      </c>
      <c r="E279" t="b">
        <v>0</v>
      </c>
      <c r="F279">
        <v>4</v>
      </c>
      <c r="G279">
        <v>1</v>
      </c>
      <c r="H279" t="s">
        <v>39</v>
      </c>
      <c r="I279" t="s">
        <v>19</v>
      </c>
      <c r="J279">
        <v>0.14000000000000001</v>
      </c>
      <c r="K279">
        <v>0.1212</v>
      </c>
      <c r="L279">
        <v>0.59</v>
      </c>
      <c r="M279">
        <v>0.28360000000000002</v>
      </c>
      <c r="N279">
        <v>1</v>
      </c>
      <c r="O279">
        <v>6</v>
      </c>
      <c r="P279">
        <v>7</v>
      </c>
      <c r="Q279" t="s">
        <v>36</v>
      </c>
      <c r="R279" t="s">
        <v>30</v>
      </c>
      <c r="S279" t="s">
        <v>43</v>
      </c>
      <c r="T279">
        <v>1</v>
      </c>
      <c r="U279" t="s">
        <v>70</v>
      </c>
    </row>
    <row r="280" spans="1:21" x14ac:dyDescent="0.3">
      <c r="A280">
        <v>279</v>
      </c>
      <c r="B280" s="1">
        <v>40556</v>
      </c>
      <c r="C280">
        <v>1</v>
      </c>
      <c r="D280">
        <v>1</v>
      </c>
      <c r="E280" t="b">
        <v>0</v>
      </c>
      <c r="F280">
        <v>4</v>
      </c>
      <c r="G280">
        <v>1</v>
      </c>
      <c r="H280" t="s">
        <v>39</v>
      </c>
      <c r="I280" t="s">
        <v>19</v>
      </c>
      <c r="J280">
        <v>0.14000000000000001</v>
      </c>
      <c r="K280">
        <v>0.1212</v>
      </c>
      <c r="L280">
        <v>0.5</v>
      </c>
      <c r="M280">
        <v>0.28360000000000002</v>
      </c>
      <c r="N280">
        <v>0</v>
      </c>
      <c r="O280">
        <v>2</v>
      </c>
      <c r="P280">
        <v>2</v>
      </c>
      <c r="Q280" t="s">
        <v>36</v>
      </c>
      <c r="R280" t="s">
        <v>32</v>
      </c>
      <c r="S280" t="s">
        <v>43</v>
      </c>
      <c r="T280">
        <v>1</v>
      </c>
      <c r="U280" t="s">
        <v>70</v>
      </c>
    </row>
    <row r="281" spans="1:21" x14ac:dyDescent="0.3">
      <c r="A281">
        <v>280</v>
      </c>
      <c r="B281" s="1">
        <v>40556</v>
      </c>
      <c r="C281">
        <v>1</v>
      </c>
      <c r="D281">
        <v>2</v>
      </c>
      <c r="E281" t="b">
        <v>0</v>
      </c>
      <c r="F281">
        <v>4</v>
      </c>
      <c r="G281">
        <v>1</v>
      </c>
      <c r="H281" t="s">
        <v>39</v>
      </c>
      <c r="I281" t="s">
        <v>19</v>
      </c>
      <c r="J281">
        <v>0.14000000000000001</v>
      </c>
      <c r="K281">
        <v>0.1212</v>
      </c>
      <c r="L281">
        <v>0.5</v>
      </c>
      <c r="M281">
        <v>0.35820000000000002</v>
      </c>
      <c r="N281">
        <v>0</v>
      </c>
      <c r="O281">
        <v>2</v>
      </c>
      <c r="P281">
        <v>2</v>
      </c>
      <c r="Q281" t="s">
        <v>34</v>
      </c>
      <c r="R281" t="s">
        <v>32</v>
      </c>
      <c r="S281" t="s">
        <v>43</v>
      </c>
      <c r="T281">
        <v>1</v>
      </c>
      <c r="U281" t="s">
        <v>70</v>
      </c>
    </row>
    <row r="282" spans="1:21" x14ac:dyDescent="0.3">
      <c r="A282">
        <v>281</v>
      </c>
      <c r="B282" s="1">
        <v>40556</v>
      </c>
      <c r="C282">
        <v>1</v>
      </c>
      <c r="D282">
        <v>3</v>
      </c>
      <c r="E282" t="b">
        <v>0</v>
      </c>
      <c r="F282">
        <v>4</v>
      </c>
      <c r="G282">
        <v>1</v>
      </c>
      <c r="H282" t="s">
        <v>39</v>
      </c>
      <c r="I282" t="s">
        <v>19</v>
      </c>
      <c r="J282">
        <v>0.14000000000000001</v>
      </c>
      <c r="K282">
        <v>0.1212</v>
      </c>
      <c r="L282">
        <v>0.5</v>
      </c>
      <c r="M282">
        <v>0.32840000000000003</v>
      </c>
      <c r="N282">
        <v>0</v>
      </c>
      <c r="O282">
        <v>3</v>
      </c>
      <c r="P282">
        <v>3</v>
      </c>
      <c r="Q282" t="s">
        <v>34</v>
      </c>
      <c r="R282" t="s">
        <v>32</v>
      </c>
      <c r="S282" t="s">
        <v>43</v>
      </c>
      <c r="T282">
        <v>1</v>
      </c>
      <c r="U282" t="s">
        <v>70</v>
      </c>
    </row>
    <row r="283" spans="1:21" x14ac:dyDescent="0.3">
      <c r="A283">
        <v>282</v>
      </c>
      <c r="B283" s="1">
        <v>40556</v>
      </c>
      <c r="C283">
        <v>1</v>
      </c>
      <c r="D283">
        <v>4</v>
      </c>
      <c r="E283" t="b">
        <v>0</v>
      </c>
      <c r="F283">
        <v>4</v>
      </c>
      <c r="G283">
        <v>1</v>
      </c>
      <c r="H283" t="s">
        <v>39</v>
      </c>
      <c r="I283" t="s">
        <v>19</v>
      </c>
      <c r="J283">
        <v>0.14000000000000001</v>
      </c>
      <c r="K283">
        <v>0.1212</v>
      </c>
      <c r="L283">
        <v>0.5</v>
      </c>
      <c r="M283">
        <v>0.25369999999999998</v>
      </c>
      <c r="N283">
        <v>0</v>
      </c>
      <c r="O283">
        <v>4</v>
      </c>
      <c r="P283">
        <v>4</v>
      </c>
      <c r="Q283" t="s">
        <v>36</v>
      </c>
      <c r="R283" t="s">
        <v>32</v>
      </c>
      <c r="S283" t="s">
        <v>43</v>
      </c>
      <c r="T283">
        <v>1</v>
      </c>
      <c r="U283" t="s">
        <v>70</v>
      </c>
    </row>
    <row r="284" spans="1:21" x14ac:dyDescent="0.3">
      <c r="A284">
        <v>283</v>
      </c>
      <c r="B284" s="1">
        <v>40556</v>
      </c>
      <c r="C284">
        <v>1</v>
      </c>
      <c r="D284">
        <v>5</v>
      </c>
      <c r="E284" t="b">
        <v>0</v>
      </c>
      <c r="F284">
        <v>4</v>
      </c>
      <c r="G284">
        <v>1</v>
      </c>
      <c r="H284" t="s">
        <v>39</v>
      </c>
      <c r="I284" t="s">
        <v>19</v>
      </c>
      <c r="J284">
        <v>0.14000000000000001</v>
      </c>
      <c r="K284">
        <v>0.1212</v>
      </c>
      <c r="L284">
        <v>0.5</v>
      </c>
      <c r="M284">
        <v>0.29849999999999999</v>
      </c>
      <c r="N284">
        <v>0</v>
      </c>
      <c r="O284">
        <v>3</v>
      </c>
      <c r="P284">
        <v>3</v>
      </c>
      <c r="Q284" t="s">
        <v>36</v>
      </c>
      <c r="R284" t="s">
        <v>32</v>
      </c>
      <c r="S284" t="s">
        <v>43</v>
      </c>
      <c r="T284">
        <v>1</v>
      </c>
      <c r="U284" t="s">
        <v>70</v>
      </c>
    </row>
    <row r="285" spans="1:21" x14ac:dyDescent="0.3">
      <c r="A285">
        <v>284</v>
      </c>
      <c r="B285" s="1">
        <v>40556</v>
      </c>
      <c r="C285">
        <v>1</v>
      </c>
      <c r="D285">
        <v>6</v>
      </c>
      <c r="E285" t="b">
        <v>0</v>
      </c>
      <c r="F285">
        <v>4</v>
      </c>
      <c r="G285">
        <v>1</v>
      </c>
      <c r="H285" t="s">
        <v>39</v>
      </c>
      <c r="I285" t="s">
        <v>19</v>
      </c>
      <c r="J285">
        <v>0.12</v>
      </c>
      <c r="K285">
        <v>0.1515</v>
      </c>
      <c r="L285">
        <v>0.54</v>
      </c>
      <c r="M285">
        <v>0.1343</v>
      </c>
      <c r="N285">
        <v>0</v>
      </c>
      <c r="O285">
        <v>28</v>
      </c>
      <c r="P285">
        <v>28</v>
      </c>
      <c r="Q285" t="s">
        <v>43</v>
      </c>
      <c r="R285" t="s">
        <v>30</v>
      </c>
      <c r="S285" t="s">
        <v>43</v>
      </c>
      <c r="T285">
        <v>1</v>
      </c>
      <c r="U285" t="s">
        <v>70</v>
      </c>
    </row>
    <row r="286" spans="1:21" x14ac:dyDescent="0.3">
      <c r="A286">
        <v>285</v>
      </c>
      <c r="B286" s="1">
        <v>40556</v>
      </c>
      <c r="C286">
        <v>1</v>
      </c>
      <c r="D286">
        <v>7</v>
      </c>
      <c r="E286" t="b">
        <v>0</v>
      </c>
      <c r="F286">
        <v>4</v>
      </c>
      <c r="G286">
        <v>1</v>
      </c>
      <c r="H286" t="s">
        <v>39</v>
      </c>
      <c r="I286" t="s">
        <v>19</v>
      </c>
      <c r="J286">
        <v>0.12</v>
      </c>
      <c r="K286">
        <v>0.1515</v>
      </c>
      <c r="L286">
        <v>0.54</v>
      </c>
      <c r="M286">
        <v>0.1343</v>
      </c>
      <c r="N286">
        <v>0</v>
      </c>
      <c r="O286">
        <v>72</v>
      </c>
      <c r="P286">
        <v>72</v>
      </c>
      <c r="Q286" t="s">
        <v>43</v>
      </c>
      <c r="R286" t="s">
        <v>30</v>
      </c>
      <c r="S286" t="s">
        <v>43</v>
      </c>
      <c r="T286">
        <v>1</v>
      </c>
      <c r="U286" t="s">
        <v>70</v>
      </c>
    </row>
    <row r="287" spans="1:21" x14ac:dyDescent="0.3">
      <c r="A287">
        <v>286</v>
      </c>
      <c r="B287" s="1">
        <v>40556</v>
      </c>
      <c r="C287">
        <v>1</v>
      </c>
      <c r="D287">
        <v>8</v>
      </c>
      <c r="E287" t="b">
        <v>0</v>
      </c>
      <c r="F287">
        <v>4</v>
      </c>
      <c r="G287">
        <v>1</v>
      </c>
      <c r="H287" t="s">
        <v>39</v>
      </c>
      <c r="I287" t="s">
        <v>19</v>
      </c>
      <c r="J287">
        <v>0.14000000000000001</v>
      </c>
      <c r="K287">
        <v>0.13639999999999999</v>
      </c>
      <c r="L287">
        <v>0.5</v>
      </c>
      <c r="M287">
        <v>0.19400000000000001</v>
      </c>
      <c r="N287">
        <v>5</v>
      </c>
      <c r="O287">
        <v>197</v>
      </c>
      <c r="P287">
        <v>202</v>
      </c>
      <c r="Q287" t="s">
        <v>43</v>
      </c>
      <c r="R287" t="s">
        <v>32</v>
      </c>
      <c r="S287" t="s">
        <v>43</v>
      </c>
      <c r="T287">
        <v>1</v>
      </c>
      <c r="U287" t="s">
        <v>70</v>
      </c>
    </row>
    <row r="288" spans="1:21" x14ac:dyDescent="0.3">
      <c r="A288">
        <v>287</v>
      </c>
      <c r="B288" s="1">
        <v>40556</v>
      </c>
      <c r="C288">
        <v>1</v>
      </c>
      <c r="D288">
        <v>9</v>
      </c>
      <c r="E288" t="b">
        <v>0</v>
      </c>
      <c r="F288">
        <v>4</v>
      </c>
      <c r="G288">
        <v>1</v>
      </c>
      <c r="H288" t="s">
        <v>39</v>
      </c>
      <c r="I288" t="s">
        <v>19</v>
      </c>
      <c r="J288">
        <v>0.14000000000000001</v>
      </c>
      <c r="K288">
        <v>0.1212</v>
      </c>
      <c r="L288">
        <v>0.5</v>
      </c>
      <c r="M288">
        <v>0.32840000000000003</v>
      </c>
      <c r="N288">
        <v>2</v>
      </c>
      <c r="O288">
        <v>137</v>
      </c>
      <c r="P288">
        <v>139</v>
      </c>
      <c r="Q288" t="s">
        <v>34</v>
      </c>
      <c r="R288" t="s">
        <v>32</v>
      </c>
      <c r="S288" t="s">
        <v>43</v>
      </c>
      <c r="T288">
        <v>1</v>
      </c>
      <c r="U288" t="s">
        <v>70</v>
      </c>
    </row>
    <row r="289" spans="1:21" x14ac:dyDescent="0.3">
      <c r="A289">
        <v>288</v>
      </c>
      <c r="B289" s="1">
        <v>40556</v>
      </c>
      <c r="C289">
        <v>1</v>
      </c>
      <c r="D289">
        <v>10</v>
      </c>
      <c r="E289" t="b">
        <v>0</v>
      </c>
      <c r="F289">
        <v>4</v>
      </c>
      <c r="G289">
        <v>2</v>
      </c>
      <c r="H289" t="s">
        <v>39</v>
      </c>
      <c r="I289" t="s">
        <v>23</v>
      </c>
      <c r="J289">
        <v>0.16</v>
      </c>
      <c r="K289">
        <v>0.13639999999999999</v>
      </c>
      <c r="L289">
        <v>0.5</v>
      </c>
      <c r="M289">
        <v>0.35820000000000002</v>
      </c>
      <c r="N289">
        <v>2</v>
      </c>
      <c r="O289">
        <v>36</v>
      </c>
      <c r="P289">
        <v>38</v>
      </c>
      <c r="Q289" t="s">
        <v>34</v>
      </c>
      <c r="R289" t="s">
        <v>32</v>
      </c>
      <c r="S289" t="s">
        <v>43</v>
      </c>
      <c r="T289">
        <v>1</v>
      </c>
      <c r="U289" t="s">
        <v>70</v>
      </c>
    </row>
    <row r="290" spans="1:21" x14ac:dyDescent="0.3">
      <c r="A290">
        <v>289</v>
      </c>
      <c r="B290" s="1">
        <v>40556</v>
      </c>
      <c r="C290">
        <v>1</v>
      </c>
      <c r="D290">
        <v>11</v>
      </c>
      <c r="E290" t="b">
        <v>0</v>
      </c>
      <c r="F290">
        <v>4</v>
      </c>
      <c r="G290">
        <v>2</v>
      </c>
      <c r="H290" t="s">
        <v>39</v>
      </c>
      <c r="I290" t="s">
        <v>23</v>
      </c>
      <c r="J290">
        <v>0.2</v>
      </c>
      <c r="K290">
        <v>0.16669999999999999</v>
      </c>
      <c r="L290">
        <v>0.44</v>
      </c>
      <c r="M290">
        <v>0.44779999999999998</v>
      </c>
      <c r="N290">
        <v>4</v>
      </c>
      <c r="O290">
        <v>33</v>
      </c>
      <c r="P290">
        <v>37</v>
      </c>
      <c r="Q290" t="s">
        <v>32</v>
      </c>
      <c r="R290" t="s">
        <v>32</v>
      </c>
      <c r="S290" t="s">
        <v>43</v>
      </c>
      <c r="T290">
        <v>1</v>
      </c>
      <c r="U290" t="s">
        <v>70</v>
      </c>
    </row>
    <row r="291" spans="1:21" x14ac:dyDescent="0.3">
      <c r="A291">
        <v>290</v>
      </c>
      <c r="B291" s="1">
        <v>40556</v>
      </c>
      <c r="C291">
        <v>1</v>
      </c>
      <c r="D291">
        <v>12</v>
      </c>
      <c r="E291" t="b">
        <v>0</v>
      </c>
      <c r="F291">
        <v>4</v>
      </c>
      <c r="G291">
        <v>1</v>
      </c>
      <c r="H291" t="s">
        <v>39</v>
      </c>
      <c r="I291" t="s">
        <v>19</v>
      </c>
      <c r="J291">
        <v>0.2</v>
      </c>
      <c r="K291">
        <v>0.16669999999999999</v>
      </c>
      <c r="L291">
        <v>0.44</v>
      </c>
      <c r="M291">
        <v>0.41789999999999999</v>
      </c>
      <c r="N291">
        <v>3</v>
      </c>
      <c r="O291">
        <v>49</v>
      </c>
      <c r="P291">
        <v>52</v>
      </c>
      <c r="Q291" t="s">
        <v>32</v>
      </c>
      <c r="R291" t="s">
        <v>32</v>
      </c>
      <c r="S291" t="s">
        <v>43</v>
      </c>
      <c r="T291">
        <v>1</v>
      </c>
      <c r="U291" t="s">
        <v>70</v>
      </c>
    </row>
    <row r="292" spans="1:21" x14ac:dyDescent="0.3">
      <c r="A292">
        <v>291</v>
      </c>
      <c r="B292" s="1">
        <v>40556</v>
      </c>
      <c r="C292">
        <v>1</v>
      </c>
      <c r="D292">
        <v>13</v>
      </c>
      <c r="E292" t="b">
        <v>0</v>
      </c>
      <c r="F292">
        <v>4</v>
      </c>
      <c r="G292">
        <v>1</v>
      </c>
      <c r="H292" t="s">
        <v>39</v>
      </c>
      <c r="I292" t="s">
        <v>19</v>
      </c>
      <c r="J292">
        <v>0.22</v>
      </c>
      <c r="K292">
        <v>0.19700000000000001</v>
      </c>
      <c r="L292">
        <v>0.41</v>
      </c>
      <c r="M292">
        <v>0.44779999999999998</v>
      </c>
      <c r="N292">
        <v>2</v>
      </c>
      <c r="O292">
        <v>81</v>
      </c>
      <c r="P292">
        <v>83</v>
      </c>
      <c r="Q292" t="s">
        <v>32</v>
      </c>
      <c r="R292" t="s">
        <v>32</v>
      </c>
      <c r="S292" t="s">
        <v>36</v>
      </c>
      <c r="T292">
        <v>1</v>
      </c>
      <c r="U292" t="s">
        <v>70</v>
      </c>
    </row>
    <row r="293" spans="1:21" x14ac:dyDescent="0.3">
      <c r="A293">
        <v>292</v>
      </c>
      <c r="B293" s="1">
        <v>40556</v>
      </c>
      <c r="C293">
        <v>1</v>
      </c>
      <c r="D293">
        <v>14</v>
      </c>
      <c r="E293" t="b">
        <v>0</v>
      </c>
      <c r="F293">
        <v>4</v>
      </c>
      <c r="G293">
        <v>1</v>
      </c>
      <c r="H293" t="s">
        <v>39</v>
      </c>
      <c r="I293" t="s">
        <v>19</v>
      </c>
      <c r="J293">
        <v>0.22</v>
      </c>
      <c r="K293">
        <v>0.19700000000000001</v>
      </c>
      <c r="L293">
        <v>0.41</v>
      </c>
      <c r="M293">
        <v>0.3881</v>
      </c>
      <c r="N293">
        <v>3</v>
      </c>
      <c r="O293">
        <v>39</v>
      </c>
      <c r="P293">
        <v>42</v>
      </c>
      <c r="Q293" t="s">
        <v>34</v>
      </c>
      <c r="R293" t="s">
        <v>32</v>
      </c>
      <c r="S293" t="s">
        <v>36</v>
      </c>
      <c r="T293">
        <v>1</v>
      </c>
      <c r="U293" t="s">
        <v>70</v>
      </c>
    </row>
    <row r="294" spans="1:21" x14ac:dyDescent="0.3">
      <c r="A294">
        <v>293</v>
      </c>
      <c r="B294" s="1">
        <v>40556</v>
      </c>
      <c r="C294">
        <v>1</v>
      </c>
      <c r="D294">
        <v>15</v>
      </c>
      <c r="E294" t="b">
        <v>0</v>
      </c>
      <c r="F294">
        <v>4</v>
      </c>
      <c r="G294">
        <v>1</v>
      </c>
      <c r="H294" t="s">
        <v>39</v>
      </c>
      <c r="I294" t="s">
        <v>19</v>
      </c>
      <c r="J294">
        <v>0.24</v>
      </c>
      <c r="K294">
        <v>0.21210000000000001</v>
      </c>
      <c r="L294">
        <v>0.38</v>
      </c>
      <c r="M294">
        <v>0.29849999999999999</v>
      </c>
      <c r="N294">
        <v>5</v>
      </c>
      <c r="O294">
        <v>55</v>
      </c>
      <c r="P294">
        <v>60</v>
      </c>
      <c r="Q294" t="s">
        <v>36</v>
      </c>
      <c r="R294" t="s">
        <v>34</v>
      </c>
      <c r="S294" t="s">
        <v>36</v>
      </c>
      <c r="T294">
        <v>1</v>
      </c>
      <c r="U294" t="s">
        <v>70</v>
      </c>
    </row>
    <row r="295" spans="1:21" x14ac:dyDescent="0.3">
      <c r="A295">
        <v>294</v>
      </c>
      <c r="B295" s="1">
        <v>40556</v>
      </c>
      <c r="C295">
        <v>1</v>
      </c>
      <c r="D295">
        <v>16</v>
      </c>
      <c r="E295" t="b">
        <v>0</v>
      </c>
      <c r="F295">
        <v>4</v>
      </c>
      <c r="G295">
        <v>1</v>
      </c>
      <c r="H295" t="s">
        <v>39</v>
      </c>
      <c r="I295" t="s">
        <v>19</v>
      </c>
      <c r="J295">
        <v>0.24</v>
      </c>
      <c r="K295">
        <v>0.21210000000000001</v>
      </c>
      <c r="L295">
        <v>0.38</v>
      </c>
      <c r="M295">
        <v>0.35820000000000002</v>
      </c>
      <c r="N295">
        <v>2</v>
      </c>
      <c r="O295">
        <v>76</v>
      </c>
      <c r="P295">
        <v>78</v>
      </c>
      <c r="Q295" t="s">
        <v>34</v>
      </c>
      <c r="R295" t="s">
        <v>34</v>
      </c>
      <c r="S295" t="s">
        <v>36</v>
      </c>
      <c r="T295">
        <v>1</v>
      </c>
      <c r="U295" t="s">
        <v>70</v>
      </c>
    </row>
    <row r="296" spans="1:21" x14ac:dyDescent="0.3">
      <c r="A296">
        <v>295</v>
      </c>
      <c r="B296" s="1">
        <v>40556</v>
      </c>
      <c r="C296">
        <v>1</v>
      </c>
      <c r="D296">
        <v>17</v>
      </c>
      <c r="E296" t="b">
        <v>0</v>
      </c>
      <c r="F296">
        <v>4</v>
      </c>
      <c r="G296">
        <v>1</v>
      </c>
      <c r="H296" t="s">
        <v>39</v>
      </c>
      <c r="I296" t="s">
        <v>19</v>
      </c>
      <c r="J296">
        <v>0.2</v>
      </c>
      <c r="K296">
        <v>0.18179999999999999</v>
      </c>
      <c r="L296">
        <v>0.4</v>
      </c>
      <c r="M296">
        <v>0.28360000000000002</v>
      </c>
      <c r="N296">
        <v>4</v>
      </c>
      <c r="O296">
        <v>158</v>
      </c>
      <c r="P296">
        <v>162</v>
      </c>
      <c r="Q296" t="s">
        <v>36</v>
      </c>
      <c r="R296" t="s">
        <v>34</v>
      </c>
      <c r="S296" t="s">
        <v>43</v>
      </c>
      <c r="T296">
        <v>1</v>
      </c>
      <c r="U296" t="s">
        <v>70</v>
      </c>
    </row>
    <row r="297" spans="1:21" x14ac:dyDescent="0.3">
      <c r="A297">
        <v>296</v>
      </c>
      <c r="B297" s="1">
        <v>40556</v>
      </c>
      <c r="C297">
        <v>1</v>
      </c>
      <c r="D297">
        <v>18</v>
      </c>
      <c r="E297" t="b">
        <v>0</v>
      </c>
      <c r="F297">
        <v>4</v>
      </c>
      <c r="G297">
        <v>1</v>
      </c>
      <c r="H297" t="s">
        <v>39</v>
      </c>
      <c r="I297" t="s">
        <v>19</v>
      </c>
      <c r="J297">
        <v>0.2</v>
      </c>
      <c r="K297">
        <v>0.18179999999999999</v>
      </c>
      <c r="L297">
        <v>0.4</v>
      </c>
      <c r="M297">
        <v>0.32840000000000003</v>
      </c>
      <c r="N297">
        <v>3</v>
      </c>
      <c r="O297">
        <v>141</v>
      </c>
      <c r="P297">
        <v>144</v>
      </c>
      <c r="Q297" t="s">
        <v>34</v>
      </c>
      <c r="R297" t="s">
        <v>34</v>
      </c>
      <c r="S297" t="s">
        <v>43</v>
      </c>
      <c r="T297">
        <v>1</v>
      </c>
      <c r="U297" t="s">
        <v>70</v>
      </c>
    </row>
    <row r="298" spans="1:21" x14ac:dyDescent="0.3">
      <c r="A298">
        <v>297</v>
      </c>
      <c r="B298" s="1">
        <v>40556</v>
      </c>
      <c r="C298">
        <v>1</v>
      </c>
      <c r="D298">
        <v>19</v>
      </c>
      <c r="E298" t="b">
        <v>0</v>
      </c>
      <c r="F298">
        <v>4</v>
      </c>
      <c r="G298">
        <v>1</v>
      </c>
      <c r="H298" t="s">
        <v>39</v>
      </c>
      <c r="I298" t="s">
        <v>19</v>
      </c>
      <c r="J298">
        <v>0.16</v>
      </c>
      <c r="K298">
        <v>0.1515</v>
      </c>
      <c r="L298">
        <v>0.47</v>
      </c>
      <c r="M298">
        <v>0.25369999999999998</v>
      </c>
      <c r="N298">
        <v>1</v>
      </c>
      <c r="O298">
        <v>98</v>
      </c>
      <c r="P298">
        <v>99</v>
      </c>
      <c r="Q298" t="s">
        <v>36</v>
      </c>
      <c r="R298" t="s">
        <v>32</v>
      </c>
      <c r="S298" t="s">
        <v>43</v>
      </c>
      <c r="T298">
        <v>1</v>
      </c>
      <c r="U298" t="s">
        <v>70</v>
      </c>
    </row>
    <row r="299" spans="1:21" x14ac:dyDescent="0.3">
      <c r="A299">
        <v>298</v>
      </c>
      <c r="B299" s="1">
        <v>40556</v>
      </c>
      <c r="C299">
        <v>1</v>
      </c>
      <c r="D299">
        <v>20</v>
      </c>
      <c r="E299" t="b">
        <v>0</v>
      </c>
      <c r="F299">
        <v>4</v>
      </c>
      <c r="G299">
        <v>1</v>
      </c>
      <c r="H299" t="s">
        <v>39</v>
      </c>
      <c r="I299" t="s">
        <v>19</v>
      </c>
      <c r="J299">
        <v>0.16</v>
      </c>
      <c r="K299">
        <v>0.1515</v>
      </c>
      <c r="L299">
        <v>0.47</v>
      </c>
      <c r="M299">
        <v>0.22389999999999999</v>
      </c>
      <c r="N299">
        <v>0</v>
      </c>
      <c r="O299">
        <v>64</v>
      </c>
      <c r="P299">
        <v>64</v>
      </c>
      <c r="Q299" t="s">
        <v>36</v>
      </c>
      <c r="R299" t="s">
        <v>32</v>
      </c>
      <c r="S299" t="s">
        <v>43</v>
      </c>
      <c r="T299">
        <v>1</v>
      </c>
      <c r="U299" t="s">
        <v>70</v>
      </c>
    </row>
    <row r="300" spans="1:21" x14ac:dyDescent="0.3">
      <c r="A300">
        <v>299</v>
      </c>
      <c r="B300" s="1">
        <v>40556</v>
      </c>
      <c r="C300">
        <v>1</v>
      </c>
      <c r="D300">
        <v>21</v>
      </c>
      <c r="E300" t="b">
        <v>0</v>
      </c>
      <c r="F300">
        <v>4</v>
      </c>
      <c r="G300">
        <v>1</v>
      </c>
      <c r="H300" t="s">
        <v>39</v>
      </c>
      <c r="I300" t="s">
        <v>19</v>
      </c>
      <c r="J300">
        <v>0.14000000000000001</v>
      </c>
      <c r="K300">
        <v>0.1212</v>
      </c>
      <c r="L300">
        <v>0.46</v>
      </c>
      <c r="M300">
        <v>0.29849999999999999</v>
      </c>
      <c r="N300">
        <v>0</v>
      </c>
      <c r="O300">
        <v>40</v>
      </c>
      <c r="P300">
        <v>40</v>
      </c>
      <c r="Q300" t="s">
        <v>36</v>
      </c>
      <c r="R300" t="s">
        <v>32</v>
      </c>
      <c r="S300" t="s">
        <v>43</v>
      </c>
      <c r="T300">
        <v>1</v>
      </c>
      <c r="U300" t="s">
        <v>70</v>
      </c>
    </row>
    <row r="301" spans="1:21" x14ac:dyDescent="0.3">
      <c r="A301">
        <v>300</v>
      </c>
      <c r="B301" s="1">
        <v>40556</v>
      </c>
      <c r="C301">
        <v>1</v>
      </c>
      <c r="D301">
        <v>22</v>
      </c>
      <c r="E301" t="b">
        <v>0</v>
      </c>
      <c r="F301">
        <v>4</v>
      </c>
      <c r="G301">
        <v>1</v>
      </c>
      <c r="H301" t="s">
        <v>39</v>
      </c>
      <c r="I301" t="s">
        <v>19</v>
      </c>
      <c r="J301">
        <v>0.14000000000000001</v>
      </c>
      <c r="K301">
        <v>0.1212</v>
      </c>
      <c r="L301">
        <v>0.46</v>
      </c>
      <c r="M301">
        <v>0.32840000000000003</v>
      </c>
      <c r="N301">
        <v>0</v>
      </c>
      <c r="O301">
        <v>30</v>
      </c>
      <c r="P301">
        <v>30</v>
      </c>
      <c r="Q301" t="s">
        <v>34</v>
      </c>
      <c r="R301" t="s">
        <v>32</v>
      </c>
      <c r="S301" t="s">
        <v>43</v>
      </c>
      <c r="T301">
        <v>1</v>
      </c>
      <c r="U301" t="s">
        <v>70</v>
      </c>
    </row>
    <row r="302" spans="1:21" x14ac:dyDescent="0.3">
      <c r="A302">
        <v>301</v>
      </c>
      <c r="B302" s="1">
        <v>40556</v>
      </c>
      <c r="C302">
        <v>1</v>
      </c>
      <c r="D302">
        <v>23</v>
      </c>
      <c r="E302" t="b">
        <v>0</v>
      </c>
      <c r="F302">
        <v>4</v>
      </c>
      <c r="G302">
        <v>1</v>
      </c>
      <c r="H302" t="s">
        <v>39</v>
      </c>
      <c r="I302" t="s">
        <v>19</v>
      </c>
      <c r="J302">
        <v>0.12</v>
      </c>
      <c r="K302">
        <v>0.13639999999999999</v>
      </c>
      <c r="L302">
        <v>0.5</v>
      </c>
      <c r="M302">
        <v>0.19400000000000001</v>
      </c>
      <c r="N302">
        <v>1</v>
      </c>
      <c r="O302">
        <v>14</v>
      </c>
      <c r="P302">
        <v>15</v>
      </c>
      <c r="Q302" t="s">
        <v>43</v>
      </c>
      <c r="R302" t="s">
        <v>32</v>
      </c>
      <c r="S302" t="s">
        <v>43</v>
      </c>
      <c r="T302">
        <v>1</v>
      </c>
      <c r="U302" t="s">
        <v>70</v>
      </c>
    </row>
    <row r="303" spans="1:21" x14ac:dyDescent="0.3">
      <c r="A303">
        <v>302</v>
      </c>
      <c r="B303" s="1">
        <v>40557</v>
      </c>
      <c r="C303">
        <v>1</v>
      </c>
      <c r="D303">
        <v>0</v>
      </c>
      <c r="E303" t="b">
        <v>0</v>
      </c>
      <c r="F303">
        <v>5</v>
      </c>
      <c r="G303">
        <v>1</v>
      </c>
      <c r="H303" t="s">
        <v>40</v>
      </c>
      <c r="I303" t="s">
        <v>19</v>
      </c>
      <c r="J303">
        <v>0.12</v>
      </c>
      <c r="K303">
        <v>0.13639999999999999</v>
      </c>
      <c r="L303">
        <v>0.5</v>
      </c>
      <c r="M303">
        <v>0.19400000000000001</v>
      </c>
      <c r="N303">
        <v>0</v>
      </c>
      <c r="O303">
        <v>14</v>
      </c>
      <c r="P303">
        <v>14</v>
      </c>
      <c r="Q303" t="s">
        <v>43</v>
      </c>
      <c r="R303" t="s">
        <v>32</v>
      </c>
      <c r="S303" t="s">
        <v>43</v>
      </c>
      <c r="T303">
        <v>1</v>
      </c>
      <c r="U303" t="s">
        <v>70</v>
      </c>
    </row>
    <row r="304" spans="1:21" x14ac:dyDescent="0.3">
      <c r="A304">
        <v>303</v>
      </c>
      <c r="B304" s="1">
        <v>40557</v>
      </c>
      <c r="C304">
        <v>1</v>
      </c>
      <c r="D304">
        <v>1</v>
      </c>
      <c r="E304" t="b">
        <v>0</v>
      </c>
      <c r="F304">
        <v>5</v>
      </c>
      <c r="G304">
        <v>1</v>
      </c>
      <c r="H304" t="s">
        <v>40</v>
      </c>
      <c r="I304" t="s">
        <v>19</v>
      </c>
      <c r="J304">
        <v>0.1</v>
      </c>
      <c r="K304">
        <v>0.1212</v>
      </c>
      <c r="L304">
        <v>0.54</v>
      </c>
      <c r="M304">
        <v>0.16420000000000001</v>
      </c>
      <c r="N304">
        <v>0</v>
      </c>
      <c r="O304">
        <v>5</v>
      </c>
      <c r="P304">
        <v>5</v>
      </c>
      <c r="Q304" t="s">
        <v>43</v>
      </c>
      <c r="R304" t="s">
        <v>30</v>
      </c>
      <c r="S304" t="s">
        <v>67</v>
      </c>
      <c r="T304">
        <v>1</v>
      </c>
      <c r="U304" t="s">
        <v>70</v>
      </c>
    </row>
    <row r="305" spans="1:21" x14ac:dyDescent="0.3">
      <c r="A305">
        <v>304</v>
      </c>
      <c r="B305" s="1">
        <v>40557</v>
      </c>
      <c r="C305">
        <v>1</v>
      </c>
      <c r="D305">
        <v>2</v>
      </c>
      <c r="E305" t="b">
        <v>0</v>
      </c>
      <c r="F305">
        <v>5</v>
      </c>
      <c r="G305">
        <v>1</v>
      </c>
      <c r="H305" t="s">
        <v>40</v>
      </c>
      <c r="I305" t="s">
        <v>19</v>
      </c>
      <c r="J305">
        <v>0.1</v>
      </c>
      <c r="K305">
        <v>0.1212</v>
      </c>
      <c r="L305">
        <v>0.54</v>
      </c>
      <c r="M305">
        <v>0.1343</v>
      </c>
      <c r="N305">
        <v>0</v>
      </c>
      <c r="O305">
        <v>1</v>
      </c>
      <c r="P305">
        <v>1</v>
      </c>
      <c r="Q305" t="s">
        <v>43</v>
      </c>
      <c r="R305" t="s">
        <v>30</v>
      </c>
      <c r="S305" t="s">
        <v>67</v>
      </c>
      <c r="T305">
        <v>1</v>
      </c>
      <c r="U305" t="s">
        <v>70</v>
      </c>
    </row>
    <row r="306" spans="1:21" x14ac:dyDescent="0.3">
      <c r="A306">
        <v>305</v>
      </c>
      <c r="B306" s="1">
        <v>40557</v>
      </c>
      <c r="C306">
        <v>1</v>
      </c>
      <c r="D306">
        <v>3</v>
      </c>
      <c r="E306" t="b">
        <v>0</v>
      </c>
      <c r="F306">
        <v>5</v>
      </c>
      <c r="G306">
        <v>1</v>
      </c>
      <c r="H306" t="s">
        <v>40</v>
      </c>
      <c r="I306" t="s">
        <v>19</v>
      </c>
      <c r="J306">
        <v>0.1</v>
      </c>
      <c r="K306">
        <v>0.13639999999999999</v>
      </c>
      <c r="L306">
        <v>0.54</v>
      </c>
      <c r="M306">
        <v>0.1045</v>
      </c>
      <c r="N306">
        <v>0</v>
      </c>
      <c r="O306">
        <v>1</v>
      </c>
      <c r="P306">
        <v>1</v>
      </c>
      <c r="Q306" t="s">
        <v>43</v>
      </c>
      <c r="R306" t="s">
        <v>30</v>
      </c>
      <c r="S306" t="s">
        <v>67</v>
      </c>
      <c r="T306">
        <v>1</v>
      </c>
      <c r="U306" t="s">
        <v>70</v>
      </c>
    </row>
    <row r="307" spans="1:21" x14ac:dyDescent="0.3">
      <c r="A307">
        <v>306</v>
      </c>
      <c r="B307" s="1">
        <v>40557</v>
      </c>
      <c r="C307">
        <v>1</v>
      </c>
      <c r="D307">
        <v>5</v>
      </c>
      <c r="E307" t="b">
        <v>0</v>
      </c>
      <c r="F307">
        <v>5</v>
      </c>
      <c r="G307">
        <v>1</v>
      </c>
      <c r="H307" t="s">
        <v>40</v>
      </c>
      <c r="I307" t="s">
        <v>19</v>
      </c>
      <c r="J307">
        <v>0.1</v>
      </c>
      <c r="K307">
        <v>0.13639999999999999</v>
      </c>
      <c r="L307">
        <v>0.54</v>
      </c>
      <c r="M307">
        <v>8.9599999999999999E-2</v>
      </c>
      <c r="N307">
        <v>0</v>
      </c>
      <c r="O307">
        <v>8</v>
      </c>
      <c r="P307">
        <v>8</v>
      </c>
      <c r="Q307" t="s">
        <v>67</v>
      </c>
      <c r="R307" t="s">
        <v>30</v>
      </c>
      <c r="S307" t="s">
        <v>67</v>
      </c>
      <c r="T307">
        <v>1</v>
      </c>
      <c r="U307" t="s">
        <v>70</v>
      </c>
    </row>
    <row r="308" spans="1:21" x14ac:dyDescent="0.3">
      <c r="A308">
        <v>307</v>
      </c>
      <c r="B308" s="1">
        <v>40557</v>
      </c>
      <c r="C308">
        <v>1</v>
      </c>
      <c r="D308">
        <v>6</v>
      </c>
      <c r="E308" t="b">
        <v>0</v>
      </c>
      <c r="F308">
        <v>5</v>
      </c>
      <c r="G308">
        <v>1</v>
      </c>
      <c r="H308" t="s">
        <v>40</v>
      </c>
      <c r="I308" t="s">
        <v>19</v>
      </c>
      <c r="J308">
        <v>0.1</v>
      </c>
      <c r="K308">
        <v>0.18179999999999999</v>
      </c>
      <c r="L308">
        <v>0.54</v>
      </c>
      <c r="M308">
        <v>0</v>
      </c>
      <c r="N308">
        <v>0</v>
      </c>
      <c r="O308">
        <v>17</v>
      </c>
      <c r="P308">
        <v>17</v>
      </c>
      <c r="Q308" t="s">
        <v>67</v>
      </c>
      <c r="R308" t="s">
        <v>30</v>
      </c>
      <c r="S308" t="s">
        <v>67</v>
      </c>
      <c r="T308">
        <v>1</v>
      </c>
      <c r="U308" t="s">
        <v>70</v>
      </c>
    </row>
    <row r="309" spans="1:21" x14ac:dyDescent="0.3">
      <c r="A309">
        <v>308</v>
      </c>
      <c r="B309" s="1">
        <v>40557</v>
      </c>
      <c r="C309">
        <v>1</v>
      </c>
      <c r="D309">
        <v>7</v>
      </c>
      <c r="E309" t="b">
        <v>0</v>
      </c>
      <c r="F309">
        <v>5</v>
      </c>
      <c r="G309">
        <v>1</v>
      </c>
      <c r="H309" t="s">
        <v>40</v>
      </c>
      <c r="I309" t="s">
        <v>19</v>
      </c>
      <c r="J309">
        <v>0.1</v>
      </c>
      <c r="K309">
        <v>0.1212</v>
      </c>
      <c r="L309">
        <v>0.74</v>
      </c>
      <c r="M309">
        <v>0.16420000000000001</v>
      </c>
      <c r="N309">
        <v>0</v>
      </c>
      <c r="O309">
        <v>70</v>
      </c>
      <c r="P309">
        <v>70</v>
      </c>
      <c r="Q309" t="s">
        <v>43</v>
      </c>
      <c r="R309" t="s">
        <v>22</v>
      </c>
      <c r="S309" t="s">
        <v>67</v>
      </c>
      <c r="T309">
        <v>1</v>
      </c>
      <c r="U309" t="s">
        <v>70</v>
      </c>
    </row>
    <row r="310" spans="1:21" x14ac:dyDescent="0.3">
      <c r="A310">
        <v>309</v>
      </c>
      <c r="B310" s="1">
        <v>40557</v>
      </c>
      <c r="C310">
        <v>1</v>
      </c>
      <c r="D310">
        <v>8</v>
      </c>
      <c r="E310" t="b">
        <v>0</v>
      </c>
      <c r="F310">
        <v>5</v>
      </c>
      <c r="G310">
        <v>1</v>
      </c>
      <c r="H310" t="s">
        <v>40</v>
      </c>
      <c r="I310" t="s">
        <v>19</v>
      </c>
      <c r="J310">
        <v>0.12</v>
      </c>
      <c r="K310">
        <v>0.16669999999999999</v>
      </c>
      <c r="L310">
        <v>0.68</v>
      </c>
      <c r="M310">
        <v>0</v>
      </c>
      <c r="N310">
        <v>2</v>
      </c>
      <c r="O310">
        <v>156</v>
      </c>
      <c r="P310">
        <v>158</v>
      </c>
      <c r="Q310" t="s">
        <v>67</v>
      </c>
      <c r="R310" t="s">
        <v>29</v>
      </c>
      <c r="S310" t="s">
        <v>43</v>
      </c>
      <c r="T310">
        <v>1</v>
      </c>
      <c r="U310" t="s">
        <v>70</v>
      </c>
    </row>
    <row r="311" spans="1:21" x14ac:dyDescent="0.3">
      <c r="A311">
        <v>310</v>
      </c>
      <c r="B311" s="1">
        <v>40557</v>
      </c>
      <c r="C311">
        <v>1</v>
      </c>
      <c r="D311">
        <v>9</v>
      </c>
      <c r="E311" t="b">
        <v>0</v>
      </c>
      <c r="F311">
        <v>5</v>
      </c>
      <c r="G311">
        <v>1</v>
      </c>
      <c r="H311" t="s">
        <v>40</v>
      </c>
      <c r="I311" t="s">
        <v>19</v>
      </c>
      <c r="J311">
        <v>0.14000000000000001</v>
      </c>
      <c r="K311">
        <v>0.1515</v>
      </c>
      <c r="L311">
        <v>0.69</v>
      </c>
      <c r="M311">
        <v>0.1343</v>
      </c>
      <c r="N311">
        <v>0</v>
      </c>
      <c r="O311">
        <v>117</v>
      </c>
      <c r="P311">
        <v>117</v>
      </c>
      <c r="Q311" t="s">
        <v>43</v>
      </c>
      <c r="R311" t="s">
        <v>29</v>
      </c>
      <c r="S311" t="s">
        <v>43</v>
      </c>
      <c r="T311">
        <v>1</v>
      </c>
      <c r="U311" t="s">
        <v>70</v>
      </c>
    </row>
    <row r="312" spans="1:21" x14ac:dyDescent="0.3">
      <c r="A312">
        <v>311</v>
      </c>
      <c r="B312" s="1">
        <v>40557</v>
      </c>
      <c r="C312">
        <v>1</v>
      </c>
      <c r="D312">
        <v>10</v>
      </c>
      <c r="E312" t="b">
        <v>0</v>
      </c>
      <c r="F312">
        <v>5</v>
      </c>
      <c r="G312">
        <v>1</v>
      </c>
      <c r="H312" t="s">
        <v>40</v>
      </c>
      <c r="I312" t="s">
        <v>19</v>
      </c>
      <c r="J312">
        <v>0.18</v>
      </c>
      <c r="K312">
        <v>0.18179999999999999</v>
      </c>
      <c r="L312">
        <v>0.55000000000000004</v>
      </c>
      <c r="M312">
        <v>0.19400000000000001</v>
      </c>
      <c r="N312">
        <v>4</v>
      </c>
      <c r="O312">
        <v>40</v>
      </c>
      <c r="P312">
        <v>44</v>
      </c>
      <c r="Q312" t="s">
        <v>43</v>
      </c>
      <c r="R312" t="s">
        <v>30</v>
      </c>
      <c r="S312" t="s">
        <v>43</v>
      </c>
      <c r="T312">
        <v>1</v>
      </c>
      <c r="U312" t="s">
        <v>70</v>
      </c>
    </row>
    <row r="313" spans="1:21" x14ac:dyDescent="0.3">
      <c r="A313">
        <v>312</v>
      </c>
      <c r="B313" s="1">
        <v>40557</v>
      </c>
      <c r="C313">
        <v>1</v>
      </c>
      <c r="D313">
        <v>11</v>
      </c>
      <c r="E313" t="b">
        <v>0</v>
      </c>
      <c r="F313">
        <v>5</v>
      </c>
      <c r="G313">
        <v>1</v>
      </c>
      <c r="H313" t="s">
        <v>40</v>
      </c>
      <c r="I313" t="s">
        <v>19</v>
      </c>
      <c r="J313">
        <v>0.18</v>
      </c>
      <c r="K313">
        <v>0.16669999999999999</v>
      </c>
      <c r="L313">
        <v>0.51</v>
      </c>
      <c r="M313">
        <v>0.28360000000000002</v>
      </c>
      <c r="N313">
        <v>6</v>
      </c>
      <c r="O313">
        <v>47</v>
      </c>
      <c r="P313">
        <v>53</v>
      </c>
      <c r="Q313" t="s">
        <v>36</v>
      </c>
      <c r="R313" t="s">
        <v>30</v>
      </c>
      <c r="S313" t="s">
        <v>43</v>
      </c>
      <c r="T313">
        <v>1</v>
      </c>
      <c r="U313" t="s">
        <v>70</v>
      </c>
    </row>
    <row r="314" spans="1:21" x14ac:dyDescent="0.3">
      <c r="A314">
        <v>313</v>
      </c>
      <c r="B314" s="1">
        <v>40557</v>
      </c>
      <c r="C314">
        <v>1</v>
      </c>
      <c r="D314">
        <v>12</v>
      </c>
      <c r="E314" t="b">
        <v>0</v>
      </c>
      <c r="F314">
        <v>5</v>
      </c>
      <c r="G314">
        <v>1</v>
      </c>
      <c r="H314" t="s">
        <v>40</v>
      </c>
      <c r="I314" t="s">
        <v>19</v>
      </c>
      <c r="J314">
        <v>0.2</v>
      </c>
      <c r="K314">
        <v>0.19700000000000001</v>
      </c>
      <c r="L314">
        <v>0.44</v>
      </c>
      <c r="M314">
        <v>0.25369999999999998</v>
      </c>
      <c r="N314">
        <v>2</v>
      </c>
      <c r="O314">
        <v>59</v>
      </c>
      <c r="P314">
        <v>61</v>
      </c>
      <c r="Q314" t="s">
        <v>36</v>
      </c>
      <c r="R314" t="s">
        <v>32</v>
      </c>
      <c r="S314" t="s">
        <v>43</v>
      </c>
      <c r="T314">
        <v>1</v>
      </c>
      <c r="U314" t="s">
        <v>70</v>
      </c>
    </row>
    <row r="315" spans="1:21" x14ac:dyDescent="0.3">
      <c r="A315">
        <v>314</v>
      </c>
      <c r="B315" s="1">
        <v>40557</v>
      </c>
      <c r="C315">
        <v>1</v>
      </c>
      <c r="D315">
        <v>13</v>
      </c>
      <c r="E315" t="b">
        <v>0</v>
      </c>
      <c r="F315">
        <v>5</v>
      </c>
      <c r="G315">
        <v>1</v>
      </c>
      <c r="H315" t="s">
        <v>40</v>
      </c>
      <c r="I315" t="s">
        <v>19</v>
      </c>
      <c r="J315">
        <v>0.22</v>
      </c>
      <c r="K315">
        <v>0.19700000000000001</v>
      </c>
      <c r="L315">
        <v>0.37</v>
      </c>
      <c r="M315">
        <v>0.3881</v>
      </c>
      <c r="N315">
        <v>4</v>
      </c>
      <c r="O315">
        <v>73</v>
      </c>
      <c r="P315">
        <v>77</v>
      </c>
      <c r="Q315" t="s">
        <v>34</v>
      </c>
      <c r="R315" t="s">
        <v>34</v>
      </c>
      <c r="S315" t="s">
        <v>36</v>
      </c>
      <c r="T315">
        <v>1</v>
      </c>
      <c r="U315" t="s">
        <v>70</v>
      </c>
    </row>
    <row r="316" spans="1:21" x14ac:dyDescent="0.3">
      <c r="A316">
        <v>315</v>
      </c>
      <c r="B316" s="1">
        <v>40557</v>
      </c>
      <c r="C316">
        <v>1</v>
      </c>
      <c r="D316">
        <v>14</v>
      </c>
      <c r="E316" t="b">
        <v>0</v>
      </c>
      <c r="F316">
        <v>5</v>
      </c>
      <c r="G316">
        <v>1</v>
      </c>
      <c r="H316" t="s">
        <v>40</v>
      </c>
      <c r="I316" t="s">
        <v>19</v>
      </c>
      <c r="J316">
        <v>0.22</v>
      </c>
      <c r="K316">
        <v>0.21210000000000001</v>
      </c>
      <c r="L316">
        <v>0.41</v>
      </c>
      <c r="M316">
        <v>0.28360000000000002</v>
      </c>
      <c r="N316">
        <v>5</v>
      </c>
      <c r="O316">
        <v>59</v>
      </c>
      <c r="P316">
        <v>64</v>
      </c>
      <c r="Q316" t="s">
        <v>36</v>
      </c>
      <c r="R316" t="s">
        <v>32</v>
      </c>
      <c r="S316" t="s">
        <v>36</v>
      </c>
      <c r="T316">
        <v>1</v>
      </c>
      <c r="U316" t="s">
        <v>70</v>
      </c>
    </row>
    <row r="317" spans="1:21" x14ac:dyDescent="0.3">
      <c r="A317">
        <v>316</v>
      </c>
      <c r="B317" s="1">
        <v>40557</v>
      </c>
      <c r="C317">
        <v>1</v>
      </c>
      <c r="D317">
        <v>15</v>
      </c>
      <c r="E317" t="b">
        <v>0</v>
      </c>
      <c r="F317">
        <v>5</v>
      </c>
      <c r="G317">
        <v>1</v>
      </c>
      <c r="H317" t="s">
        <v>40</v>
      </c>
      <c r="I317" t="s">
        <v>19</v>
      </c>
      <c r="J317">
        <v>0.24</v>
      </c>
      <c r="K317">
        <v>0.2424</v>
      </c>
      <c r="L317">
        <v>0.38</v>
      </c>
      <c r="M317">
        <v>0.16420000000000001</v>
      </c>
      <c r="N317">
        <v>9</v>
      </c>
      <c r="O317">
        <v>59</v>
      </c>
      <c r="P317">
        <v>68</v>
      </c>
      <c r="Q317" t="s">
        <v>43</v>
      </c>
      <c r="R317" t="s">
        <v>34</v>
      </c>
      <c r="S317" t="s">
        <v>36</v>
      </c>
      <c r="T317">
        <v>1</v>
      </c>
      <c r="U317" t="s">
        <v>70</v>
      </c>
    </row>
    <row r="318" spans="1:21" x14ac:dyDescent="0.3">
      <c r="A318">
        <v>317</v>
      </c>
      <c r="B318" s="1">
        <v>40557</v>
      </c>
      <c r="C318">
        <v>1</v>
      </c>
      <c r="D318">
        <v>16</v>
      </c>
      <c r="E318" t="b">
        <v>0</v>
      </c>
      <c r="F318">
        <v>5</v>
      </c>
      <c r="G318">
        <v>1</v>
      </c>
      <c r="H318" t="s">
        <v>40</v>
      </c>
      <c r="I318" t="s">
        <v>19</v>
      </c>
      <c r="J318">
        <v>0.22</v>
      </c>
      <c r="K318">
        <v>0.2424</v>
      </c>
      <c r="L318">
        <v>0.41</v>
      </c>
      <c r="M318">
        <v>0.1045</v>
      </c>
      <c r="N318">
        <v>3</v>
      </c>
      <c r="O318">
        <v>87</v>
      </c>
      <c r="P318">
        <v>90</v>
      </c>
      <c r="Q318" t="s">
        <v>43</v>
      </c>
      <c r="R318" t="s">
        <v>32</v>
      </c>
      <c r="S318" t="s">
        <v>36</v>
      </c>
      <c r="T318">
        <v>1</v>
      </c>
      <c r="U318" t="s">
        <v>70</v>
      </c>
    </row>
    <row r="319" spans="1:21" x14ac:dyDescent="0.3">
      <c r="A319">
        <v>318</v>
      </c>
      <c r="B319" s="1">
        <v>40557</v>
      </c>
      <c r="C319">
        <v>1</v>
      </c>
      <c r="D319">
        <v>17</v>
      </c>
      <c r="E319" t="b">
        <v>0</v>
      </c>
      <c r="F319">
        <v>5</v>
      </c>
      <c r="G319">
        <v>1</v>
      </c>
      <c r="H319" t="s">
        <v>40</v>
      </c>
      <c r="I319" t="s">
        <v>19</v>
      </c>
      <c r="J319">
        <v>0.22</v>
      </c>
      <c r="K319">
        <v>0.2273</v>
      </c>
      <c r="L319">
        <v>0.41</v>
      </c>
      <c r="M319">
        <v>0.16420000000000001</v>
      </c>
      <c r="N319">
        <v>4</v>
      </c>
      <c r="O319">
        <v>155</v>
      </c>
      <c r="P319">
        <v>159</v>
      </c>
      <c r="Q319" t="s">
        <v>43</v>
      </c>
      <c r="R319" t="s">
        <v>32</v>
      </c>
      <c r="S319" t="s">
        <v>36</v>
      </c>
      <c r="T319">
        <v>1</v>
      </c>
      <c r="U319" t="s">
        <v>70</v>
      </c>
    </row>
    <row r="320" spans="1:21" x14ac:dyDescent="0.3">
      <c r="A320">
        <v>319</v>
      </c>
      <c r="B320" s="1">
        <v>40557</v>
      </c>
      <c r="C320">
        <v>1</v>
      </c>
      <c r="D320">
        <v>18</v>
      </c>
      <c r="E320" t="b">
        <v>0</v>
      </c>
      <c r="F320">
        <v>5</v>
      </c>
      <c r="G320">
        <v>1</v>
      </c>
      <c r="H320" t="s">
        <v>40</v>
      </c>
      <c r="I320" t="s">
        <v>19</v>
      </c>
      <c r="J320">
        <v>0.2</v>
      </c>
      <c r="K320">
        <v>0.2576</v>
      </c>
      <c r="L320">
        <v>0.47</v>
      </c>
      <c r="M320">
        <v>0</v>
      </c>
      <c r="N320">
        <v>5</v>
      </c>
      <c r="O320">
        <v>134</v>
      </c>
      <c r="P320">
        <v>139</v>
      </c>
      <c r="Q320" t="s">
        <v>67</v>
      </c>
      <c r="R320" t="s">
        <v>32</v>
      </c>
      <c r="S320" t="s">
        <v>43</v>
      </c>
      <c r="T320">
        <v>1</v>
      </c>
      <c r="U320" t="s">
        <v>70</v>
      </c>
    </row>
    <row r="321" spans="1:21" x14ac:dyDescent="0.3">
      <c r="A321">
        <v>320</v>
      </c>
      <c r="B321" s="1">
        <v>40557</v>
      </c>
      <c r="C321">
        <v>1</v>
      </c>
      <c r="D321">
        <v>19</v>
      </c>
      <c r="E321" t="b">
        <v>0</v>
      </c>
      <c r="F321">
        <v>5</v>
      </c>
      <c r="G321">
        <v>1</v>
      </c>
      <c r="H321" t="s">
        <v>40</v>
      </c>
      <c r="I321" t="s">
        <v>19</v>
      </c>
      <c r="J321">
        <v>0.16</v>
      </c>
      <c r="K321">
        <v>0.19700000000000001</v>
      </c>
      <c r="L321">
        <v>0.59</v>
      </c>
      <c r="M321">
        <v>8.9599999999999999E-2</v>
      </c>
      <c r="N321">
        <v>3</v>
      </c>
      <c r="O321">
        <v>89</v>
      </c>
      <c r="P321">
        <v>92</v>
      </c>
      <c r="Q321" t="s">
        <v>67</v>
      </c>
      <c r="R321" t="s">
        <v>30</v>
      </c>
      <c r="S321" t="s">
        <v>43</v>
      </c>
      <c r="T321">
        <v>1</v>
      </c>
      <c r="U321" t="s">
        <v>70</v>
      </c>
    </row>
    <row r="322" spans="1:21" x14ac:dyDescent="0.3">
      <c r="A322">
        <v>321</v>
      </c>
      <c r="B322" s="1">
        <v>40557</v>
      </c>
      <c r="C322">
        <v>1</v>
      </c>
      <c r="D322">
        <v>20</v>
      </c>
      <c r="E322" t="b">
        <v>0</v>
      </c>
      <c r="F322">
        <v>5</v>
      </c>
      <c r="G322">
        <v>1</v>
      </c>
      <c r="H322" t="s">
        <v>40</v>
      </c>
      <c r="I322" t="s">
        <v>19</v>
      </c>
      <c r="J322">
        <v>0.18</v>
      </c>
      <c r="K322">
        <v>0.2424</v>
      </c>
      <c r="L322">
        <v>0.59</v>
      </c>
      <c r="M322">
        <v>0</v>
      </c>
      <c r="N322">
        <v>0</v>
      </c>
      <c r="O322">
        <v>68</v>
      </c>
      <c r="P322">
        <v>68</v>
      </c>
      <c r="Q322" t="s">
        <v>67</v>
      </c>
      <c r="R322" t="s">
        <v>30</v>
      </c>
      <c r="S322" t="s">
        <v>43</v>
      </c>
      <c r="T322">
        <v>1</v>
      </c>
      <c r="U322" t="s">
        <v>70</v>
      </c>
    </row>
    <row r="323" spans="1:21" x14ac:dyDescent="0.3">
      <c r="A323">
        <v>322</v>
      </c>
      <c r="B323" s="1">
        <v>40557</v>
      </c>
      <c r="C323">
        <v>1</v>
      </c>
      <c r="D323">
        <v>21</v>
      </c>
      <c r="E323" t="b">
        <v>0</v>
      </c>
      <c r="F323">
        <v>5</v>
      </c>
      <c r="G323">
        <v>1</v>
      </c>
      <c r="H323" t="s">
        <v>40</v>
      </c>
      <c r="I323" t="s">
        <v>19</v>
      </c>
      <c r="J323">
        <v>0.16</v>
      </c>
      <c r="K323">
        <v>0.2273</v>
      </c>
      <c r="L323">
        <v>0.69</v>
      </c>
      <c r="M323">
        <v>0</v>
      </c>
      <c r="N323">
        <v>4</v>
      </c>
      <c r="O323">
        <v>48</v>
      </c>
      <c r="P323">
        <v>52</v>
      </c>
      <c r="Q323" t="s">
        <v>67</v>
      </c>
      <c r="R323" t="s">
        <v>29</v>
      </c>
      <c r="S323" t="s">
        <v>43</v>
      </c>
      <c r="T323">
        <v>1</v>
      </c>
      <c r="U323" t="s">
        <v>70</v>
      </c>
    </row>
    <row r="324" spans="1:21" x14ac:dyDescent="0.3">
      <c r="A324">
        <v>323</v>
      </c>
      <c r="B324" s="1">
        <v>40557</v>
      </c>
      <c r="C324">
        <v>1</v>
      </c>
      <c r="D324">
        <v>22</v>
      </c>
      <c r="E324" t="b">
        <v>0</v>
      </c>
      <c r="F324">
        <v>5</v>
      </c>
      <c r="G324">
        <v>2</v>
      </c>
      <c r="H324" t="s">
        <v>40</v>
      </c>
      <c r="I324" t="s">
        <v>23</v>
      </c>
      <c r="J324">
        <v>0.16</v>
      </c>
      <c r="K324">
        <v>0.2273</v>
      </c>
      <c r="L324">
        <v>0.69</v>
      </c>
      <c r="M324">
        <v>0</v>
      </c>
      <c r="N324">
        <v>2</v>
      </c>
      <c r="O324">
        <v>34</v>
      </c>
      <c r="P324">
        <v>36</v>
      </c>
      <c r="Q324" t="s">
        <v>67</v>
      </c>
      <c r="R324" t="s">
        <v>29</v>
      </c>
      <c r="S324" t="s">
        <v>43</v>
      </c>
      <c r="T324">
        <v>1</v>
      </c>
      <c r="U324" t="s">
        <v>70</v>
      </c>
    </row>
    <row r="325" spans="1:21" x14ac:dyDescent="0.3">
      <c r="A325">
        <v>324</v>
      </c>
      <c r="B325" s="1">
        <v>40557</v>
      </c>
      <c r="C325">
        <v>1</v>
      </c>
      <c r="D325">
        <v>23</v>
      </c>
      <c r="E325" t="b">
        <v>0</v>
      </c>
      <c r="F325">
        <v>5</v>
      </c>
      <c r="G325">
        <v>2</v>
      </c>
      <c r="H325" t="s">
        <v>40</v>
      </c>
      <c r="I325" t="s">
        <v>23</v>
      </c>
      <c r="J325">
        <v>0.18</v>
      </c>
      <c r="K325">
        <v>0.2424</v>
      </c>
      <c r="L325">
        <v>0.55000000000000004</v>
      </c>
      <c r="M325">
        <v>0</v>
      </c>
      <c r="N325">
        <v>1</v>
      </c>
      <c r="O325">
        <v>26</v>
      </c>
      <c r="P325">
        <v>27</v>
      </c>
      <c r="Q325" t="s">
        <v>67</v>
      </c>
      <c r="R325" t="s">
        <v>30</v>
      </c>
      <c r="S325" t="s">
        <v>43</v>
      </c>
      <c r="T325">
        <v>1</v>
      </c>
      <c r="U325" t="s">
        <v>70</v>
      </c>
    </row>
    <row r="326" spans="1:21" x14ac:dyDescent="0.3">
      <c r="A326">
        <v>325</v>
      </c>
      <c r="B326" s="1">
        <v>40558</v>
      </c>
      <c r="C326">
        <v>1</v>
      </c>
      <c r="D326">
        <v>0</v>
      </c>
      <c r="E326" t="b">
        <v>0</v>
      </c>
      <c r="F326">
        <v>6</v>
      </c>
      <c r="G326">
        <v>1</v>
      </c>
      <c r="H326" t="s">
        <v>18</v>
      </c>
      <c r="I326" t="s">
        <v>19</v>
      </c>
      <c r="J326">
        <v>0.18</v>
      </c>
      <c r="K326">
        <v>0.2424</v>
      </c>
      <c r="L326">
        <v>0.55000000000000004</v>
      </c>
      <c r="M326">
        <v>0</v>
      </c>
      <c r="N326">
        <v>3</v>
      </c>
      <c r="O326">
        <v>25</v>
      </c>
      <c r="P326">
        <v>28</v>
      </c>
      <c r="Q326" t="s">
        <v>67</v>
      </c>
      <c r="R326" t="s">
        <v>30</v>
      </c>
      <c r="S326" t="s">
        <v>43</v>
      </c>
      <c r="T326">
        <v>1</v>
      </c>
      <c r="U326" t="s">
        <v>70</v>
      </c>
    </row>
    <row r="327" spans="1:21" x14ac:dyDescent="0.3">
      <c r="A327">
        <v>326</v>
      </c>
      <c r="B327" s="1">
        <v>40558</v>
      </c>
      <c r="C327">
        <v>1</v>
      </c>
      <c r="D327">
        <v>1</v>
      </c>
      <c r="E327" t="b">
        <v>0</v>
      </c>
      <c r="F327">
        <v>6</v>
      </c>
      <c r="G327">
        <v>2</v>
      </c>
      <c r="H327" t="s">
        <v>18</v>
      </c>
      <c r="I327" t="s">
        <v>23</v>
      </c>
      <c r="J327">
        <v>0.16</v>
      </c>
      <c r="K327">
        <v>0.19700000000000001</v>
      </c>
      <c r="L327">
        <v>0.59</v>
      </c>
      <c r="M327">
        <v>8.9599999999999999E-2</v>
      </c>
      <c r="N327">
        <v>2</v>
      </c>
      <c r="O327">
        <v>18</v>
      </c>
      <c r="P327">
        <v>20</v>
      </c>
      <c r="Q327" t="s">
        <v>67</v>
      </c>
      <c r="R327" t="s">
        <v>30</v>
      </c>
      <c r="S327" t="s">
        <v>43</v>
      </c>
      <c r="T327">
        <v>1</v>
      </c>
      <c r="U327" t="s">
        <v>70</v>
      </c>
    </row>
    <row r="328" spans="1:21" x14ac:dyDescent="0.3">
      <c r="A328">
        <v>327</v>
      </c>
      <c r="B328" s="1">
        <v>40558</v>
      </c>
      <c r="C328">
        <v>1</v>
      </c>
      <c r="D328">
        <v>2</v>
      </c>
      <c r="E328" t="b">
        <v>0</v>
      </c>
      <c r="F328">
        <v>6</v>
      </c>
      <c r="G328">
        <v>2</v>
      </c>
      <c r="H328" t="s">
        <v>18</v>
      </c>
      <c r="I328" t="s">
        <v>23</v>
      </c>
      <c r="J328">
        <v>0.16</v>
      </c>
      <c r="K328">
        <v>0.19700000000000001</v>
      </c>
      <c r="L328">
        <v>0.59</v>
      </c>
      <c r="M328">
        <v>8.9599999999999999E-2</v>
      </c>
      <c r="N328">
        <v>0</v>
      </c>
      <c r="O328">
        <v>12</v>
      </c>
      <c r="P328">
        <v>12</v>
      </c>
      <c r="Q328" t="s">
        <v>67</v>
      </c>
      <c r="R328" t="s">
        <v>30</v>
      </c>
      <c r="S328" t="s">
        <v>43</v>
      </c>
      <c r="T328">
        <v>1</v>
      </c>
      <c r="U328" t="s">
        <v>70</v>
      </c>
    </row>
    <row r="329" spans="1:21" x14ac:dyDescent="0.3">
      <c r="A329">
        <v>328</v>
      </c>
      <c r="B329" s="1">
        <v>40558</v>
      </c>
      <c r="C329">
        <v>1</v>
      </c>
      <c r="D329">
        <v>3</v>
      </c>
      <c r="E329" t="b">
        <v>0</v>
      </c>
      <c r="F329">
        <v>6</v>
      </c>
      <c r="G329">
        <v>2</v>
      </c>
      <c r="H329" t="s">
        <v>18</v>
      </c>
      <c r="I329" t="s">
        <v>23</v>
      </c>
      <c r="J329">
        <v>0.16</v>
      </c>
      <c r="K329">
        <v>0.2273</v>
      </c>
      <c r="L329">
        <v>0.59</v>
      </c>
      <c r="M329">
        <v>0</v>
      </c>
      <c r="N329">
        <v>1</v>
      </c>
      <c r="O329">
        <v>7</v>
      </c>
      <c r="P329">
        <v>8</v>
      </c>
      <c r="Q329" t="s">
        <v>67</v>
      </c>
      <c r="R329" t="s">
        <v>30</v>
      </c>
      <c r="S329" t="s">
        <v>43</v>
      </c>
      <c r="T329">
        <v>1</v>
      </c>
      <c r="U329" t="s">
        <v>70</v>
      </c>
    </row>
    <row r="330" spans="1:21" x14ac:dyDescent="0.3">
      <c r="A330">
        <v>329</v>
      </c>
      <c r="B330" s="1">
        <v>40558</v>
      </c>
      <c r="C330">
        <v>1</v>
      </c>
      <c r="D330">
        <v>4</v>
      </c>
      <c r="E330" t="b">
        <v>0</v>
      </c>
      <c r="F330">
        <v>6</v>
      </c>
      <c r="G330">
        <v>2</v>
      </c>
      <c r="H330" t="s">
        <v>18</v>
      </c>
      <c r="I330" t="s">
        <v>23</v>
      </c>
      <c r="J330">
        <v>0.16</v>
      </c>
      <c r="K330">
        <v>0.2273</v>
      </c>
      <c r="L330">
        <v>0.59</v>
      </c>
      <c r="M330">
        <v>0</v>
      </c>
      <c r="N330">
        <v>0</v>
      </c>
      <c r="O330">
        <v>5</v>
      </c>
      <c r="P330">
        <v>5</v>
      </c>
      <c r="Q330" t="s">
        <v>67</v>
      </c>
      <c r="R330" t="s">
        <v>30</v>
      </c>
      <c r="S330" t="s">
        <v>43</v>
      </c>
      <c r="T330">
        <v>1</v>
      </c>
      <c r="U330" t="s">
        <v>70</v>
      </c>
    </row>
    <row r="331" spans="1:21" x14ac:dyDescent="0.3">
      <c r="A331">
        <v>330</v>
      </c>
      <c r="B331" s="1">
        <v>40558</v>
      </c>
      <c r="C331">
        <v>1</v>
      </c>
      <c r="D331">
        <v>5</v>
      </c>
      <c r="E331" t="b">
        <v>0</v>
      </c>
      <c r="F331">
        <v>6</v>
      </c>
      <c r="G331">
        <v>1</v>
      </c>
      <c r="H331" t="s">
        <v>18</v>
      </c>
      <c r="I331" t="s">
        <v>19</v>
      </c>
      <c r="J331">
        <v>0.16</v>
      </c>
      <c r="K331">
        <v>0.2273</v>
      </c>
      <c r="L331">
        <v>0.59</v>
      </c>
      <c r="M331">
        <v>0</v>
      </c>
      <c r="N331">
        <v>0</v>
      </c>
      <c r="O331">
        <v>1</v>
      </c>
      <c r="P331">
        <v>1</v>
      </c>
      <c r="Q331" t="s">
        <v>67</v>
      </c>
      <c r="R331" t="s">
        <v>30</v>
      </c>
      <c r="S331" t="s">
        <v>43</v>
      </c>
      <c r="T331">
        <v>1</v>
      </c>
      <c r="U331" t="s">
        <v>70</v>
      </c>
    </row>
    <row r="332" spans="1:21" x14ac:dyDescent="0.3">
      <c r="A332">
        <v>331</v>
      </c>
      <c r="B332" s="1">
        <v>40558</v>
      </c>
      <c r="C332">
        <v>1</v>
      </c>
      <c r="D332">
        <v>6</v>
      </c>
      <c r="E332" t="b">
        <v>0</v>
      </c>
      <c r="F332">
        <v>6</v>
      </c>
      <c r="G332">
        <v>1</v>
      </c>
      <c r="H332" t="s">
        <v>18</v>
      </c>
      <c r="I332" t="s">
        <v>19</v>
      </c>
      <c r="J332">
        <v>0.14000000000000001</v>
      </c>
      <c r="K332">
        <v>0.16669999999999999</v>
      </c>
      <c r="L332">
        <v>0.63</v>
      </c>
      <c r="M332">
        <v>0.1045</v>
      </c>
      <c r="N332">
        <v>1</v>
      </c>
      <c r="O332">
        <v>2</v>
      </c>
      <c r="P332">
        <v>3</v>
      </c>
      <c r="Q332" t="s">
        <v>43</v>
      </c>
      <c r="R332" t="s">
        <v>29</v>
      </c>
      <c r="S332" t="s">
        <v>43</v>
      </c>
      <c r="T332">
        <v>1</v>
      </c>
      <c r="U332" t="s">
        <v>70</v>
      </c>
    </row>
    <row r="333" spans="1:21" x14ac:dyDescent="0.3">
      <c r="A333">
        <v>332</v>
      </c>
      <c r="B333" s="1">
        <v>40558</v>
      </c>
      <c r="C333">
        <v>1</v>
      </c>
      <c r="D333">
        <v>7</v>
      </c>
      <c r="E333" t="b">
        <v>0</v>
      </c>
      <c r="F333">
        <v>6</v>
      </c>
      <c r="G333">
        <v>1</v>
      </c>
      <c r="H333" t="s">
        <v>18</v>
      </c>
      <c r="I333" t="s">
        <v>19</v>
      </c>
      <c r="J333">
        <v>0.14000000000000001</v>
      </c>
      <c r="K333">
        <v>0.21210000000000001</v>
      </c>
      <c r="L333">
        <v>0.63</v>
      </c>
      <c r="M333">
        <v>0</v>
      </c>
      <c r="N333">
        <v>1</v>
      </c>
      <c r="O333">
        <v>9</v>
      </c>
      <c r="P333">
        <v>10</v>
      </c>
      <c r="Q333" t="s">
        <v>67</v>
      </c>
      <c r="R333" t="s">
        <v>29</v>
      </c>
      <c r="S333" t="s">
        <v>43</v>
      </c>
      <c r="T333">
        <v>1</v>
      </c>
      <c r="U333" t="s">
        <v>70</v>
      </c>
    </row>
    <row r="334" spans="1:21" x14ac:dyDescent="0.3">
      <c r="A334">
        <v>333</v>
      </c>
      <c r="B334" s="1">
        <v>40558</v>
      </c>
      <c r="C334">
        <v>1</v>
      </c>
      <c r="D334">
        <v>8</v>
      </c>
      <c r="E334" t="b">
        <v>0</v>
      </c>
      <c r="F334">
        <v>6</v>
      </c>
      <c r="G334">
        <v>1</v>
      </c>
      <c r="H334" t="s">
        <v>18</v>
      </c>
      <c r="I334" t="s">
        <v>19</v>
      </c>
      <c r="J334">
        <v>0.14000000000000001</v>
      </c>
      <c r="K334">
        <v>0.1515</v>
      </c>
      <c r="L334">
        <v>0.63</v>
      </c>
      <c r="M334">
        <v>0.1343</v>
      </c>
      <c r="N334">
        <v>1</v>
      </c>
      <c r="O334">
        <v>22</v>
      </c>
      <c r="P334">
        <v>23</v>
      </c>
      <c r="Q334" t="s">
        <v>43</v>
      </c>
      <c r="R334" t="s">
        <v>29</v>
      </c>
      <c r="S334" t="s">
        <v>43</v>
      </c>
      <c r="T334">
        <v>1</v>
      </c>
      <c r="U334" t="s">
        <v>70</v>
      </c>
    </row>
    <row r="335" spans="1:21" x14ac:dyDescent="0.3">
      <c r="A335">
        <v>334</v>
      </c>
      <c r="B335" s="1">
        <v>40558</v>
      </c>
      <c r="C335">
        <v>1</v>
      </c>
      <c r="D335">
        <v>9</v>
      </c>
      <c r="E335" t="b">
        <v>0</v>
      </c>
      <c r="F335">
        <v>6</v>
      </c>
      <c r="G335">
        <v>1</v>
      </c>
      <c r="H335" t="s">
        <v>18</v>
      </c>
      <c r="I335" t="s">
        <v>19</v>
      </c>
      <c r="J335">
        <v>0.16</v>
      </c>
      <c r="K335">
        <v>0.18179999999999999</v>
      </c>
      <c r="L335">
        <v>0.64</v>
      </c>
      <c r="M335">
        <v>0.1343</v>
      </c>
      <c r="N335">
        <v>2</v>
      </c>
      <c r="O335">
        <v>31</v>
      </c>
      <c r="P335">
        <v>33</v>
      </c>
      <c r="Q335" t="s">
        <v>43</v>
      </c>
      <c r="R335" t="s">
        <v>29</v>
      </c>
      <c r="S335" t="s">
        <v>43</v>
      </c>
      <c r="T335">
        <v>1</v>
      </c>
      <c r="U335" t="s">
        <v>70</v>
      </c>
    </row>
    <row r="336" spans="1:21" x14ac:dyDescent="0.3">
      <c r="A336">
        <v>335</v>
      </c>
      <c r="B336" s="1">
        <v>40558</v>
      </c>
      <c r="C336">
        <v>1</v>
      </c>
      <c r="D336">
        <v>10</v>
      </c>
      <c r="E336" t="b">
        <v>0</v>
      </c>
      <c r="F336">
        <v>6</v>
      </c>
      <c r="G336">
        <v>1</v>
      </c>
      <c r="H336" t="s">
        <v>18</v>
      </c>
      <c r="I336" t="s">
        <v>19</v>
      </c>
      <c r="J336">
        <v>0.18</v>
      </c>
      <c r="K336">
        <v>0.19700000000000001</v>
      </c>
      <c r="L336">
        <v>0.59</v>
      </c>
      <c r="M336">
        <v>0.16420000000000001</v>
      </c>
      <c r="N336">
        <v>2</v>
      </c>
      <c r="O336">
        <v>57</v>
      </c>
      <c r="P336">
        <v>59</v>
      </c>
      <c r="Q336" t="s">
        <v>43</v>
      </c>
      <c r="R336" t="s">
        <v>30</v>
      </c>
      <c r="S336" t="s">
        <v>43</v>
      </c>
      <c r="T336">
        <v>1</v>
      </c>
      <c r="U336" t="s">
        <v>70</v>
      </c>
    </row>
    <row r="337" spans="1:21" x14ac:dyDescent="0.3">
      <c r="A337">
        <v>336</v>
      </c>
      <c r="B337" s="1">
        <v>40558</v>
      </c>
      <c r="C337">
        <v>1</v>
      </c>
      <c r="D337">
        <v>11</v>
      </c>
      <c r="E337" t="b">
        <v>0</v>
      </c>
      <c r="F337">
        <v>6</v>
      </c>
      <c r="G337">
        <v>1</v>
      </c>
      <c r="H337" t="s">
        <v>18</v>
      </c>
      <c r="I337" t="s">
        <v>19</v>
      </c>
      <c r="J337">
        <v>0.2</v>
      </c>
      <c r="K337">
        <v>0.19700000000000001</v>
      </c>
      <c r="L337">
        <v>0.55000000000000004</v>
      </c>
      <c r="M337">
        <v>0.22389999999999999</v>
      </c>
      <c r="N337">
        <v>18</v>
      </c>
      <c r="O337">
        <v>54</v>
      </c>
      <c r="P337">
        <v>72</v>
      </c>
      <c r="Q337" t="s">
        <v>36</v>
      </c>
      <c r="R337" t="s">
        <v>30</v>
      </c>
      <c r="S337" t="s">
        <v>43</v>
      </c>
      <c r="T337">
        <v>1</v>
      </c>
      <c r="U337" t="s">
        <v>70</v>
      </c>
    </row>
    <row r="338" spans="1:21" x14ac:dyDescent="0.3">
      <c r="A338">
        <v>337</v>
      </c>
      <c r="B338" s="1">
        <v>40558</v>
      </c>
      <c r="C338">
        <v>1</v>
      </c>
      <c r="D338">
        <v>12</v>
      </c>
      <c r="E338" t="b">
        <v>0</v>
      </c>
      <c r="F338">
        <v>6</v>
      </c>
      <c r="G338">
        <v>1</v>
      </c>
      <c r="H338" t="s">
        <v>18</v>
      </c>
      <c r="I338" t="s">
        <v>19</v>
      </c>
      <c r="J338">
        <v>0.24</v>
      </c>
      <c r="K338">
        <v>0.2273</v>
      </c>
      <c r="L338">
        <v>0.48</v>
      </c>
      <c r="M338">
        <v>0.22389999999999999</v>
      </c>
      <c r="N338">
        <v>15</v>
      </c>
      <c r="O338">
        <v>74</v>
      </c>
      <c r="P338">
        <v>89</v>
      </c>
      <c r="Q338" t="s">
        <v>36</v>
      </c>
      <c r="R338" t="s">
        <v>32</v>
      </c>
      <c r="S338" t="s">
        <v>36</v>
      </c>
      <c r="T338">
        <v>1</v>
      </c>
      <c r="U338" t="s">
        <v>70</v>
      </c>
    </row>
    <row r="339" spans="1:21" x14ac:dyDescent="0.3">
      <c r="A339">
        <v>338</v>
      </c>
      <c r="B339" s="1">
        <v>40558</v>
      </c>
      <c r="C339">
        <v>1</v>
      </c>
      <c r="D339">
        <v>13</v>
      </c>
      <c r="E339" t="b">
        <v>0</v>
      </c>
      <c r="F339">
        <v>6</v>
      </c>
      <c r="G339">
        <v>1</v>
      </c>
      <c r="H339" t="s">
        <v>18</v>
      </c>
      <c r="I339" t="s">
        <v>19</v>
      </c>
      <c r="J339">
        <v>0.28000000000000003</v>
      </c>
      <c r="K339">
        <v>0.2576</v>
      </c>
      <c r="L339">
        <v>0.38</v>
      </c>
      <c r="M339">
        <v>0.29849999999999999</v>
      </c>
      <c r="N339">
        <v>21</v>
      </c>
      <c r="O339">
        <v>80</v>
      </c>
      <c r="P339">
        <v>101</v>
      </c>
      <c r="Q339" t="s">
        <v>36</v>
      </c>
      <c r="R339" t="s">
        <v>34</v>
      </c>
      <c r="S339" t="s">
        <v>36</v>
      </c>
      <c r="T339">
        <v>1</v>
      </c>
      <c r="U339" t="s">
        <v>70</v>
      </c>
    </row>
    <row r="340" spans="1:21" x14ac:dyDescent="0.3">
      <c r="A340">
        <v>339</v>
      </c>
      <c r="B340" s="1">
        <v>40558</v>
      </c>
      <c r="C340">
        <v>1</v>
      </c>
      <c r="D340">
        <v>14</v>
      </c>
      <c r="E340" t="b">
        <v>0</v>
      </c>
      <c r="F340">
        <v>6</v>
      </c>
      <c r="G340">
        <v>1</v>
      </c>
      <c r="H340" t="s">
        <v>18</v>
      </c>
      <c r="I340" t="s">
        <v>19</v>
      </c>
      <c r="J340">
        <v>0.3</v>
      </c>
      <c r="K340">
        <v>0.28789999999999999</v>
      </c>
      <c r="L340">
        <v>0.39</v>
      </c>
      <c r="M340">
        <v>0.28360000000000002</v>
      </c>
      <c r="N340">
        <v>26</v>
      </c>
      <c r="O340">
        <v>92</v>
      </c>
      <c r="P340">
        <v>118</v>
      </c>
      <c r="Q340" t="s">
        <v>36</v>
      </c>
      <c r="R340" t="s">
        <v>34</v>
      </c>
      <c r="S340" t="s">
        <v>36</v>
      </c>
      <c r="T340">
        <v>1</v>
      </c>
      <c r="U340" t="s">
        <v>70</v>
      </c>
    </row>
    <row r="341" spans="1:21" x14ac:dyDescent="0.3">
      <c r="A341">
        <v>340</v>
      </c>
      <c r="B341" s="1">
        <v>40558</v>
      </c>
      <c r="C341">
        <v>1</v>
      </c>
      <c r="D341">
        <v>15</v>
      </c>
      <c r="E341" t="b">
        <v>0</v>
      </c>
      <c r="F341">
        <v>6</v>
      </c>
      <c r="G341">
        <v>2</v>
      </c>
      <c r="H341" t="s">
        <v>18</v>
      </c>
      <c r="I341" t="s">
        <v>23</v>
      </c>
      <c r="J341">
        <v>0.32</v>
      </c>
      <c r="K341">
        <v>0.31819999999999998</v>
      </c>
      <c r="L341">
        <v>0.36</v>
      </c>
      <c r="M341">
        <v>0.19400000000000001</v>
      </c>
      <c r="N341">
        <v>21</v>
      </c>
      <c r="O341">
        <v>108</v>
      </c>
      <c r="P341">
        <v>129</v>
      </c>
      <c r="Q341" t="s">
        <v>43</v>
      </c>
      <c r="R341" t="s">
        <v>34</v>
      </c>
      <c r="S341" t="s">
        <v>34</v>
      </c>
      <c r="T341">
        <v>1</v>
      </c>
      <c r="U341" t="s">
        <v>70</v>
      </c>
    </row>
    <row r="342" spans="1:21" x14ac:dyDescent="0.3">
      <c r="A342">
        <v>341</v>
      </c>
      <c r="B342" s="1">
        <v>40558</v>
      </c>
      <c r="C342">
        <v>1</v>
      </c>
      <c r="D342">
        <v>16</v>
      </c>
      <c r="E342" t="b">
        <v>0</v>
      </c>
      <c r="F342">
        <v>6</v>
      </c>
      <c r="G342">
        <v>2</v>
      </c>
      <c r="H342" t="s">
        <v>18</v>
      </c>
      <c r="I342" t="s">
        <v>23</v>
      </c>
      <c r="J342">
        <v>0.34</v>
      </c>
      <c r="K342">
        <v>0.33329999999999999</v>
      </c>
      <c r="L342">
        <v>0.34</v>
      </c>
      <c r="M342">
        <v>0.19400000000000001</v>
      </c>
      <c r="N342">
        <v>33</v>
      </c>
      <c r="O342">
        <v>95</v>
      </c>
      <c r="P342">
        <v>128</v>
      </c>
      <c r="Q342" t="s">
        <v>43</v>
      </c>
      <c r="R342" t="s">
        <v>34</v>
      </c>
      <c r="S342" t="s">
        <v>34</v>
      </c>
      <c r="T342">
        <v>1</v>
      </c>
      <c r="U342" t="s">
        <v>70</v>
      </c>
    </row>
    <row r="343" spans="1:21" x14ac:dyDescent="0.3">
      <c r="A343">
        <v>342</v>
      </c>
      <c r="B343" s="1">
        <v>40558</v>
      </c>
      <c r="C343">
        <v>1</v>
      </c>
      <c r="D343">
        <v>17</v>
      </c>
      <c r="E343" t="b">
        <v>0</v>
      </c>
      <c r="F343">
        <v>6</v>
      </c>
      <c r="G343">
        <v>2</v>
      </c>
      <c r="H343" t="s">
        <v>18</v>
      </c>
      <c r="I343" t="s">
        <v>23</v>
      </c>
      <c r="J343">
        <v>0.32</v>
      </c>
      <c r="K343">
        <v>0.30299999999999999</v>
      </c>
      <c r="L343">
        <v>0.36</v>
      </c>
      <c r="M343">
        <v>0.28360000000000002</v>
      </c>
      <c r="N343">
        <v>29</v>
      </c>
      <c r="O343">
        <v>54</v>
      </c>
      <c r="P343">
        <v>83</v>
      </c>
      <c r="Q343" t="s">
        <v>36</v>
      </c>
      <c r="R343" t="s">
        <v>34</v>
      </c>
      <c r="S343" t="s">
        <v>34</v>
      </c>
      <c r="T343">
        <v>1</v>
      </c>
      <c r="U343" t="s">
        <v>70</v>
      </c>
    </row>
    <row r="344" spans="1:21" x14ac:dyDescent="0.3">
      <c r="A344">
        <v>343</v>
      </c>
      <c r="B344" s="1">
        <v>40558</v>
      </c>
      <c r="C344">
        <v>1</v>
      </c>
      <c r="D344">
        <v>18</v>
      </c>
      <c r="E344" t="b">
        <v>0</v>
      </c>
      <c r="F344">
        <v>6</v>
      </c>
      <c r="G344">
        <v>2</v>
      </c>
      <c r="H344" t="s">
        <v>18</v>
      </c>
      <c r="I344" t="s">
        <v>23</v>
      </c>
      <c r="J344">
        <v>0.3</v>
      </c>
      <c r="K344">
        <v>0.28789999999999999</v>
      </c>
      <c r="L344">
        <v>0.45</v>
      </c>
      <c r="M344">
        <v>0.25369999999999998</v>
      </c>
      <c r="N344">
        <v>15</v>
      </c>
      <c r="O344">
        <v>69</v>
      </c>
      <c r="P344">
        <v>84</v>
      </c>
      <c r="Q344" t="s">
        <v>36</v>
      </c>
      <c r="R344" t="s">
        <v>32</v>
      </c>
      <c r="S344" t="s">
        <v>36</v>
      </c>
      <c r="T344">
        <v>1</v>
      </c>
      <c r="U344" t="s">
        <v>70</v>
      </c>
    </row>
    <row r="345" spans="1:21" x14ac:dyDescent="0.3">
      <c r="A345">
        <v>344</v>
      </c>
      <c r="B345" s="1">
        <v>40558</v>
      </c>
      <c r="C345">
        <v>1</v>
      </c>
      <c r="D345">
        <v>19</v>
      </c>
      <c r="E345" t="b">
        <v>0</v>
      </c>
      <c r="F345">
        <v>6</v>
      </c>
      <c r="G345">
        <v>2</v>
      </c>
      <c r="H345" t="s">
        <v>18</v>
      </c>
      <c r="I345" t="s">
        <v>23</v>
      </c>
      <c r="J345">
        <v>0.32</v>
      </c>
      <c r="K345">
        <v>0.30299999999999999</v>
      </c>
      <c r="L345">
        <v>0.39</v>
      </c>
      <c r="M345">
        <v>0.25369999999999998</v>
      </c>
      <c r="N345">
        <v>14</v>
      </c>
      <c r="O345">
        <v>60</v>
      </c>
      <c r="P345">
        <v>74</v>
      </c>
      <c r="Q345" t="s">
        <v>36</v>
      </c>
      <c r="R345" t="s">
        <v>34</v>
      </c>
      <c r="S345" t="s">
        <v>34</v>
      </c>
      <c r="T345">
        <v>1</v>
      </c>
      <c r="U345" t="s">
        <v>70</v>
      </c>
    </row>
    <row r="346" spans="1:21" x14ac:dyDescent="0.3">
      <c r="A346">
        <v>345</v>
      </c>
      <c r="B346" s="1">
        <v>40558</v>
      </c>
      <c r="C346">
        <v>1</v>
      </c>
      <c r="D346">
        <v>20</v>
      </c>
      <c r="E346" t="b">
        <v>0</v>
      </c>
      <c r="F346">
        <v>6</v>
      </c>
      <c r="G346">
        <v>2</v>
      </c>
      <c r="H346" t="s">
        <v>18</v>
      </c>
      <c r="I346" t="s">
        <v>23</v>
      </c>
      <c r="J346">
        <v>0.32</v>
      </c>
      <c r="K346">
        <v>0.30299999999999999</v>
      </c>
      <c r="L346">
        <v>0.39</v>
      </c>
      <c r="M346">
        <v>0.25369999999999998</v>
      </c>
      <c r="N346">
        <v>6</v>
      </c>
      <c r="O346">
        <v>35</v>
      </c>
      <c r="P346">
        <v>41</v>
      </c>
      <c r="Q346" t="s">
        <v>36</v>
      </c>
      <c r="R346" t="s">
        <v>34</v>
      </c>
      <c r="S346" t="s">
        <v>34</v>
      </c>
      <c r="T346">
        <v>1</v>
      </c>
      <c r="U346" t="s">
        <v>70</v>
      </c>
    </row>
    <row r="347" spans="1:21" x14ac:dyDescent="0.3">
      <c r="A347">
        <v>346</v>
      </c>
      <c r="B347" s="1">
        <v>40558</v>
      </c>
      <c r="C347">
        <v>1</v>
      </c>
      <c r="D347">
        <v>21</v>
      </c>
      <c r="E347" t="b">
        <v>0</v>
      </c>
      <c r="F347">
        <v>6</v>
      </c>
      <c r="G347">
        <v>2</v>
      </c>
      <c r="H347" t="s">
        <v>18</v>
      </c>
      <c r="I347" t="s">
        <v>23</v>
      </c>
      <c r="J347">
        <v>0.32</v>
      </c>
      <c r="K347">
        <v>0.30299999999999999</v>
      </c>
      <c r="L347">
        <v>0.39</v>
      </c>
      <c r="M347">
        <v>0.22389999999999999</v>
      </c>
      <c r="N347">
        <v>6</v>
      </c>
      <c r="O347">
        <v>51</v>
      </c>
      <c r="P347">
        <v>57</v>
      </c>
      <c r="Q347" t="s">
        <v>36</v>
      </c>
      <c r="R347" t="s">
        <v>34</v>
      </c>
      <c r="S347" t="s">
        <v>34</v>
      </c>
      <c r="T347">
        <v>1</v>
      </c>
      <c r="U347" t="s">
        <v>70</v>
      </c>
    </row>
    <row r="348" spans="1:21" x14ac:dyDescent="0.3">
      <c r="A348">
        <v>347</v>
      </c>
      <c r="B348" s="1">
        <v>40558</v>
      </c>
      <c r="C348">
        <v>1</v>
      </c>
      <c r="D348">
        <v>22</v>
      </c>
      <c r="E348" t="b">
        <v>0</v>
      </c>
      <c r="F348">
        <v>6</v>
      </c>
      <c r="G348">
        <v>2</v>
      </c>
      <c r="H348" t="s">
        <v>18</v>
      </c>
      <c r="I348" t="s">
        <v>23</v>
      </c>
      <c r="J348">
        <v>0.3</v>
      </c>
      <c r="K348">
        <v>0.31819999999999998</v>
      </c>
      <c r="L348">
        <v>0.42</v>
      </c>
      <c r="M348">
        <v>0.1045</v>
      </c>
      <c r="N348">
        <v>0</v>
      </c>
      <c r="O348">
        <v>26</v>
      </c>
      <c r="P348">
        <v>26</v>
      </c>
      <c r="Q348" t="s">
        <v>43</v>
      </c>
      <c r="R348" t="s">
        <v>32</v>
      </c>
      <c r="S348" t="s">
        <v>36</v>
      </c>
      <c r="T348">
        <v>1</v>
      </c>
      <c r="U348" t="s">
        <v>70</v>
      </c>
    </row>
    <row r="349" spans="1:21" x14ac:dyDescent="0.3">
      <c r="A349">
        <v>348</v>
      </c>
      <c r="B349" s="1">
        <v>40558</v>
      </c>
      <c r="C349">
        <v>1</v>
      </c>
      <c r="D349">
        <v>23</v>
      </c>
      <c r="E349" t="b">
        <v>0</v>
      </c>
      <c r="F349">
        <v>6</v>
      </c>
      <c r="G349">
        <v>1</v>
      </c>
      <c r="H349" t="s">
        <v>18</v>
      </c>
      <c r="I349" t="s">
        <v>19</v>
      </c>
      <c r="J349">
        <v>0.3</v>
      </c>
      <c r="K349">
        <v>0.28789999999999999</v>
      </c>
      <c r="L349">
        <v>0.45</v>
      </c>
      <c r="M349">
        <v>0.28360000000000002</v>
      </c>
      <c r="N349">
        <v>5</v>
      </c>
      <c r="O349">
        <v>39</v>
      </c>
      <c r="P349">
        <v>44</v>
      </c>
      <c r="Q349" t="s">
        <v>36</v>
      </c>
      <c r="R349" t="s">
        <v>32</v>
      </c>
      <c r="S349" t="s">
        <v>36</v>
      </c>
      <c r="T349">
        <v>1</v>
      </c>
      <c r="U349" t="s">
        <v>70</v>
      </c>
    </row>
    <row r="350" spans="1:21" x14ac:dyDescent="0.3">
      <c r="A350">
        <v>349</v>
      </c>
      <c r="B350" s="1">
        <v>40559</v>
      </c>
      <c r="C350">
        <v>1</v>
      </c>
      <c r="D350">
        <v>0</v>
      </c>
      <c r="E350" t="b">
        <v>0</v>
      </c>
      <c r="F350">
        <v>0</v>
      </c>
      <c r="G350">
        <v>1</v>
      </c>
      <c r="H350" t="s">
        <v>28</v>
      </c>
      <c r="I350" t="s">
        <v>19</v>
      </c>
      <c r="J350">
        <v>0.26</v>
      </c>
      <c r="K350">
        <v>0.30299999999999999</v>
      </c>
      <c r="L350">
        <v>0.56000000000000005</v>
      </c>
      <c r="M350">
        <v>0</v>
      </c>
      <c r="N350">
        <v>6</v>
      </c>
      <c r="O350">
        <v>33</v>
      </c>
      <c r="P350">
        <v>39</v>
      </c>
      <c r="Q350" t="s">
        <v>67</v>
      </c>
      <c r="R350" t="s">
        <v>30</v>
      </c>
      <c r="S350" t="s">
        <v>36</v>
      </c>
      <c r="T350">
        <v>1</v>
      </c>
      <c r="U350" t="s">
        <v>70</v>
      </c>
    </row>
    <row r="351" spans="1:21" x14ac:dyDescent="0.3">
      <c r="A351">
        <v>350</v>
      </c>
      <c r="B351" s="1">
        <v>40559</v>
      </c>
      <c r="C351">
        <v>1</v>
      </c>
      <c r="D351">
        <v>1</v>
      </c>
      <c r="E351" t="b">
        <v>0</v>
      </c>
      <c r="F351">
        <v>0</v>
      </c>
      <c r="G351">
        <v>1</v>
      </c>
      <c r="H351" t="s">
        <v>28</v>
      </c>
      <c r="I351" t="s">
        <v>19</v>
      </c>
      <c r="J351">
        <v>0.26</v>
      </c>
      <c r="K351">
        <v>0.2727</v>
      </c>
      <c r="L351">
        <v>0.56000000000000005</v>
      </c>
      <c r="M351">
        <v>0.1343</v>
      </c>
      <c r="N351">
        <v>4</v>
      </c>
      <c r="O351">
        <v>19</v>
      </c>
      <c r="P351">
        <v>23</v>
      </c>
      <c r="Q351" t="s">
        <v>43</v>
      </c>
      <c r="R351" t="s">
        <v>30</v>
      </c>
      <c r="S351" t="s">
        <v>36</v>
      </c>
      <c r="T351">
        <v>1</v>
      </c>
      <c r="U351" t="s">
        <v>70</v>
      </c>
    </row>
    <row r="352" spans="1:21" x14ac:dyDescent="0.3">
      <c r="A352">
        <v>351</v>
      </c>
      <c r="B352" s="1">
        <v>40559</v>
      </c>
      <c r="C352">
        <v>1</v>
      </c>
      <c r="D352">
        <v>2</v>
      </c>
      <c r="E352" t="b">
        <v>0</v>
      </c>
      <c r="F352">
        <v>0</v>
      </c>
      <c r="G352">
        <v>1</v>
      </c>
      <c r="H352" t="s">
        <v>28</v>
      </c>
      <c r="I352" t="s">
        <v>19</v>
      </c>
      <c r="J352">
        <v>0.26</v>
      </c>
      <c r="K352">
        <v>0.28789999999999999</v>
      </c>
      <c r="L352">
        <v>0.56000000000000005</v>
      </c>
      <c r="M352">
        <v>8.9599999999999999E-2</v>
      </c>
      <c r="N352">
        <v>3</v>
      </c>
      <c r="O352">
        <v>13</v>
      </c>
      <c r="P352">
        <v>16</v>
      </c>
      <c r="Q352" t="s">
        <v>67</v>
      </c>
      <c r="R352" t="s">
        <v>30</v>
      </c>
      <c r="S352" t="s">
        <v>36</v>
      </c>
      <c r="T352">
        <v>1</v>
      </c>
      <c r="U352" t="s">
        <v>70</v>
      </c>
    </row>
    <row r="353" spans="1:21" x14ac:dyDescent="0.3">
      <c r="A353">
        <v>352</v>
      </c>
      <c r="B353" s="1">
        <v>40559</v>
      </c>
      <c r="C353">
        <v>1</v>
      </c>
      <c r="D353">
        <v>3</v>
      </c>
      <c r="E353" t="b">
        <v>0</v>
      </c>
      <c r="F353">
        <v>0</v>
      </c>
      <c r="G353">
        <v>1</v>
      </c>
      <c r="H353" t="s">
        <v>28</v>
      </c>
      <c r="I353" t="s">
        <v>19</v>
      </c>
      <c r="J353">
        <v>0.22</v>
      </c>
      <c r="K353">
        <v>0.2727</v>
      </c>
      <c r="L353">
        <v>0.69</v>
      </c>
      <c r="M353">
        <v>0</v>
      </c>
      <c r="N353">
        <v>9</v>
      </c>
      <c r="O353">
        <v>6</v>
      </c>
      <c r="P353">
        <v>15</v>
      </c>
      <c r="Q353" t="s">
        <v>67</v>
      </c>
      <c r="R353" t="s">
        <v>29</v>
      </c>
      <c r="S353" t="s">
        <v>36</v>
      </c>
      <c r="T353">
        <v>1</v>
      </c>
      <c r="U353" t="s">
        <v>70</v>
      </c>
    </row>
    <row r="354" spans="1:21" x14ac:dyDescent="0.3">
      <c r="A354">
        <v>353</v>
      </c>
      <c r="B354" s="1">
        <v>40559</v>
      </c>
      <c r="C354">
        <v>1</v>
      </c>
      <c r="D354">
        <v>4</v>
      </c>
      <c r="E354" t="b">
        <v>0</v>
      </c>
      <c r="F354">
        <v>0</v>
      </c>
      <c r="G354">
        <v>1</v>
      </c>
      <c r="H354" t="s">
        <v>28</v>
      </c>
      <c r="I354" t="s">
        <v>19</v>
      </c>
      <c r="J354">
        <v>0.26</v>
      </c>
      <c r="K354">
        <v>0.2576</v>
      </c>
      <c r="L354">
        <v>0.56000000000000005</v>
      </c>
      <c r="M354">
        <v>0.16420000000000001</v>
      </c>
      <c r="N354">
        <v>0</v>
      </c>
      <c r="O354">
        <v>1</v>
      </c>
      <c r="P354">
        <v>1</v>
      </c>
      <c r="Q354" t="s">
        <v>43</v>
      </c>
      <c r="R354" t="s">
        <v>30</v>
      </c>
      <c r="S354" t="s">
        <v>36</v>
      </c>
      <c r="T354">
        <v>1</v>
      </c>
      <c r="U354" t="s">
        <v>70</v>
      </c>
    </row>
    <row r="355" spans="1:21" x14ac:dyDescent="0.3">
      <c r="A355">
        <v>354</v>
      </c>
      <c r="B355" s="1">
        <v>40559</v>
      </c>
      <c r="C355">
        <v>1</v>
      </c>
      <c r="D355">
        <v>5</v>
      </c>
      <c r="E355" t="b">
        <v>0</v>
      </c>
      <c r="F355">
        <v>0</v>
      </c>
      <c r="G355">
        <v>2</v>
      </c>
      <c r="H355" t="s">
        <v>28</v>
      </c>
      <c r="I355" t="s">
        <v>23</v>
      </c>
      <c r="J355">
        <v>0.26</v>
      </c>
      <c r="K355">
        <v>0.2576</v>
      </c>
      <c r="L355">
        <v>0.56000000000000005</v>
      </c>
      <c r="M355">
        <v>0.16420000000000001</v>
      </c>
      <c r="N355">
        <v>1</v>
      </c>
      <c r="O355">
        <v>1</v>
      </c>
      <c r="P355">
        <v>2</v>
      </c>
      <c r="Q355" t="s">
        <v>43</v>
      </c>
      <c r="R355" t="s">
        <v>30</v>
      </c>
      <c r="S355" t="s">
        <v>36</v>
      </c>
      <c r="T355">
        <v>1</v>
      </c>
      <c r="U355" t="s">
        <v>70</v>
      </c>
    </row>
    <row r="356" spans="1:21" x14ac:dyDescent="0.3">
      <c r="A356">
        <v>355</v>
      </c>
      <c r="B356" s="1">
        <v>40559</v>
      </c>
      <c r="C356">
        <v>1</v>
      </c>
      <c r="D356">
        <v>6</v>
      </c>
      <c r="E356" t="b">
        <v>0</v>
      </c>
      <c r="F356">
        <v>0</v>
      </c>
      <c r="G356">
        <v>2</v>
      </c>
      <c r="H356" t="s">
        <v>28</v>
      </c>
      <c r="I356" t="s">
        <v>23</v>
      </c>
      <c r="J356">
        <v>0.26</v>
      </c>
      <c r="K356">
        <v>0.2576</v>
      </c>
      <c r="L356">
        <v>0.56000000000000005</v>
      </c>
      <c r="M356">
        <v>0.16420000000000001</v>
      </c>
      <c r="N356">
        <v>0</v>
      </c>
      <c r="O356">
        <v>1</v>
      </c>
      <c r="P356">
        <v>1</v>
      </c>
      <c r="Q356" t="s">
        <v>43</v>
      </c>
      <c r="R356" t="s">
        <v>30</v>
      </c>
      <c r="S356" t="s">
        <v>36</v>
      </c>
      <c r="T356">
        <v>1</v>
      </c>
      <c r="U356" t="s">
        <v>70</v>
      </c>
    </row>
    <row r="357" spans="1:21" x14ac:dyDescent="0.3">
      <c r="A357">
        <v>356</v>
      </c>
      <c r="B357" s="1">
        <v>40559</v>
      </c>
      <c r="C357">
        <v>1</v>
      </c>
      <c r="D357">
        <v>7</v>
      </c>
      <c r="E357" t="b">
        <v>0</v>
      </c>
      <c r="F357">
        <v>0</v>
      </c>
      <c r="G357">
        <v>2</v>
      </c>
      <c r="H357" t="s">
        <v>28</v>
      </c>
      <c r="I357" t="s">
        <v>23</v>
      </c>
      <c r="J357">
        <v>0.24</v>
      </c>
      <c r="K357">
        <v>0.21210000000000001</v>
      </c>
      <c r="L357">
        <v>0.56000000000000005</v>
      </c>
      <c r="M357">
        <v>0.29849999999999999</v>
      </c>
      <c r="N357">
        <v>0</v>
      </c>
      <c r="O357">
        <v>3</v>
      </c>
      <c r="P357">
        <v>3</v>
      </c>
      <c r="Q357" t="s">
        <v>36</v>
      </c>
      <c r="R357" t="s">
        <v>30</v>
      </c>
      <c r="S357" t="s">
        <v>36</v>
      </c>
      <c r="T357">
        <v>1</v>
      </c>
      <c r="U357" t="s">
        <v>70</v>
      </c>
    </row>
    <row r="358" spans="1:21" x14ac:dyDescent="0.3">
      <c r="A358">
        <v>357</v>
      </c>
      <c r="B358" s="1">
        <v>40559</v>
      </c>
      <c r="C358">
        <v>1</v>
      </c>
      <c r="D358">
        <v>8</v>
      </c>
      <c r="E358" t="b">
        <v>0</v>
      </c>
      <c r="F358">
        <v>0</v>
      </c>
      <c r="G358">
        <v>1</v>
      </c>
      <c r="H358" t="s">
        <v>28</v>
      </c>
      <c r="I358" t="s">
        <v>19</v>
      </c>
      <c r="J358">
        <v>0.22</v>
      </c>
      <c r="K358">
        <v>0.21210000000000001</v>
      </c>
      <c r="L358">
        <v>0.55000000000000004</v>
      </c>
      <c r="M358">
        <v>0.28360000000000002</v>
      </c>
      <c r="N358">
        <v>0</v>
      </c>
      <c r="O358">
        <v>18</v>
      </c>
      <c r="P358">
        <v>18</v>
      </c>
      <c r="Q358" t="s">
        <v>36</v>
      </c>
      <c r="R358" t="s">
        <v>30</v>
      </c>
      <c r="S358" t="s">
        <v>36</v>
      </c>
      <c r="T358">
        <v>1</v>
      </c>
      <c r="U358" t="s">
        <v>70</v>
      </c>
    </row>
    <row r="359" spans="1:21" x14ac:dyDescent="0.3">
      <c r="A359">
        <v>358</v>
      </c>
      <c r="B359" s="1">
        <v>40559</v>
      </c>
      <c r="C359">
        <v>1</v>
      </c>
      <c r="D359">
        <v>9</v>
      </c>
      <c r="E359" t="b">
        <v>0</v>
      </c>
      <c r="F359">
        <v>0</v>
      </c>
      <c r="G359">
        <v>1</v>
      </c>
      <c r="H359" t="s">
        <v>28</v>
      </c>
      <c r="I359" t="s">
        <v>19</v>
      </c>
      <c r="J359">
        <v>0.22</v>
      </c>
      <c r="K359">
        <v>0.21210000000000001</v>
      </c>
      <c r="L359">
        <v>0.51</v>
      </c>
      <c r="M359">
        <v>0.25369999999999998</v>
      </c>
      <c r="N359">
        <v>3</v>
      </c>
      <c r="O359">
        <v>29</v>
      </c>
      <c r="P359">
        <v>32</v>
      </c>
      <c r="Q359" t="s">
        <v>36</v>
      </c>
      <c r="R359" t="s">
        <v>30</v>
      </c>
      <c r="S359" t="s">
        <v>36</v>
      </c>
      <c r="T359">
        <v>1</v>
      </c>
      <c r="U359" t="s">
        <v>70</v>
      </c>
    </row>
    <row r="360" spans="1:21" x14ac:dyDescent="0.3">
      <c r="A360">
        <v>359</v>
      </c>
      <c r="B360" s="1">
        <v>40559</v>
      </c>
      <c r="C360">
        <v>1</v>
      </c>
      <c r="D360">
        <v>10</v>
      </c>
      <c r="E360" t="b">
        <v>0</v>
      </c>
      <c r="F360">
        <v>0</v>
      </c>
      <c r="G360">
        <v>1</v>
      </c>
      <c r="H360" t="s">
        <v>28</v>
      </c>
      <c r="I360" t="s">
        <v>19</v>
      </c>
      <c r="J360">
        <v>0.22</v>
      </c>
      <c r="K360">
        <v>0.21210000000000001</v>
      </c>
      <c r="L360">
        <v>0.51</v>
      </c>
      <c r="M360">
        <v>0.28360000000000002</v>
      </c>
      <c r="N360">
        <v>8</v>
      </c>
      <c r="O360">
        <v>71</v>
      </c>
      <c r="P360">
        <v>79</v>
      </c>
      <c r="Q360" t="s">
        <v>36</v>
      </c>
      <c r="R360" t="s">
        <v>30</v>
      </c>
      <c r="S360" t="s">
        <v>36</v>
      </c>
      <c r="T360">
        <v>1</v>
      </c>
      <c r="U360" t="s">
        <v>70</v>
      </c>
    </row>
    <row r="361" spans="1:21" x14ac:dyDescent="0.3">
      <c r="A361">
        <v>360</v>
      </c>
      <c r="B361" s="1">
        <v>40559</v>
      </c>
      <c r="C361">
        <v>1</v>
      </c>
      <c r="D361">
        <v>11</v>
      </c>
      <c r="E361" t="b">
        <v>0</v>
      </c>
      <c r="F361">
        <v>0</v>
      </c>
      <c r="G361">
        <v>1</v>
      </c>
      <c r="H361" t="s">
        <v>28</v>
      </c>
      <c r="I361" t="s">
        <v>19</v>
      </c>
      <c r="J361">
        <v>0.24</v>
      </c>
      <c r="K361">
        <v>0.2273</v>
      </c>
      <c r="L361">
        <v>0.44</v>
      </c>
      <c r="M361">
        <v>0.25369999999999998</v>
      </c>
      <c r="N361">
        <v>23</v>
      </c>
      <c r="O361">
        <v>70</v>
      </c>
      <c r="P361">
        <v>93</v>
      </c>
      <c r="Q361" t="s">
        <v>36</v>
      </c>
      <c r="R361" t="s">
        <v>32</v>
      </c>
      <c r="S361" t="s">
        <v>36</v>
      </c>
      <c r="T361">
        <v>1</v>
      </c>
      <c r="U361" t="s">
        <v>70</v>
      </c>
    </row>
    <row r="362" spans="1:21" x14ac:dyDescent="0.3">
      <c r="A362">
        <v>361</v>
      </c>
      <c r="B362" s="1">
        <v>40559</v>
      </c>
      <c r="C362">
        <v>1</v>
      </c>
      <c r="D362">
        <v>12</v>
      </c>
      <c r="E362" t="b">
        <v>0</v>
      </c>
      <c r="F362">
        <v>0</v>
      </c>
      <c r="G362">
        <v>1</v>
      </c>
      <c r="H362" t="s">
        <v>28</v>
      </c>
      <c r="I362" t="s">
        <v>19</v>
      </c>
      <c r="J362">
        <v>0.24</v>
      </c>
      <c r="K362">
        <v>0.21210000000000001</v>
      </c>
      <c r="L362">
        <v>0.41</v>
      </c>
      <c r="M362">
        <v>0.28360000000000002</v>
      </c>
      <c r="N362">
        <v>29</v>
      </c>
      <c r="O362">
        <v>75</v>
      </c>
      <c r="P362">
        <v>104</v>
      </c>
      <c r="Q362" t="s">
        <v>36</v>
      </c>
      <c r="R362" t="s">
        <v>32</v>
      </c>
      <c r="S362" t="s">
        <v>36</v>
      </c>
      <c r="T362">
        <v>1</v>
      </c>
      <c r="U362" t="s">
        <v>70</v>
      </c>
    </row>
    <row r="363" spans="1:21" x14ac:dyDescent="0.3">
      <c r="A363">
        <v>362</v>
      </c>
      <c r="B363" s="1">
        <v>40559</v>
      </c>
      <c r="C363">
        <v>1</v>
      </c>
      <c r="D363">
        <v>13</v>
      </c>
      <c r="E363" t="b">
        <v>0</v>
      </c>
      <c r="F363">
        <v>0</v>
      </c>
      <c r="G363">
        <v>1</v>
      </c>
      <c r="H363" t="s">
        <v>28</v>
      </c>
      <c r="I363" t="s">
        <v>19</v>
      </c>
      <c r="J363">
        <v>0.26</v>
      </c>
      <c r="K363">
        <v>0.2273</v>
      </c>
      <c r="L363">
        <v>0.35</v>
      </c>
      <c r="M363">
        <v>0.29849999999999999</v>
      </c>
      <c r="N363">
        <v>23</v>
      </c>
      <c r="O363">
        <v>95</v>
      </c>
      <c r="P363">
        <v>118</v>
      </c>
      <c r="Q363" t="s">
        <v>36</v>
      </c>
      <c r="R363" t="s">
        <v>34</v>
      </c>
      <c r="S363" t="s">
        <v>36</v>
      </c>
      <c r="T363">
        <v>1</v>
      </c>
      <c r="U363" t="s">
        <v>70</v>
      </c>
    </row>
    <row r="364" spans="1:21" x14ac:dyDescent="0.3">
      <c r="A364">
        <v>363</v>
      </c>
      <c r="B364" s="1">
        <v>40559</v>
      </c>
      <c r="C364">
        <v>1</v>
      </c>
      <c r="D364">
        <v>14</v>
      </c>
      <c r="E364" t="b">
        <v>0</v>
      </c>
      <c r="F364">
        <v>0</v>
      </c>
      <c r="G364">
        <v>1</v>
      </c>
      <c r="H364" t="s">
        <v>28</v>
      </c>
      <c r="I364" t="s">
        <v>19</v>
      </c>
      <c r="J364">
        <v>0.28000000000000003</v>
      </c>
      <c r="K364">
        <v>0.2727</v>
      </c>
      <c r="L364">
        <v>0.36</v>
      </c>
      <c r="M364">
        <v>0.25369999999999998</v>
      </c>
      <c r="N364">
        <v>22</v>
      </c>
      <c r="O364">
        <v>69</v>
      </c>
      <c r="P364">
        <v>91</v>
      </c>
      <c r="Q364" t="s">
        <v>36</v>
      </c>
      <c r="R364" t="s">
        <v>34</v>
      </c>
      <c r="S364" t="s">
        <v>36</v>
      </c>
      <c r="T364">
        <v>1</v>
      </c>
      <c r="U364" t="s">
        <v>70</v>
      </c>
    </row>
    <row r="365" spans="1:21" x14ac:dyDescent="0.3">
      <c r="A365">
        <v>364</v>
      </c>
      <c r="B365" s="1">
        <v>40559</v>
      </c>
      <c r="C365">
        <v>1</v>
      </c>
      <c r="D365">
        <v>15</v>
      </c>
      <c r="E365" t="b">
        <v>0</v>
      </c>
      <c r="F365">
        <v>0</v>
      </c>
      <c r="G365">
        <v>1</v>
      </c>
      <c r="H365" t="s">
        <v>28</v>
      </c>
      <c r="I365" t="s">
        <v>19</v>
      </c>
      <c r="J365">
        <v>0.26</v>
      </c>
      <c r="K365">
        <v>0.2424</v>
      </c>
      <c r="L365">
        <v>0.38</v>
      </c>
      <c r="M365">
        <v>0.25369999999999998</v>
      </c>
      <c r="N365">
        <v>35</v>
      </c>
      <c r="O365">
        <v>78</v>
      </c>
      <c r="P365">
        <v>113</v>
      </c>
      <c r="Q365" t="s">
        <v>36</v>
      </c>
      <c r="R365" t="s">
        <v>34</v>
      </c>
      <c r="S365" t="s">
        <v>36</v>
      </c>
      <c r="T365">
        <v>1</v>
      </c>
      <c r="U365" t="s">
        <v>70</v>
      </c>
    </row>
    <row r="366" spans="1:21" x14ac:dyDescent="0.3">
      <c r="A366">
        <v>365</v>
      </c>
      <c r="B366" s="1">
        <v>40559</v>
      </c>
      <c r="C366">
        <v>1</v>
      </c>
      <c r="D366">
        <v>16</v>
      </c>
      <c r="E366" t="b">
        <v>0</v>
      </c>
      <c r="F366">
        <v>0</v>
      </c>
      <c r="G366">
        <v>1</v>
      </c>
      <c r="H366" t="s">
        <v>28</v>
      </c>
      <c r="I366" t="s">
        <v>19</v>
      </c>
      <c r="J366">
        <v>0.24</v>
      </c>
      <c r="K366">
        <v>0.2273</v>
      </c>
      <c r="L366">
        <v>0.38</v>
      </c>
      <c r="M366">
        <v>0.22389999999999999</v>
      </c>
      <c r="N366">
        <v>22</v>
      </c>
      <c r="O366">
        <v>77</v>
      </c>
      <c r="P366">
        <v>99</v>
      </c>
      <c r="Q366" t="s">
        <v>36</v>
      </c>
      <c r="R366" t="s">
        <v>34</v>
      </c>
      <c r="S366" t="s">
        <v>36</v>
      </c>
      <c r="T366">
        <v>1</v>
      </c>
      <c r="U366" t="s">
        <v>70</v>
      </c>
    </row>
    <row r="367" spans="1:21" x14ac:dyDescent="0.3">
      <c r="A367">
        <v>366</v>
      </c>
      <c r="B367" s="1">
        <v>40559</v>
      </c>
      <c r="C367">
        <v>1</v>
      </c>
      <c r="D367">
        <v>17</v>
      </c>
      <c r="E367" t="b">
        <v>0</v>
      </c>
      <c r="F367">
        <v>0</v>
      </c>
      <c r="G367">
        <v>1</v>
      </c>
      <c r="H367" t="s">
        <v>28</v>
      </c>
      <c r="I367" t="s">
        <v>19</v>
      </c>
      <c r="J367">
        <v>0.22</v>
      </c>
      <c r="K367">
        <v>0.21210000000000001</v>
      </c>
      <c r="L367">
        <v>0.37</v>
      </c>
      <c r="M367">
        <v>0.25369999999999998</v>
      </c>
      <c r="N367">
        <v>23</v>
      </c>
      <c r="O367">
        <v>82</v>
      </c>
      <c r="P367">
        <v>105</v>
      </c>
      <c r="Q367" t="s">
        <v>36</v>
      </c>
      <c r="R367" t="s">
        <v>34</v>
      </c>
      <c r="S367" t="s">
        <v>36</v>
      </c>
      <c r="T367">
        <v>1</v>
      </c>
      <c r="U367" t="s">
        <v>70</v>
      </c>
    </row>
    <row r="368" spans="1:21" x14ac:dyDescent="0.3">
      <c r="A368">
        <v>367</v>
      </c>
      <c r="B368" s="1">
        <v>40559</v>
      </c>
      <c r="C368">
        <v>1</v>
      </c>
      <c r="D368">
        <v>18</v>
      </c>
      <c r="E368" t="b">
        <v>0</v>
      </c>
      <c r="F368">
        <v>0</v>
      </c>
      <c r="G368">
        <v>1</v>
      </c>
      <c r="H368" t="s">
        <v>28</v>
      </c>
      <c r="I368" t="s">
        <v>19</v>
      </c>
      <c r="J368">
        <v>0.2</v>
      </c>
      <c r="K368">
        <v>0.21210000000000001</v>
      </c>
      <c r="L368">
        <v>0.4</v>
      </c>
      <c r="M368">
        <v>0.16420000000000001</v>
      </c>
      <c r="N368">
        <v>11</v>
      </c>
      <c r="O368">
        <v>56</v>
      </c>
      <c r="P368">
        <v>67</v>
      </c>
      <c r="Q368" t="s">
        <v>43</v>
      </c>
      <c r="R368" t="s">
        <v>34</v>
      </c>
      <c r="S368" t="s">
        <v>43</v>
      </c>
      <c r="T368">
        <v>1</v>
      </c>
      <c r="U368" t="s">
        <v>70</v>
      </c>
    </row>
    <row r="369" spans="1:21" x14ac:dyDescent="0.3">
      <c r="A369">
        <v>368</v>
      </c>
      <c r="B369" s="1">
        <v>40559</v>
      </c>
      <c r="C369">
        <v>1</v>
      </c>
      <c r="D369">
        <v>19</v>
      </c>
      <c r="E369" t="b">
        <v>0</v>
      </c>
      <c r="F369">
        <v>0</v>
      </c>
      <c r="G369">
        <v>1</v>
      </c>
      <c r="H369" t="s">
        <v>28</v>
      </c>
      <c r="I369" t="s">
        <v>19</v>
      </c>
      <c r="J369">
        <v>0.18</v>
      </c>
      <c r="K369">
        <v>0.19700000000000001</v>
      </c>
      <c r="L369">
        <v>0.47</v>
      </c>
      <c r="M369">
        <v>0.1343</v>
      </c>
      <c r="N369">
        <v>14</v>
      </c>
      <c r="O369">
        <v>47</v>
      </c>
      <c r="P369">
        <v>61</v>
      </c>
      <c r="Q369" t="s">
        <v>43</v>
      </c>
      <c r="R369" t="s">
        <v>32</v>
      </c>
      <c r="S369" t="s">
        <v>43</v>
      </c>
      <c r="T369">
        <v>1</v>
      </c>
      <c r="U369" t="s">
        <v>70</v>
      </c>
    </row>
    <row r="370" spans="1:21" x14ac:dyDescent="0.3">
      <c r="A370">
        <v>369</v>
      </c>
      <c r="B370" s="1">
        <v>40559</v>
      </c>
      <c r="C370">
        <v>1</v>
      </c>
      <c r="D370">
        <v>20</v>
      </c>
      <c r="E370" t="b">
        <v>0</v>
      </c>
      <c r="F370">
        <v>0</v>
      </c>
      <c r="G370">
        <v>1</v>
      </c>
      <c r="H370" t="s">
        <v>28</v>
      </c>
      <c r="I370" t="s">
        <v>19</v>
      </c>
      <c r="J370">
        <v>0.18</v>
      </c>
      <c r="K370">
        <v>0.19700000000000001</v>
      </c>
      <c r="L370">
        <v>0.47</v>
      </c>
      <c r="M370">
        <v>0.16420000000000001</v>
      </c>
      <c r="N370">
        <v>7</v>
      </c>
      <c r="O370">
        <v>50</v>
      </c>
      <c r="P370">
        <v>57</v>
      </c>
      <c r="Q370" t="s">
        <v>43</v>
      </c>
      <c r="R370" t="s">
        <v>32</v>
      </c>
      <c r="S370" t="s">
        <v>43</v>
      </c>
      <c r="T370">
        <v>1</v>
      </c>
      <c r="U370" t="s">
        <v>70</v>
      </c>
    </row>
    <row r="371" spans="1:21" x14ac:dyDescent="0.3">
      <c r="A371">
        <v>370</v>
      </c>
      <c r="B371" s="1">
        <v>40559</v>
      </c>
      <c r="C371">
        <v>1</v>
      </c>
      <c r="D371">
        <v>21</v>
      </c>
      <c r="E371" t="b">
        <v>0</v>
      </c>
      <c r="F371">
        <v>0</v>
      </c>
      <c r="G371">
        <v>1</v>
      </c>
      <c r="H371" t="s">
        <v>28</v>
      </c>
      <c r="I371" t="s">
        <v>19</v>
      </c>
      <c r="J371">
        <v>0.18</v>
      </c>
      <c r="K371">
        <v>0.19700000000000001</v>
      </c>
      <c r="L371">
        <v>0.51</v>
      </c>
      <c r="M371">
        <v>0.16420000000000001</v>
      </c>
      <c r="N371">
        <v>6</v>
      </c>
      <c r="O371">
        <v>22</v>
      </c>
      <c r="P371">
        <v>28</v>
      </c>
      <c r="Q371" t="s">
        <v>43</v>
      </c>
      <c r="R371" t="s">
        <v>30</v>
      </c>
      <c r="S371" t="s">
        <v>43</v>
      </c>
      <c r="T371">
        <v>1</v>
      </c>
      <c r="U371" t="s">
        <v>70</v>
      </c>
    </row>
    <row r="372" spans="1:21" x14ac:dyDescent="0.3">
      <c r="A372">
        <v>371</v>
      </c>
      <c r="B372" s="1">
        <v>40559</v>
      </c>
      <c r="C372">
        <v>1</v>
      </c>
      <c r="D372">
        <v>22</v>
      </c>
      <c r="E372" t="b">
        <v>0</v>
      </c>
      <c r="F372">
        <v>0</v>
      </c>
      <c r="G372">
        <v>2</v>
      </c>
      <c r="H372" t="s">
        <v>28</v>
      </c>
      <c r="I372" t="s">
        <v>23</v>
      </c>
      <c r="J372">
        <v>0.2</v>
      </c>
      <c r="K372">
        <v>0.21210000000000001</v>
      </c>
      <c r="L372">
        <v>0.49</v>
      </c>
      <c r="M372">
        <v>0.1343</v>
      </c>
      <c r="N372">
        <v>2</v>
      </c>
      <c r="O372">
        <v>19</v>
      </c>
      <c r="P372">
        <v>21</v>
      </c>
      <c r="Q372" t="s">
        <v>43</v>
      </c>
      <c r="R372" t="s">
        <v>32</v>
      </c>
      <c r="S372" t="s">
        <v>43</v>
      </c>
      <c r="T372">
        <v>1</v>
      </c>
      <c r="U372" t="s">
        <v>70</v>
      </c>
    </row>
    <row r="373" spans="1:21" x14ac:dyDescent="0.3">
      <c r="A373">
        <v>372</v>
      </c>
      <c r="B373" s="1">
        <v>40559</v>
      </c>
      <c r="C373">
        <v>1</v>
      </c>
      <c r="D373">
        <v>23</v>
      </c>
      <c r="E373" t="b">
        <v>0</v>
      </c>
      <c r="F373">
        <v>0</v>
      </c>
      <c r="G373">
        <v>2</v>
      </c>
      <c r="H373" t="s">
        <v>28</v>
      </c>
      <c r="I373" t="s">
        <v>23</v>
      </c>
      <c r="J373">
        <v>0.2</v>
      </c>
      <c r="K373">
        <v>0.2273</v>
      </c>
      <c r="L373">
        <v>0.4</v>
      </c>
      <c r="M373">
        <v>0.1045</v>
      </c>
      <c r="N373">
        <v>0</v>
      </c>
      <c r="O373">
        <v>18</v>
      </c>
      <c r="P373">
        <v>18</v>
      </c>
      <c r="Q373" t="s">
        <v>43</v>
      </c>
      <c r="R373" t="s">
        <v>34</v>
      </c>
      <c r="S373" t="s">
        <v>43</v>
      </c>
      <c r="T373">
        <v>1</v>
      </c>
      <c r="U373" t="s">
        <v>70</v>
      </c>
    </row>
    <row r="374" spans="1:21" x14ac:dyDescent="0.3">
      <c r="A374">
        <v>373</v>
      </c>
      <c r="B374" s="1">
        <v>40560</v>
      </c>
      <c r="C374">
        <v>1</v>
      </c>
      <c r="D374">
        <v>0</v>
      </c>
      <c r="E374" t="b">
        <v>1</v>
      </c>
      <c r="F374">
        <v>1</v>
      </c>
      <c r="G374">
        <v>2</v>
      </c>
      <c r="H374" t="s">
        <v>35</v>
      </c>
      <c r="I374" t="s">
        <v>23</v>
      </c>
      <c r="J374">
        <v>0.2</v>
      </c>
      <c r="K374">
        <v>0.19700000000000001</v>
      </c>
      <c r="L374">
        <v>0.47</v>
      </c>
      <c r="M374">
        <v>0.22389999999999999</v>
      </c>
      <c r="N374">
        <v>1</v>
      </c>
      <c r="O374">
        <v>16</v>
      </c>
      <c r="P374">
        <v>17</v>
      </c>
      <c r="Q374" t="s">
        <v>36</v>
      </c>
      <c r="R374" t="s">
        <v>32</v>
      </c>
      <c r="S374" t="s">
        <v>43</v>
      </c>
      <c r="T374">
        <v>1</v>
      </c>
      <c r="U374" t="s">
        <v>70</v>
      </c>
    </row>
    <row r="375" spans="1:21" x14ac:dyDescent="0.3">
      <c r="A375">
        <v>374</v>
      </c>
      <c r="B375" s="1">
        <v>40560</v>
      </c>
      <c r="C375">
        <v>1</v>
      </c>
      <c r="D375">
        <v>1</v>
      </c>
      <c r="E375" t="b">
        <v>1</v>
      </c>
      <c r="F375">
        <v>1</v>
      </c>
      <c r="G375">
        <v>2</v>
      </c>
      <c r="H375" t="s">
        <v>35</v>
      </c>
      <c r="I375" t="s">
        <v>23</v>
      </c>
      <c r="J375">
        <v>0.2</v>
      </c>
      <c r="K375">
        <v>0.19700000000000001</v>
      </c>
      <c r="L375">
        <v>0.44</v>
      </c>
      <c r="M375">
        <v>0.19400000000000001</v>
      </c>
      <c r="N375">
        <v>1</v>
      </c>
      <c r="O375">
        <v>15</v>
      </c>
      <c r="P375">
        <v>16</v>
      </c>
      <c r="Q375" t="s">
        <v>43</v>
      </c>
      <c r="R375" t="s">
        <v>32</v>
      </c>
      <c r="S375" t="s">
        <v>43</v>
      </c>
      <c r="T375">
        <v>1</v>
      </c>
      <c r="U375" t="s">
        <v>70</v>
      </c>
    </row>
    <row r="376" spans="1:21" x14ac:dyDescent="0.3">
      <c r="A376">
        <v>375</v>
      </c>
      <c r="B376" s="1">
        <v>40560</v>
      </c>
      <c r="C376">
        <v>1</v>
      </c>
      <c r="D376">
        <v>2</v>
      </c>
      <c r="E376" t="b">
        <v>1</v>
      </c>
      <c r="F376">
        <v>1</v>
      </c>
      <c r="G376">
        <v>2</v>
      </c>
      <c r="H376" t="s">
        <v>35</v>
      </c>
      <c r="I376" t="s">
        <v>23</v>
      </c>
      <c r="J376">
        <v>0.18</v>
      </c>
      <c r="K376">
        <v>0.16669999999999999</v>
      </c>
      <c r="L376">
        <v>0.43</v>
      </c>
      <c r="M376">
        <v>0.25369999999999998</v>
      </c>
      <c r="N376">
        <v>0</v>
      </c>
      <c r="O376">
        <v>8</v>
      </c>
      <c r="P376">
        <v>8</v>
      </c>
      <c r="Q376" t="s">
        <v>36</v>
      </c>
      <c r="R376" t="s">
        <v>32</v>
      </c>
      <c r="S376" t="s">
        <v>43</v>
      </c>
      <c r="T376">
        <v>1</v>
      </c>
      <c r="U376" t="s">
        <v>70</v>
      </c>
    </row>
    <row r="377" spans="1:21" x14ac:dyDescent="0.3">
      <c r="A377">
        <v>376</v>
      </c>
      <c r="B377" s="1">
        <v>40560</v>
      </c>
      <c r="C377">
        <v>1</v>
      </c>
      <c r="D377">
        <v>3</v>
      </c>
      <c r="E377" t="b">
        <v>1</v>
      </c>
      <c r="F377">
        <v>1</v>
      </c>
      <c r="G377">
        <v>2</v>
      </c>
      <c r="H377" t="s">
        <v>35</v>
      </c>
      <c r="I377" t="s">
        <v>23</v>
      </c>
      <c r="J377">
        <v>0.18</v>
      </c>
      <c r="K377">
        <v>0.18179999999999999</v>
      </c>
      <c r="L377">
        <v>0.43</v>
      </c>
      <c r="M377">
        <v>0.19400000000000001</v>
      </c>
      <c r="N377">
        <v>0</v>
      </c>
      <c r="O377">
        <v>2</v>
      </c>
      <c r="P377">
        <v>2</v>
      </c>
      <c r="Q377" t="s">
        <v>43</v>
      </c>
      <c r="R377" t="s">
        <v>32</v>
      </c>
      <c r="S377" t="s">
        <v>43</v>
      </c>
      <c r="T377">
        <v>1</v>
      </c>
      <c r="U377" t="s">
        <v>70</v>
      </c>
    </row>
    <row r="378" spans="1:21" x14ac:dyDescent="0.3">
      <c r="A378">
        <v>377</v>
      </c>
      <c r="B378" s="1">
        <v>40560</v>
      </c>
      <c r="C378">
        <v>1</v>
      </c>
      <c r="D378">
        <v>4</v>
      </c>
      <c r="E378" t="b">
        <v>1</v>
      </c>
      <c r="F378">
        <v>1</v>
      </c>
      <c r="G378">
        <v>2</v>
      </c>
      <c r="H378" t="s">
        <v>35</v>
      </c>
      <c r="I378" t="s">
        <v>23</v>
      </c>
      <c r="J378">
        <v>0.18</v>
      </c>
      <c r="K378">
        <v>0.19700000000000001</v>
      </c>
      <c r="L378">
        <v>0.43</v>
      </c>
      <c r="M378">
        <v>0.1343</v>
      </c>
      <c r="N378">
        <v>1</v>
      </c>
      <c r="O378">
        <v>2</v>
      </c>
      <c r="P378">
        <v>3</v>
      </c>
      <c r="Q378" t="s">
        <v>43</v>
      </c>
      <c r="R378" t="s">
        <v>32</v>
      </c>
      <c r="S378" t="s">
        <v>43</v>
      </c>
      <c r="T378">
        <v>1</v>
      </c>
      <c r="U378" t="s">
        <v>70</v>
      </c>
    </row>
    <row r="379" spans="1:21" x14ac:dyDescent="0.3">
      <c r="A379">
        <v>378</v>
      </c>
      <c r="B379" s="1">
        <v>40560</v>
      </c>
      <c r="C379">
        <v>1</v>
      </c>
      <c r="D379">
        <v>5</v>
      </c>
      <c r="E379" t="b">
        <v>1</v>
      </c>
      <c r="F379">
        <v>1</v>
      </c>
      <c r="G379">
        <v>2</v>
      </c>
      <c r="H379" t="s">
        <v>35</v>
      </c>
      <c r="I379" t="s">
        <v>23</v>
      </c>
      <c r="J379">
        <v>0.18</v>
      </c>
      <c r="K379">
        <v>0.19700000000000001</v>
      </c>
      <c r="L379">
        <v>0.43</v>
      </c>
      <c r="M379">
        <v>0.16420000000000001</v>
      </c>
      <c r="N379">
        <v>0</v>
      </c>
      <c r="O379">
        <v>1</v>
      </c>
      <c r="P379">
        <v>1</v>
      </c>
      <c r="Q379" t="s">
        <v>43</v>
      </c>
      <c r="R379" t="s">
        <v>32</v>
      </c>
      <c r="S379" t="s">
        <v>43</v>
      </c>
      <c r="T379">
        <v>1</v>
      </c>
      <c r="U379" t="s">
        <v>70</v>
      </c>
    </row>
    <row r="380" spans="1:21" x14ac:dyDescent="0.3">
      <c r="A380">
        <v>379</v>
      </c>
      <c r="B380" s="1">
        <v>40560</v>
      </c>
      <c r="C380">
        <v>1</v>
      </c>
      <c r="D380">
        <v>6</v>
      </c>
      <c r="E380" t="b">
        <v>1</v>
      </c>
      <c r="F380">
        <v>1</v>
      </c>
      <c r="G380">
        <v>2</v>
      </c>
      <c r="H380" t="s">
        <v>35</v>
      </c>
      <c r="I380" t="s">
        <v>23</v>
      </c>
      <c r="J380">
        <v>0.18</v>
      </c>
      <c r="K380">
        <v>0.18179999999999999</v>
      </c>
      <c r="L380">
        <v>0.43</v>
      </c>
      <c r="M380">
        <v>0.19400000000000001</v>
      </c>
      <c r="N380">
        <v>0</v>
      </c>
      <c r="O380">
        <v>5</v>
      </c>
      <c r="P380">
        <v>5</v>
      </c>
      <c r="Q380" t="s">
        <v>43</v>
      </c>
      <c r="R380" t="s">
        <v>32</v>
      </c>
      <c r="S380" t="s">
        <v>43</v>
      </c>
      <c r="T380">
        <v>1</v>
      </c>
      <c r="U380" t="s">
        <v>70</v>
      </c>
    </row>
    <row r="381" spans="1:21" x14ac:dyDescent="0.3">
      <c r="A381">
        <v>380</v>
      </c>
      <c r="B381" s="1">
        <v>40560</v>
      </c>
      <c r="C381">
        <v>1</v>
      </c>
      <c r="D381">
        <v>7</v>
      </c>
      <c r="E381" t="b">
        <v>1</v>
      </c>
      <c r="F381">
        <v>1</v>
      </c>
      <c r="G381">
        <v>2</v>
      </c>
      <c r="H381" t="s">
        <v>35</v>
      </c>
      <c r="I381" t="s">
        <v>23</v>
      </c>
      <c r="J381">
        <v>0.16</v>
      </c>
      <c r="K381">
        <v>0.18179999999999999</v>
      </c>
      <c r="L381">
        <v>0.5</v>
      </c>
      <c r="M381">
        <v>0.1343</v>
      </c>
      <c r="N381">
        <v>4</v>
      </c>
      <c r="O381">
        <v>9</v>
      </c>
      <c r="P381">
        <v>13</v>
      </c>
      <c r="Q381" t="s">
        <v>43</v>
      </c>
      <c r="R381" t="s">
        <v>32</v>
      </c>
      <c r="S381" t="s">
        <v>43</v>
      </c>
      <c r="T381">
        <v>1</v>
      </c>
      <c r="U381" t="s">
        <v>70</v>
      </c>
    </row>
    <row r="382" spans="1:21" x14ac:dyDescent="0.3">
      <c r="A382">
        <v>381</v>
      </c>
      <c r="B382" s="1">
        <v>40560</v>
      </c>
      <c r="C382">
        <v>1</v>
      </c>
      <c r="D382">
        <v>8</v>
      </c>
      <c r="E382" t="b">
        <v>1</v>
      </c>
      <c r="F382">
        <v>1</v>
      </c>
      <c r="G382">
        <v>2</v>
      </c>
      <c r="H382" t="s">
        <v>35</v>
      </c>
      <c r="I382" t="s">
        <v>23</v>
      </c>
      <c r="J382">
        <v>0.16</v>
      </c>
      <c r="K382">
        <v>0.1515</v>
      </c>
      <c r="L382">
        <v>0.47</v>
      </c>
      <c r="M382">
        <v>0.22389999999999999</v>
      </c>
      <c r="N382">
        <v>3</v>
      </c>
      <c r="O382">
        <v>30</v>
      </c>
      <c r="P382">
        <v>33</v>
      </c>
      <c r="Q382" t="s">
        <v>36</v>
      </c>
      <c r="R382" t="s">
        <v>32</v>
      </c>
      <c r="S382" t="s">
        <v>43</v>
      </c>
      <c r="T382">
        <v>1</v>
      </c>
      <c r="U382" t="s">
        <v>70</v>
      </c>
    </row>
    <row r="383" spans="1:21" x14ac:dyDescent="0.3">
      <c r="A383">
        <v>382</v>
      </c>
      <c r="B383" s="1">
        <v>40560</v>
      </c>
      <c r="C383">
        <v>1</v>
      </c>
      <c r="D383">
        <v>9</v>
      </c>
      <c r="E383" t="b">
        <v>1</v>
      </c>
      <c r="F383">
        <v>1</v>
      </c>
      <c r="G383">
        <v>2</v>
      </c>
      <c r="H383" t="s">
        <v>35</v>
      </c>
      <c r="I383" t="s">
        <v>23</v>
      </c>
      <c r="J383">
        <v>0.16</v>
      </c>
      <c r="K383">
        <v>0.1515</v>
      </c>
      <c r="L383">
        <v>0.47</v>
      </c>
      <c r="M383">
        <v>0.22389999999999999</v>
      </c>
      <c r="N383">
        <v>8</v>
      </c>
      <c r="O383">
        <v>39</v>
      </c>
      <c r="P383">
        <v>47</v>
      </c>
      <c r="Q383" t="s">
        <v>36</v>
      </c>
      <c r="R383" t="s">
        <v>32</v>
      </c>
      <c r="S383" t="s">
        <v>43</v>
      </c>
      <c r="T383">
        <v>1</v>
      </c>
      <c r="U383" t="s">
        <v>70</v>
      </c>
    </row>
    <row r="384" spans="1:21" x14ac:dyDescent="0.3">
      <c r="A384">
        <v>383</v>
      </c>
      <c r="B384" s="1">
        <v>40560</v>
      </c>
      <c r="C384">
        <v>1</v>
      </c>
      <c r="D384">
        <v>10</v>
      </c>
      <c r="E384" t="b">
        <v>1</v>
      </c>
      <c r="F384">
        <v>1</v>
      </c>
      <c r="G384">
        <v>2</v>
      </c>
      <c r="H384" t="s">
        <v>35</v>
      </c>
      <c r="I384" t="s">
        <v>23</v>
      </c>
      <c r="J384">
        <v>0.16</v>
      </c>
      <c r="K384">
        <v>0.1515</v>
      </c>
      <c r="L384">
        <v>0.5</v>
      </c>
      <c r="M384">
        <v>0.25369999999999998</v>
      </c>
      <c r="N384">
        <v>7</v>
      </c>
      <c r="O384">
        <v>50</v>
      </c>
      <c r="P384">
        <v>57</v>
      </c>
      <c r="Q384" t="s">
        <v>36</v>
      </c>
      <c r="R384" t="s">
        <v>32</v>
      </c>
      <c r="S384" t="s">
        <v>43</v>
      </c>
      <c r="T384">
        <v>1</v>
      </c>
      <c r="U384" t="s">
        <v>70</v>
      </c>
    </row>
    <row r="385" spans="1:21" x14ac:dyDescent="0.3">
      <c r="A385">
        <v>384</v>
      </c>
      <c r="B385" s="1">
        <v>40560</v>
      </c>
      <c r="C385">
        <v>1</v>
      </c>
      <c r="D385">
        <v>11</v>
      </c>
      <c r="E385" t="b">
        <v>1</v>
      </c>
      <c r="F385">
        <v>1</v>
      </c>
      <c r="G385">
        <v>2</v>
      </c>
      <c r="H385" t="s">
        <v>35</v>
      </c>
      <c r="I385" t="s">
        <v>23</v>
      </c>
      <c r="J385">
        <v>0.16</v>
      </c>
      <c r="K385">
        <v>0.1515</v>
      </c>
      <c r="L385">
        <v>0.55000000000000004</v>
      </c>
      <c r="M385">
        <v>0.19400000000000001</v>
      </c>
      <c r="N385">
        <v>9</v>
      </c>
      <c r="O385">
        <v>55</v>
      </c>
      <c r="P385">
        <v>64</v>
      </c>
      <c r="Q385" t="s">
        <v>43</v>
      </c>
      <c r="R385" t="s">
        <v>30</v>
      </c>
      <c r="S385" t="s">
        <v>43</v>
      </c>
      <c r="T385">
        <v>1</v>
      </c>
      <c r="U385" t="s">
        <v>70</v>
      </c>
    </row>
    <row r="386" spans="1:21" x14ac:dyDescent="0.3">
      <c r="A386">
        <v>385</v>
      </c>
      <c r="B386" s="1">
        <v>40560</v>
      </c>
      <c r="C386">
        <v>1</v>
      </c>
      <c r="D386">
        <v>12</v>
      </c>
      <c r="E386" t="b">
        <v>1</v>
      </c>
      <c r="F386">
        <v>1</v>
      </c>
      <c r="G386">
        <v>2</v>
      </c>
      <c r="H386" t="s">
        <v>35</v>
      </c>
      <c r="I386" t="s">
        <v>23</v>
      </c>
      <c r="J386">
        <v>0.18</v>
      </c>
      <c r="K386">
        <v>0.19700000000000001</v>
      </c>
      <c r="L386">
        <v>0.47</v>
      </c>
      <c r="M386">
        <v>0.1343</v>
      </c>
      <c r="N386">
        <v>10</v>
      </c>
      <c r="O386">
        <v>70</v>
      </c>
      <c r="P386">
        <v>80</v>
      </c>
      <c r="Q386" t="s">
        <v>43</v>
      </c>
      <c r="R386" t="s">
        <v>32</v>
      </c>
      <c r="S386" t="s">
        <v>43</v>
      </c>
      <c r="T386">
        <v>1</v>
      </c>
      <c r="U386" t="s">
        <v>70</v>
      </c>
    </row>
    <row r="387" spans="1:21" x14ac:dyDescent="0.3">
      <c r="A387">
        <v>386</v>
      </c>
      <c r="B387" s="1">
        <v>40560</v>
      </c>
      <c r="C387">
        <v>1</v>
      </c>
      <c r="D387">
        <v>13</v>
      </c>
      <c r="E387" t="b">
        <v>1</v>
      </c>
      <c r="F387">
        <v>1</v>
      </c>
      <c r="G387">
        <v>2</v>
      </c>
      <c r="H387" t="s">
        <v>35</v>
      </c>
      <c r="I387" t="s">
        <v>23</v>
      </c>
      <c r="J387">
        <v>0.18</v>
      </c>
      <c r="K387">
        <v>0.19700000000000001</v>
      </c>
      <c r="L387">
        <v>0.47</v>
      </c>
      <c r="M387">
        <v>0.1343</v>
      </c>
      <c r="N387">
        <v>13</v>
      </c>
      <c r="O387">
        <v>80</v>
      </c>
      <c r="P387">
        <v>93</v>
      </c>
      <c r="Q387" t="s">
        <v>43</v>
      </c>
      <c r="R387" t="s">
        <v>32</v>
      </c>
      <c r="S387" t="s">
        <v>43</v>
      </c>
      <c r="T387">
        <v>1</v>
      </c>
      <c r="U387" t="s">
        <v>70</v>
      </c>
    </row>
    <row r="388" spans="1:21" x14ac:dyDescent="0.3">
      <c r="A388">
        <v>387</v>
      </c>
      <c r="B388" s="1">
        <v>40560</v>
      </c>
      <c r="C388">
        <v>1</v>
      </c>
      <c r="D388">
        <v>14</v>
      </c>
      <c r="E388" t="b">
        <v>1</v>
      </c>
      <c r="F388">
        <v>1</v>
      </c>
      <c r="G388">
        <v>2</v>
      </c>
      <c r="H388" t="s">
        <v>35</v>
      </c>
      <c r="I388" t="s">
        <v>23</v>
      </c>
      <c r="J388">
        <v>0.18</v>
      </c>
      <c r="K388">
        <v>0.21210000000000001</v>
      </c>
      <c r="L388">
        <v>0.43</v>
      </c>
      <c r="M388">
        <v>0.1045</v>
      </c>
      <c r="N388">
        <v>12</v>
      </c>
      <c r="O388">
        <v>74</v>
      </c>
      <c r="P388">
        <v>86</v>
      </c>
      <c r="Q388" t="s">
        <v>43</v>
      </c>
      <c r="R388" t="s">
        <v>32</v>
      </c>
      <c r="S388" t="s">
        <v>43</v>
      </c>
      <c r="T388">
        <v>1</v>
      </c>
      <c r="U388" t="s">
        <v>70</v>
      </c>
    </row>
    <row r="389" spans="1:21" x14ac:dyDescent="0.3">
      <c r="A389">
        <v>388</v>
      </c>
      <c r="B389" s="1">
        <v>40560</v>
      </c>
      <c r="C389">
        <v>1</v>
      </c>
      <c r="D389">
        <v>15</v>
      </c>
      <c r="E389" t="b">
        <v>1</v>
      </c>
      <c r="F389">
        <v>1</v>
      </c>
      <c r="G389">
        <v>2</v>
      </c>
      <c r="H389" t="s">
        <v>35</v>
      </c>
      <c r="I389" t="s">
        <v>23</v>
      </c>
      <c r="J389">
        <v>0.2</v>
      </c>
      <c r="K389">
        <v>0.21210000000000001</v>
      </c>
      <c r="L389">
        <v>0.47</v>
      </c>
      <c r="M389">
        <v>0.16420000000000001</v>
      </c>
      <c r="N389">
        <v>21</v>
      </c>
      <c r="O389">
        <v>72</v>
      </c>
      <c r="P389">
        <v>93</v>
      </c>
      <c r="Q389" t="s">
        <v>43</v>
      </c>
      <c r="R389" t="s">
        <v>32</v>
      </c>
      <c r="S389" t="s">
        <v>43</v>
      </c>
      <c r="T389">
        <v>1</v>
      </c>
      <c r="U389" t="s">
        <v>70</v>
      </c>
    </row>
    <row r="390" spans="1:21" x14ac:dyDescent="0.3">
      <c r="A390">
        <v>389</v>
      </c>
      <c r="B390" s="1">
        <v>40560</v>
      </c>
      <c r="C390">
        <v>1</v>
      </c>
      <c r="D390">
        <v>16</v>
      </c>
      <c r="E390" t="b">
        <v>1</v>
      </c>
      <c r="F390">
        <v>1</v>
      </c>
      <c r="G390">
        <v>2</v>
      </c>
      <c r="H390" t="s">
        <v>35</v>
      </c>
      <c r="I390" t="s">
        <v>23</v>
      </c>
      <c r="J390">
        <v>0.2</v>
      </c>
      <c r="K390">
        <v>0.21210000000000001</v>
      </c>
      <c r="L390">
        <v>0.47</v>
      </c>
      <c r="M390">
        <v>0.16420000000000001</v>
      </c>
      <c r="N390">
        <v>6</v>
      </c>
      <c r="O390">
        <v>76</v>
      </c>
      <c r="P390">
        <v>82</v>
      </c>
      <c r="Q390" t="s">
        <v>43</v>
      </c>
      <c r="R390" t="s">
        <v>32</v>
      </c>
      <c r="S390" t="s">
        <v>43</v>
      </c>
      <c r="T390">
        <v>1</v>
      </c>
      <c r="U390" t="s">
        <v>70</v>
      </c>
    </row>
    <row r="391" spans="1:21" x14ac:dyDescent="0.3">
      <c r="A391">
        <v>390</v>
      </c>
      <c r="B391" s="1">
        <v>40560</v>
      </c>
      <c r="C391">
        <v>1</v>
      </c>
      <c r="D391">
        <v>17</v>
      </c>
      <c r="E391" t="b">
        <v>1</v>
      </c>
      <c r="F391">
        <v>1</v>
      </c>
      <c r="G391">
        <v>1</v>
      </c>
      <c r="H391" t="s">
        <v>35</v>
      </c>
      <c r="I391" t="s">
        <v>19</v>
      </c>
      <c r="J391">
        <v>0.2</v>
      </c>
      <c r="K391">
        <v>0.19700000000000001</v>
      </c>
      <c r="L391">
        <v>0.51</v>
      </c>
      <c r="M391">
        <v>0.19400000000000001</v>
      </c>
      <c r="N391">
        <v>4</v>
      </c>
      <c r="O391">
        <v>67</v>
      </c>
      <c r="P391">
        <v>71</v>
      </c>
      <c r="Q391" t="s">
        <v>43</v>
      </c>
      <c r="R391" t="s">
        <v>30</v>
      </c>
      <c r="S391" t="s">
        <v>43</v>
      </c>
      <c r="T391">
        <v>1</v>
      </c>
      <c r="U391" t="s">
        <v>70</v>
      </c>
    </row>
    <row r="392" spans="1:21" x14ac:dyDescent="0.3">
      <c r="A392">
        <v>391</v>
      </c>
      <c r="B392" s="1">
        <v>40560</v>
      </c>
      <c r="C392">
        <v>1</v>
      </c>
      <c r="D392">
        <v>18</v>
      </c>
      <c r="E392" t="b">
        <v>1</v>
      </c>
      <c r="F392">
        <v>1</v>
      </c>
      <c r="G392">
        <v>2</v>
      </c>
      <c r="H392" t="s">
        <v>35</v>
      </c>
      <c r="I392" t="s">
        <v>23</v>
      </c>
      <c r="J392">
        <v>0.18</v>
      </c>
      <c r="K392">
        <v>0.16669999999999999</v>
      </c>
      <c r="L392">
        <v>0.55000000000000004</v>
      </c>
      <c r="M392">
        <v>0.25369999999999998</v>
      </c>
      <c r="N392">
        <v>7</v>
      </c>
      <c r="O392">
        <v>85</v>
      </c>
      <c r="P392">
        <v>92</v>
      </c>
      <c r="Q392" t="s">
        <v>36</v>
      </c>
      <c r="R392" t="s">
        <v>30</v>
      </c>
      <c r="S392" t="s">
        <v>43</v>
      </c>
      <c r="T392">
        <v>1</v>
      </c>
      <c r="U392" t="s">
        <v>70</v>
      </c>
    </row>
    <row r="393" spans="1:21" x14ac:dyDescent="0.3">
      <c r="A393">
        <v>392</v>
      </c>
      <c r="B393" s="1">
        <v>40560</v>
      </c>
      <c r="C393">
        <v>1</v>
      </c>
      <c r="D393">
        <v>19</v>
      </c>
      <c r="E393" t="b">
        <v>1</v>
      </c>
      <c r="F393">
        <v>1</v>
      </c>
      <c r="G393">
        <v>3</v>
      </c>
      <c r="H393" t="s">
        <v>35</v>
      </c>
      <c r="I393" t="s">
        <v>25</v>
      </c>
      <c r="J393">
        <v>0.18</v>
      </c>
      <c r="K393">
        <v>0.18179999999999999</v>
      </c>
      <c r="L393">
        <v>0.59</v>
      </c>
      <c r="M393">
        <v>0.19400000000000001</v>
      </c>
      <c r="N393">
        <v>2</v>
      </c>
      <c r="O393">
        <v>58</v>
      </c>
      <c r="P393">
        <v>60</v>
      </c>
      <c r="Q393" t="s">
        <v>43</v>
      </c>
      <c r="R393" t="s">
        <v>30</v>
      </c>
      <c r="S393" t="s">
        <v>43</v>
      </c>
      <c r="T393">
        <v>1</v>
      </c>
      <c r="U393" t="s">
        <v>70</v>
      </c>
    </row>
    <row r="394" spans="1:21" x14ac:dyDescent="0.3">
      <c r="A394">
        <v>393</v>
      </c>
      <c r="B394" s="1">
        <v>40560</v>
      </c>
      <c r="C394">
        <v>1</v>
      </c>
      <c r="D394">
        <v>20</v>
      </c>
      <c r="E394" t="b">
        <v>1</v>
      </c>
      <c r="F394">
        <v>1</v>
      </c>
      <c r="G394">
        <v>3</v>
      </c>
      <c r="H394" t="s">
        <v>35</v>
      </c>
      <c r="I394" t="s">
        <v>25</v>
      </c>
      <c r="J394">
        <v>0.16</v>
      </c>
      <c r="K394">
        <v>0.1515</v>
      </c>
      <c r="L394">
        <v>0.8</v>
      </c>
      <c r="M394">
        <v>0.19400000000000001</v>
      </c>
      <c r="N394">
        <v>4</v>
      </c>
      <c r="O394">
        <v>29</v>
      </c>
      <c r="P394">
        <v>33</v>
      </c>
      <c r="Q394" t="s">
        <v>43</v>
      </c>
      <c r="R394" t="s">
        <v>22</v>
      </c>
      <c r="S394" t="s">
        <v>43</v>
      </c>
      <c r="T394">
        <v>1</v>
      </c>
      <c r="U394" t="s">
        <v>70</v>
      </c>
    </row>
    <row r="395" spans="1:21" x14ac:dyDescent="0.3">
      <c r="A395">
        <v>394</v>
      </c>
      <c r="B395" s="1">
        <v>40560</v>
      </c>
      <c r="C395">
        <v>1</v>
      </c>
      <c r="D395">
        <v>21</v>
      </c>
      <c r="E395" t="b">
        <v>1</v>
      </c>
      <c r="F395">
        <v>1</v>
      </c>
      <c r="G395">
        <v>3</v>
      </c>
      <c r="H395" t="s">
        <v>35</v>
      </c>
      <c r="I395" t="s">
        <v>25</v>
      </c>
      <c r="J395">
        <v>0.16</v>
      </c>
      <c r="K395">
        <v>0.1515</v>
      </c>
      <c r="L395">
        <v>0.8</v>
      </c>
      <c r="M395">
        <v>0.19400000000000001</v>
      </c>
      <c r="N395">
        <v>3</v>
      </c>
      <c r="O395">
        <v>24</v>
      </c>
      <c r="P395">
        <v>27</v>
      </c>
      <c r="Q395" t="s">
        <v>43</v>
      </c>
      <c r="R395" t="s">
        <v>22</v>
      </c>
      <c r="S395" t="s">
        <v>43</v>
      </c>
      <c r="T395">
        <v>1</v>
      </c>
      <c r="U395" t="s">
        <v>70</v>
      </c>
    </row>
    <row r="396" spans="1:21" x14ac:dyDescent="0.3">
      <c r="A396">
        <v>395</v>
      </c>
      <c r="B396" s="1">
        <v>40560</v>
      </c>
      <c r="C396">
        <v>1</v>
      </c>
      <c r="D396">
        <v>22</v>
      </c>
      <c r="E396" t="b">
        <v>1</v>
      </c>
      <c r="F396">
        <v>1</v>
      </c>
      <c r="G396">
        <v>3</v>
      </c>
      <c r="H396" t="s">
        <v>35</v>
      </c>
      <c r="I396" t="s">
        <v>25</v>
      </c>
      <c r="J396">
        <v>0.14000000000000001</v>
      </c>
      <c r="K396">
        <v>0.1212</v>
      </c>
      <c r="L396">
        <v>0.93</v>
      </c>
      <c r="M396">
        <v>0.25369999999999998</v>
      </c>
      <c r="N396">
        <v>0</v>
      </c>
      <c r="O396">
        <v>13</v>
      </c>
      <c r="P396">
        <v>13</v>
      </c>
      <c r="Q396" t="s">
        <v>36</v>
      </c>
      <c r="R396" t="s">
        <v>27</v>
      </c>
      <c r="S396" t="s">
        <v>43</v>
      </c>
      <c r="T396">
        <v>1</v>
      </c>
      <c r="U396" t="s">
        <v>70</v>
      </c>
    </row>
    <row r="397" spans="1:21" x14ac:dyDescent="0.3">
      <c r="A397">
        <v>396</v>
      </c>
      <c r="B397" s="1">
        <v>40560</v>
      </c>
      <c r="C397">
        <v>1</v>
      </c>
      <c r="D397">
        <v>23</v>
      </c>
      <c r="E397" t="b">
        <v>1</v>
      </c>
      <c r="F397">
        <v>1</v>
      </c>
      <c r="G397">
        <v>3</v>
      </c>
      <c r="H397" t="s">
        <v>35</v>
      </c>
      <c r="I397" t="s">
        <v>25</v>
      </c>
      <c r="J397">
        <v>0.16</v>
      </c>
      <c r="K397">
        <v>0.13639999999999999</v>
      </c>
      <c r="L397">
        <v>0.86</v>
      </c>
      <c r="M397">
        <v>0.28360000000000002</v>
      </c>
      <c r="N397">
        <v>1</v>
      </c>
      <c r="O397">
        <v>3</v>
      </c>
      <c r="P397">
        <v>4</v>
      </c>
      <c r="Q397" t="s">
        <v>36</v>
      </c>
      <c r="R397" t="s">
        <v>21</v>
      </c>
      <c r="S397" t="s">
        <v>43</v>
      </c>
      <c r="T397">
        <v>1</v>
      </c>
      <c r="U397" t="s">
        <v>70</v>
      </c>
    </row>
    <row r="398" spans="1:21" x14ac:dyDescent="0.3">
      <c r="A398">
        <v>397</v>
      </c>
      <c r="B398" s="1">
        <v>40561</v>
      </c>
      <c r="C398">
        <v>1</v>
      </c>
      <c r="D398">
        <v>12</v>
      </c>
      <c r="E398" t="b">
        <v>0</v>
      </c>
      <c r="F398">
        <v>2</v>
      </c>
      <c r="G398">
        <v>2</v>
      </c>
      <c r="H398" t="s">
        <v>37</v>
      </c>
      <c r="I398" t="s">
        <v>23</v>
      </c>
      <c r="J398">
        <v>0.2</v>
      </c>
      <c r="K398">
        <v>0.18179999999999999</v>
      </c>
      <c r="L398">
        <v>0.86</v>
      </c>
      <c r="M398">
        <v>0.32840000000000003</v>
      </c>
      <c r="N398">
        <v>0</v>
      </c>
      <c r="O398">
        <v>3</v>
      </c>
      <c r="P398">
        <v>3</v>
      </c>
      <c r="Q398" t="s">
        <v>34</v>
      </c>
      <c r="R398" t="s">
        <v>21</v>
      </c>
      <c r="S398" t="s">
        <v>43</v>
      </c>
      <c r="T398">
        <v>1</v>
      </c>
      <c r="U398" t="s">
        <v>70</v>
      </c>
    </row>
    <row r="399" spans="1:21" x14ac:dyDescent="0.3">
      <c r="A399">
        <v>398</v>
      </c>
      <c r="B399" s="1">
        <v>40561</v>
      </c>
      <c r="C399">
        <v>1</v>
      </c>
      <c r="D399">
        <v>13</v>
      </c>
      <c r="E399" t="b">
        <v>0</v>
      </c>
      <c r="F399">
        <v>2</v>
      </c>
      <c r="G399">
        <v>2</v>
      </c>
      <c r="H399" t="s">
        <v>37</v>
      </c>
      <c r="I399" t="s">
        <v>23</v>
      </c>
      <c r="J399">
        <v>0.2</v>
      </c>
      <c r="K399">
        <v>0.19700000000000001</v>
      </c>
      <c r="L399">
        <v>0.86</v>
      </c>
      <c r="M399">
        <v>0.22389999999999999</v>
      </c>
      <c r="N399">
        <v>0</v>
      </c>
      <c r="O399">
        <v>22</v>
      </c>
      <c r="P399">
        <v>22</v>
      </c>
      <c r="Q399" t="s">
        <v>36</v>
      </c>
      <c r="R399" t="s">
        <v>21</v>
      </c>
      <c r="S399" t="s">
        <v>43</v>
      </c>
      <c r="T399">
        <v>1</v>
      </c>
      <c r="U399" t="s">
        <v>70</v>
      </c>
    </row>
    <row r="400" spans="1:21" x14ac:dyDescent="0.3">
      <c r="A400">
        <v>399</v>
      </c>
      <c r="B400" s="1">
        <v>40561</v>
      </c>
      <c r="C400">
        <v>1</v>
      </c>
      <c r="D400">
        <v>14</v>
      </c>
      <c r="E400" t="b">
        <v>0</v>
      </c>
      <c r="F400">
        <v>2</v>
      </c>
      <c r="G400">
        <v>2</v>
      </c>
      <c r="H400" t="s">
        <v>37</v>
      </c>
      <c r="I400" t="s">
        <v>23</v>
      </c>
      <c r="J400">
        <v>0.22</v>
      </c>
      <c r="K400">
        <v>0.2273</v>
      </c>
      <c r="L400">
        <v>0.8</v>
      </c>
      <c r="M400">
        <v>0.16420000000000001</v>
      </c>
      <c r="N400">
        <v>2</v>
      </c>
      <c r="O400">
        <v>26</v>
      </c>
      <c r="P400">
        <v>28</v>
      </c>
      <c r="Q400" t="s">
        <v>43</v>
      </c>
      <c r="R400" t="s">
        <v>22</v>
      </c>
      <c r="S400" t="s">
        <v>36</v>
      </c>
      <c r="T400">
        <v>1</v>
      </c>
      <c r="U400" t="s">
        <v>70</v>
      </c>
    </row>
    <row r="401" spans="1:21" x14ac:dyDescent="0.3">
      <c r="A401">
        <v>400</v>
      </c>
      <c r="B401" s="1">
        <v>40561</v>
      </c>
      <c r="C401">
        <v>1</v>
      </c>
      <c r="D401">
        <v>15</v>
      </c>
      <c r="E401" t="b">
        <v>0</v>
      </c>
      <c r="F401">
        <v>2</v>
      </c>
      <c r="G401">
        <v>2</v>
      </c>
      <c r="H401" t="s">
        <v>37</v>
      </c>
      <c r="I401" t="s">
        <v>23</v>
      </c>
      <c r="J401">
        <v>0.22</v>
      </c>
      <c r="K401">
        <v>0.2273</v>
      </c>
      <c r="L401">
        <v>0.87</v>
      </c>
      <c r="M401">
        <v>0.16420000000000001</v>
      </c>
      <c r="N401">
        <v>3</v>
      </c>
      <c r="O401">
        <v>32</v>
      </c>
      <c r="P401">
        <v>35</v>
      </c>
      <c r="Q401" t="s">
        <v>43</v>
      </c>
      <c r="R401" t="s">
        <v>21</v>
      </c>
      <c r="S401" t="s">
        <v>36</v>
      </c>
      <c r="T401">
        <v>1</v>
      </c>
      <c r="U401" t="s">
        <v>70</v>
      </c>
    </row>
    <row r="402" spans="1:21" x14ac:dyDescent="0.3">
      <c r="A402">
        <v>401</v>
      </c>
      <c r="B402" s="1">
        <v>40561</v>
      </c>
      <c r="C402">
        <v>1</v>
      </c>
      <c r="D402">
        <v>16</v>
      </c>
      <c r="E402" t="b">
        <v>0</v>
      </c>
      <c r="F402">
        <v>2</v>
      </c>
      <c r="G402">
        <v>2</v>
      </c>
      <c r="H402" t="s">
        <v>37</v>
      </c>
      <c r="I402" t="s">
        <v>23</v>
      </c>
      <c r="J402">
        <v>0.22</v>
      </c>
      <c r="K402">
        <v>0.2273</v>
      </c>
      <c r="L402">
        <v>0.87</v>
      </c>
      <c r="M402">
        <v>0.19400000000000001</v>
      </c>
      <c r="N402">
        <v>0</v>
      </c>
      <c r="O402">
        <v>61</v>
      </c>
      <c r="P402">
        <v>61</v>
      </c>
      <c r="Q402" t="s">
        <v>43</v>
      </c>
      <c r="R402" t="s">
        <v>21</v>
      </c>
      <c r="S402" t="s">
        <v>36</v>
      </c>
      <c r="T402">
        <v>1</v>
      </c>
      <c r="U402" t="s">
        <v>70</v>
      </c>
    </row>
    <row r="403" spans="1:21" x14ac:dyDescent="0.3">
      <c r="A403">
        <v>402</v>
      </c>
      <c r="B403" s="1">
        <v>40561</v>
      </c>
      <c r="C403">
        <v>1</v>
      </c>
      <c r="D403">
        <v>17</v>
      </c>
      <c r="E403" t="b">
        <v>0</v>
      </c>
      <c r="F403">
        <v>2</v>
      </c>
      <c r="G403">
        <v>2</v>
      </c>
      <c r="H403" t="s">
        <v>37</v>
      </c>
      <c r="I403" t="s">
        <v>23</v>
      </c>
      <c r="J403">
        <v>0.22</v>
      </c>
      <c r="K403">
        <v>0.2273</v>
      </c>
      <c r="L403">
        <v>0.82</v>
      </c>
      <c r="M403">
        <v>0.19400000000000001</v>
      </c>
      <c r="N403">
        <v>1</v>
      </c>
      <c r="O403">
        <v>124</v>
      </c>
      <c r="P403">
        <v>125</v>
      </c>
      <c r="Q403" t="s">
        <v>43</v>
      </c>
      <c r="R403" t="s">
        <v>21</v>
      </c>
      <c r="S403" t="s">
        <v>36</v>
      </c>
      <c r="T403">
        <v>1</v>
      </c>
      <c r="U403" t="s">
        <v>70</v>
      </c>
    </row>
    <row r="404" spans="1:21" x14ac:dyDescent="0.3">
      <c r="A404">
        <v>403</v>
      </c>
      <c r="B404" s="1">
        <v>40561</v>
      </c>
      <c r="C404">
        <v>1</v>
      </c>
      <c r="D404">
        <v>18</v>
      </c>
      <c r="E404" t="b">
        <v>0</v>
      </c>
      <c r="F404">
        <v>2</v>
      </c>
      <c r="G404">
        <v>2</v>
      </c>
      <c r="H404" t="s">
        <v>37</v>
      </c>
      <c r="I404" t="s">
        <v>23</v>
      </c>
      <c r="J404">
        <v>0.22</v>
      </c>
      <c r="K404">
        <v>0.2273</v>
      </c>
      <c r="L404">
        <v>0.8</v>
      </c>
      <c r="M404">
        <v>0.16420000000000001</v>
      </c>
      <c r="N404">
        <v>1</v>
      </c>
      <c r="O404">
        <v>132</v>
      </c>
      <c r="P404">
        <v>133</v>
      </c>
      <c r="Q404" t="s">
        <v>43</v>
      </c>
      <c r="R404" t="s">
        <v>22</v>
      </c>
      <c r="S404" t="s">
        <v>36</v>
      </c>
      <c r="T404">
        <v>1</v>
      </c>
      <c r="U404" t="s">
        <v>70</v>
      </c>
    </row>
    <row r="405" spans="1:21" x14ac:dyDescent="0.3">
      <c r="A405">
        <v>404</v>
      </c>
      <c r="B405" s="1">
        <v>40561</v>
      </c>
      <c r="C405">
        <v>1</v>
      </c>
      <c r="D405">
        <v>19</v>
      </c>
      <c r="E405" t="b">
        <v>0</v>
      </c>
      <c r="F405">
        <v>2</v>
      </c>
      <c r="G405">
        <v>2</v>
      </c>
      <c r="H405" t="s">
        <v>37</v>
      </c>
      <c r="I405" t="s">
        <v>23</v>
      </c>
      <c r="J405">
        <v>0.22</v>
      </c>
      <c r="K405">
        <v>0.2273</v>
      </c>
      <c r="L405">
        <v>0.8</v>
      </c>
      <c r="M405">
        <v>0.1343</v>
      </c>
      <c r="N405">
        <v>1</v>
      </c>
      <c r="O405">
        <v>98</v>
      </c>
      <c r="P405">
        <v>99</v>
      </c>
      <c r="Q405" t="s">
        <v>43</v>
      </c>
      <c r="R405" t="s">
        <v>22</v>
      </c>
      <c r="S405" t="s">
        <v>36</v>
      </c>
      <c r="T405">
        <v>1</v>
      </c>
      <c r="U405" t="s">
        <v>70</v>
      </c>
    </row>
    <row r="406" spans="1:21" x14ac:dyDescent="0.3">
      <c r="A406">
        <v>405</v>
      </c>
      <c r="B406" s="1">
        <v>40561</v>
      </c>
      <c r="C406">
        <v>1</v>
      </c>
      <c r="D406">
        <v>20</v>
      </c>
      <c r="E406" t="b">
        <v>0</v>
      </c>
      <c r="F406">
        <v>2</v>
      </c>
      <c r="G406">
        <v>2</v>
      </c>
      <c r="H406" t="s">
        <v>37</v>
      </c>
      <c r="I406" t="s">
        <v>23</v>
      </c>
      <c r="J406">
        <v>0.22</v>
      </c>
      <c r="K406">
        <v>0.2727</v>
      </c>
      <c r="L406">
        <v>0.87</v>
      </c>
      <c r="M406">
        <v>0</v>
      </c>
      <c r="N406">
        <v>0</v>
      </c>
      <c r="O406">
        <v>83</v>
      </c>
      <c r="P406">
        <v>83</v>
      </c>
      <c r="Q406" t="s">
        <v>67</v>
      </c>
      <c r="R406" t="s">
        <v>21</v>
      </c>
      <c r="S406" t="s">
        <v>36</v>
      </c>
      <c r="T406">
        <v>1</v>
      </c>
      <c r="U406" t="s">
        <v>70</v>
      </c>
    </row>
    <row r="407" spans="1:21" x14ac:dyDescent="0.3">
      <c r="A407">
        <v>406</v>
      </c>
      <c r="B407" s="1">
        <v>40561</v>
      </c>
      <c r="C407">
        <v>1</v>
      </c>
      <c r="D407">
        <v>21</v>
      </c>
      <c r="E407" t="b">
        <v>0</v>
      </c>
      <c r="F407">
        <v>2</v>
      </c>
      <c r="G407">
        <v>2</v>
      </c>
      <c r="H407" t="s">
        <v>37</v>
      </c>
      <c r="I407" t="s">
        <v>23</v>
      </c>
      <c r="J407">
        <v>0.22</v>
      </c>
      <c r="K407">
        <v>0.2424</v>
      </c>
      <c r="L407">
        <v>0.93</v>
      </c>
      <c r="M407">
        <v>0.1045</v>
      </c>
      <c r="N407">
        <v>0</v>
      </c>
      <c r="O407">
        <v>41</v>
      </c>
      <c r="P407">
        <v>41</v>
      </c>
      <c r="Q407" t="s">
        <v>43</v>
      </c>
      <c r="R407" t="s">
        <v>27</v>
      </c>
      <c r="S407" t="s">
        <v>36</v>
      </c>
      <c r="T407">
        <v>1</v>
      </c>
      <c r="U407" t="s">
        <v>70</v>
      </c>
    </row>
    <row r="408" spans="1:21" x14ac:dyDescent="0.3">
      <c r="A408">
        <v>407</v>
      </c>
      <c r="B408" s="1">
        <v>40561</v>
      </c>
      <c r="C408">
        <v>1</v>
      </c>
      <c r="D408">
        <v>22</v>
      </c>
      <c r="E408" t="b">
        <v>0</v>
      </c>
      <c r="F408">
        <v>2</v>
      </c>
      <c r="G408">
        <v>2</v>
      </c>
      <c r="H408" t="s">
        <v>37</v>
      </c>
      <c r="I408" t="s">
        <v>23</v>
      </c>
      <c r="J408">
        <v>0.22</v>
      </c>
      <c r="K408">
        <v>0.2576</v>
      </c>
      <c r="L408">
        <v>0.93</v>
      </c>
      <c r="M408">
        <v>8.9599999999999999E-2</v>
      </c>
      <c r="N408">
        <v>0</v>
      </c>
      <c r="O408">
        <v>33</v>
      </c>
      <c r="P408">
        <v>33</v>
      </c>
      <c r="Q408" t="s">
        <v>67</v>
      </c>
      <c r="R408" t="s">
        <v>27</v>
      </c>
      <c r="S408" t="s">
        <v>36</v>
      </c>
      <c r="T408">
        <v>1</v>
      </c>
      <c r="U408" t="s">
        <v>70</v>
      </c>
    </row>
    <row r="409" spans="1:21" x14ac:dyDescent="0.3">
      <c r="A409">
        <v>408</v>
      </c>
      <c r="B409" s="1">
        <v>40561</v>
      </c>
      <c r="C409">
        <v>1</v>
      </c>
      <c r="D409">
        <v>23</v>
      </c>
      <c r="E409" t="b">
        <v>0</v>
      </c>
      <c r="F409">
        <v>2</v>
      </c>
      <c r="G409">
        <v>2</v>
      </c>
      <c r="H409" t="s">
        <v>37</v>
      </c>
      <c r="I409" t="s">
        <v>23</v>
      </c>
      <c r="J409">
        <v>0.22</v>
      </c>
      <c r="K409">
        <v>0.2727</v>
      </c>
      <c r="L409">
        <v>0.93</v>
      </c>
      <c r="M409">
        <v>0</v>
      </c>
      <c r="N409">
        <v>1</v>
      </c>
      <c r="O409">
        <v>19</v>
      </c>
      <c r="P409">
        <v>20</v>
      </c>
      <c r="Q409" t="s">
        <v>67</v>
      </c>
      <c r="R409" t="s">
        <v>27</v>
      </c>
      <c r="S409" t="s">
        <v>36</v>
      </c>
      <c r="T409">
        <v>1</v>
      </c>
      <c r="U409" t="s">
        <v>70</v>
      </c>
    </row>
    <row r="410" spans="1:21" x14ac:dyDescent="0.3">
      <c r="A410">
        <v>409</v>
      </c>
      <c r="B410" s="1">
        <v>40562</v>
      </c>
      <c r="C410">
        <v>1</v>
      </c>
      <c r="D410">
        <v>0</v>
      </c>
      <c r="E410" t="b">
        <v>0</v>
      </c>
      <c r="F410">
        <v>3</v>
      </c>
      <c r="G410">
        <v>2</v>
      </c>
      <c r="H410" t="s">
        <v>38</v>
      </c>
      <c r="I410" t="s">
        <v>23</v>
      </c>
      <c r="J410">
        <v>0.22</v>
      </c>
      <c r="K410">
        <v>0.2727</v>
      </c>
      <c r="L410">
        <v>0.93</v>
      </c>
      <c r="M410">
        <v>0</v>
      </c>
      <c r="N410">
        <v>0</v>
      </c>
      <c r="O410">
        <v>3</v>
      </c>
      <c r="P410">
        <v>3</v>
      </c>
      <c r="Q410" t="s">
        <v>67</v>
      </c>
      <c r="R410" t="s">
        <v>27</v>
      </c>
      <c r="S410" t="s">
        <v>36</v>
      </c>
      <c r="T410">
        <v>1</v>
      </c>
      <c r="U410" t="s">
        <v>70</v>
      </c>
    </row>
    <row r="411" spans="1:21" x14ac:dyDescent="0.3">
      <c r="A411">
        <v>410</v>
      </c>
      <c r="B411" s="1">
        <v>40562</v>
      </c>
      <c r="C411">
        <v>1</v>
      </c>
      <c r="D411">
        <v>1</v>
      </c>
      <c r="E411" t="b">
        <v>0</v>
      </c>
      <c r="F411">
        <v>3</v>
      </c>
      <c r="G411">
        <v>3</v>
      </c>
      <c r="H411" t="s">
        <v>38</v>
      </c>
      <c r="I411" t="s">
        <v>25</v>
      </c>
      <c r="J411">
        <v>0.22</v>
      </c>
      <c r="K411">
        <v>0.2273</v>
      </c>
      <c r="L411">
        <v>0.93</v>
      </c>
      <c r="M411">
        <v>0.1343</v>
      </c>
      <c r="N411">
        <v>1</v>
      </c>
      <c r="O411">
        <v>6</v>
      </c>
      <c r="P411">
        <v>7</v>
      </c>
      <c r="Q411" t="s">
        <v>43</v>
      </c>
      <c r="R411" t="s">
        <v>27</v>
      </c>
      <c r="S411" t="s">
        <v>36</v>
      </c>
      <c r="T411">
        <v>1</v>
      </c>
      <c r="U411" t="s">
        <v>70</v>
      </c>
    </row>
    <row r="412" spans="1:21" x14ac:dyDescent="0.3">
      <c r="A412">
        <v>411</v>
      </c>
      <c r="B412" s="1">
        <v>40562</v>
      </c>
      <c r="C412">
        <v>1</v>
      </c>
      <c r="D412">
        <v>2</v>
      </c>
      <c r="E412" t="b">
        <v>0</v>
      </c>
      <c r="F412">
        <v>3</v>
      </c>
      <c r="G412">
        <v>3</v>
      </c>
      <c r="H412" t="s">
        <v>38</v>
      </c>
      <c r="I412" t="s">
        <v>25</v>
      </c>
      <c r="J412">
        <v>0.22</v>
      </c>
      <c r="K412">
        <v>0.2273</v>
      </c>
      <c r="L412">
        <v>0.93</v>
      </c>
      <c r="M412">
        <v>0.1343</v>
      </c>
      <c r="N412">
        <v>0</v>
      </c>
      <c r="O412">
        <v>3</v>
      </c>
      <c r="P412">
        <v>3</v>
      </c>
      <c r="Q412" t="s">
        <v>43</v>
      </c>
      <c r="R412" t="s">
        <v>27</v>
      </c>
      <c r="S412" t="s">
        <v>36</v>
      </c>
      <c r="T412">
        <v>1</v>
      </c>
      <c r="U412" t="s">
        <v>70</v>
      </c>
    </row>
    <row r="413" spans="1:21" x14ac:dyDescent="0.3">
      <c r="A413">
        <v>412</v>
      </c>
      <c r="B413" s="1">
        <v>40562</v>
      </c>
      <c r="C413">
        <v>1</v>
      </c>
      <c r="D413">
        <v>4</v>
      </c>
      <c r="E413" t="b">
        <v>0</v>
      </c>
      <c r="F413">
        <v>3</v>
      </c>
      <c r="G413">
        <v>3</v>
      </c>
      <c r="H413" t="s">
        <v>38</v>
      </c>
      <c r="I413" t="s">
        <v>25</v>
      </c>
      <c r="J413">
        <v>0.22</v>
      </c>
      <c r="K413">
        <v>0.2273</v>
      </c>
      <c r="L413">
        <v>0.93</v>
      </c>
      <c r="M413">
        <v>0.1343</v>
      </c>
      <c r="N413">
        <v>1</v>
      </c>
      <c r="O413">
        <v>1</v>
      </c>
      <c r="P413">
        <v>2</v>
      </c>
      <c r="Q413" t="s">
        <v>43</v>
      </c>
      <c r="R413" t="s">
        <v>27</v>
      </c>
      <c r="S413" t="s">
        <v>36</v>
      </c>
      <c r="T413">
        <v>1</v>
      </c>
      <c r="U413" t="s">
        <v>70</v>
      </c>
    </row>
    <row r="414" spans="1:21" x14ac:dyDescent="0.3">
      <c r="A414">
        <v>413</v>
      </c>
      <c r="B414" s="1">
        <v>40562</v>
      </c>
      <c r="C414">
        <v>1</v>
      </c>
      <c r="D414">
        <v>5</v>
      </c>
      <c r="E414" t="b">
        <v>0</v>
      </c>
      <c r="F414">
        <v>3</v>
      </c>
      <c r="G414">
        <v>2</v>
      </c>
      <c r="H414" t="s">
        <v>38</v>
      </c>
      <c r="I414" t="s">
        <v>23</v>
      </c>
      <c r="J414">
        <v>0.22</v>
      </c>
      <c r="K414">
        <v>0.2576</v>
      </c>
      <c r="L414">
        <v>0.93</v>
      </c>
      <c r="M414">
        <v>8.9599999999999999E-2</v>
      </c>
      <c r="N414">
        <v>0</v>
      </c>
      <c r="O414">
        <v>7</v>
      </c>
      <c r="P414">
        <v>7</v>
      </c>
      <c r="Q414" t="s">
        <v>67</v>
      </c>
      <c r="R414" t="s">
        <v>27</v>
      </c>
      <c r="S414" t="s">
        <v>36</v>
      </c>
      <c r="T414">
        <v>1</v>
      </c>
      <c r="U414" t="s">
        <v>70</v>
      </c>
    </row>
    <row r="415" spans="1:21" x14ac:dyDescent="0.3">
      <c r="A415">
        <v>414</v>
      </c>
      <c r="B415" s="1">
        <v>40562</v>
      </c>
      <c r="C415">
        <v>1</v>
      </c>
      <c r="D415">
        <v>6</v>
      </c>
      <c r="E415" t="b">
        <v>0</v>
      </c>
      <c r="F415">
        <v>3</v>
      </c>
      <c r="G415">
        <v>2</v>
      </c>
      <c r="H415" t="s">
        <v>38</v>
      </c>
      <c r="I415" t="s">
        <v>23</v>
      </c>
      <c r="J415">
        <v>0.22</v>
      </c>
      <c r="K415">
        <v>0.2576</v>
      </c>
      <c r="L415">
        <v>0.93</v>
      </c>
      <c r="M415">
        <v>8.9599999999999999E-2</v>
      </c>
      <c r="N415">
        <v>0</v>
      </c>
      <c r="O415">
        <v>32</v>
      </c>
      <c r="P415">
        <v>32</v>
      </c>
      <c r="Q415" t="s">
        <v>67</v>
      </c>
      <c r="R415" t="s">
        <v>27</v>
      </c>
      <c r="S415" t="s">
        <v>36</v>
      </c>
      <c r="T415">
        <v>1</v>
      </c>
      <c r="U415" t="s">
        <v>70</v>
      </c>
    </row>
    <row r="416" spans="1:21" x14ac:dyDescent="0.3">
      <c r="A416">
        <v>415</v>
      </c>
      <c r="B416" s="1">
        <v>40562</v>
      </c>
      <c r="C416">
        <v>1</v>
      </c>
      <c r="D416">
        <v>7</v>
      </c>
      <c r="E416" t="b">
        <v>0</v>
      </c>
      <c r="F416">
        <v>3</v>
      </c>
      <c r="G416">
        <v>2</v>
      </c>
      <c r="H416" t="s">
        <v>38</v>
      </c>
      <c r="I416" t="s">
        <v>23</v>
      </c>
      <c r="J416">
        <v>0.24</v>
      </c>
      <c r="K416">
        <v>0.2576</v>
      </c>
      <c r="L416">
        <v>0.92</v>
      </c>
      <c r="M416">
        <v>0.1045</v>
      </c>
      <c r="N416">
        <v>1</v>
      </c>
      <c r="O416">
        <v>89</v>
      </c>
      <c r="P416">
        <v>90</v>
      </c>
      <c r="Q416" t="s">
        <v>43</v>
      </c>
      <c r="R416" t="s">
        <v>27</v>
      </c>
      <c r="S416" t="s">
        <v>36</v>
      </c>
      <c r="T416">
        <v>1</v>
      </c>
      <c r="U416" t="s">
        <v>70</v>
      </c>
    </row>
    <row r="417" spans="1:21" x14ac:dyDescent="0.3">
      <c r="A417">
        <v>416</v>
      </c>
      <c r="B417" s="1">
        <v>40562</v>
      </c>
      <c r="C417">
        <v>1</v>
      </c>
      <c r="D417">
        <v>8</v>
      </c>
      <c r="E417" t="b">
        <v>0</v>
      </c>
      <c r="F417">
        <v>3</v>
      </c>
      <c r="G417">
        <v>2</v>
      </c>
      <c r="H417" t="s">
        <v>38</v>
      </c>
      <c r="I417" t="s">
        <v>23</v>
      </c>
      <c r="J417">
        <v>0.24</v>
      </c>
      <c r="K417">
        <v>0.2576</v>
      </c>
      <c r="L417">
        <v>0.93</v>
      </c>
      <c r="M417">
        <v>0.1045</v>
      </c>
      <c r="N417">
        <v>1</v>
      </c>
      <c r="O417">
        <v>196</v>
      </c>
      <c r="P417">
        <v>197</v>
      </c>
      <c r="Q417" t="s">
        <v>43</v>
      </c>
      <c r="R417" t="s">
        <v>27</v>
      </c>
      <c r="S417" t="s">
        <v>36</v>
      </c>
      <c r="T417">
        <v>1</v>
      </c>
      <c r="U417" t="s">
        <v>70</v>
      </c>
    </row>
    <row r="418" spans="1:21" x14ac:dyDescent="0.3">
      <c r="A418">
        <v>417</v>
      </c>
      <c r="B418" s="1">
        <v>40562</v>
      </c>
      <c r="C418">
        <v>1</v>
      </c>
      <c r="D418">
        <v>9</v>
      </c>
      <c r="E418" t="b">
        <v>0</v>
      </c>
      <c r="F418">
        <v>3</v>
      </c>
      <c r="G418">
        <v>2</v>
      </c>
      <c r="H418" t="s">
        <v>38</v>
      </c>
      <c r="I418" t="s">
        <v>23</v>
      </c>
      <c r="J418">
        <v>0.24</v>
      </c>
      <c r="K418">
        <v>0.2576</v>
      </c>
      <c r="L418">
        <v>0.93</v>
      </c>
      <c r="M418">
        <v>0.1045</v>
      </c>
      <c r="N418">
        <v>2</v>
      </c>
      <c r="O418">
        <v>107</v>
      </c>
      <c r="P418">
        <v>109</v>
      </c>
      <c r="Q418" t="s">
        <v>43</v>
      </c>
      <c r="R418" t="s">
        <v>27</v>
      </c>
      <c r="S418" t="s">
        <v>36</v>
      </c>
      <c r="T418">
        <v>1</v>
      </c>
      <c r="U418" t="s">
        <v>70</v>
      </c>
    </row>
    <row r="419" spans="1:21" x14ac:dyDescent="0.3">
      <c r="A419">
        <v>418</v>
      </c>
      <c r="B419" s="1">
        <v>40562</v>
      </c>
      <c r="C419">
        <v>1</v>
      </c>
      <c r="D419">
        <v>10</v>
      </c>
      <c r="E419" t="b">
        <v>0</v>
      </c>
      <c r="F419">
        <v>3</v>
      </c>
      <c r="G419">
        <v>2</v>
      </c>
      <c r="H419" t="s">
        <v>38</v>
      </c>
      <c r="I419" t="s">
        <v>23</v>
      </c>
      <c r="J419">
        <v>0.26</v>
      </c>
      <c r="K419">
        <v>0.2727</v>
      </c>
      <c r="L419">
        <v>0.93</v>
      </c>
      <c r="M419">
        <v>0.1343</v>
      </c>
      <c r="N419">
        <v>1</v>
      </c>
      <c r="O419">
        <v>46</v>
      </c>
      <c r="P419">
        <v>47</v>
      </c>
      <c r="Q419" t="s">
        <v>43</v>
      </c>
      <c r="R419" t="s">
        <v>27</v>
      </c>
      <c r="S419" t="s">
        <v>36</v>
      </c>
      <c r="T419">
        <v>1</v>
      </c>
      <c r="U419" t="s">
        <v>70</v>
      </c>
    </row>
    <row r="420" spans="1:21" x14ac:dyDescent="0.3">
      <c r="A420">
        <v>419</v>
      </c>
      <c r="B420" s="1">
        <v>40562</v>
      </c>
      <c r="C420">
        <v>1</v>
      </c>
      <c r="D420">
        <v>11</v>
      </c>
      <c r="E420" t="b">
        <v>0</v>
      </c>
      <c r="F420">
        <v>3</v>
      </c>
      <c r="G420">
        <v>2</v>
      </c>
      <c r="H420" t="s">
        <v>38</v>
      </c>
      <c r="I420" t="s">
        <v>23</v>
      </c>
      <c r="J420">
        <v>0.28000000000000003</v>
      </c>
      <c r="K420">
        <v>0.30299999999999999</v>
      </c>
      <c r="L420">
        <v>0.87</v>
      </c>
      <c r="M420">
        <v>8.9599999999999999E-2</v>
      </c>
      <c r="N420">
        <v>5</v>
      </c>
      <c r="O420">
        <v>47</v>
      </c>
      <c r="P420">
        <v>52</v>
      </c>
      <c r="Q420" t="s">
        <v>67</v>
      </c>
      <c r="R420" t="s">
        <v>21</v>
      </c>
      <c r="S420" t="s">
        <v>36</v>
      </c>
      <c r="T420">
        <v>1</v>
      </c>
      <c r="U420" t="s">
        <v>70</v>
      </c>
    </row>
    <row r="421" spans="1:21" x14ac:dyDescent="0.3">
      <c r="A421">
        <v>420</v>
      </c>
      <c r="B421" s="1">
        <v>40562</v>
      </c>
      <c r="C421">
        <v>1</v>
      </c>
      <c r="D421">
        <v>12</v>
      </c>
      <c r="E421" t="b">
        <v>0</v>
      </c>
      <c r="F421">
        <v>3</v>
      </c>
      <c r="G421">
        <v>2</v>
      </c>
      <c r="H421" t="s">
        <v>38</v>
      </c>
      <c r="I421" t="s">
        <v>23</v>
      </c>
      <c r="J421">
        <v>0.3</v>
      </c>
      <c r="K421">
        <v>0.31819999999999998</v>
      </c>
      <c r="L421">
        <v>0.81</v>
      </c>
      <c r="M421">
        <v>8.9599999999999999E-2</v>
      </c>
      <c r="N421">
        <v>5</v>
      </c>
      <c r="O421">
        <v>65</v>
      </c>
      <c r="P421">
        <v>70</v>
      </c>
      <c r="Q421" t="s">
        <v>67</v>
      </c>
      <c r="R421" t="s">
        <v>21</v>
      </c>
      <c r="S421" t="s">
        <v>36</v>
      </c>
      <c r="T421">
        <v>1</v>
      </c>
      <c r="U421" t="s">
        <v>70</v>
      </c>
    </row>
    <row r="422" spans="1:21" x14ac:dyDescent="0.3">
      <c r="A422">
        <v>421</v>
      </c>
      <c r="B422" s="1">
        <v>40562</v>
      </c>
      <c r="C422">
        <v>1</v>
      </c>
      <c r="D422">
        <v>13</v>
      </c>
      <c r="E422" t="b">
        <v>0</v>
      </c>
      <c r="F422">
        <v>3</v>
      </c>
      <c r="G422">
        <v>1</v>
      </c>
      <c r="H422" t="s">
        <v>38</v>
      </c>
      <c r="I422" t="s">
        <v>19</v>
      </c>
      <c r="J422">
        <v>0.4</v>
      </c>
      <c r="K422">
        <v>0.40910000000000002</v>
      </c>
      <c r="L422">
        <v>0.62</v>
      </c>
      <c r="M422">
        <v>0.28360000000000002</v>
      </c>
      <c r="N422">
        <v>11</v>
      </c>
      <c r="O422">
        <v>67</v>
      </c>
      <c r="P422">
        <v>78</v>
      </c>
      <c r="Q422" t="s">
        <v>36</v>
      </c>
      <c r="R422" t="s">
        <v>29</v>
      </c>
      <c r="S422" t="s">
        <v>34</v>
      </c>
      <c r="T422">
        <v>1</v>
      </c>
      <c r="U422" t="s">
        <v>70</v>
      </c>
    </row>
    <row r="423" spans="1:21" x14ac:dyDescent="0.3">
      <c r="A423">
        <v>422</v>
      </c>
      <c r="B423" s="1">
        <v>40562</v>
      </c>
      <c r="C423">
        <v>1</v>
      </c>
      <c r="D423">
        <v>14</v>
      </c>
      <c r="E423" t="b">
        <v>0</v>
      </c>
      <c r="F423">
        <v>3</v>
      </c>
      <c r="G423">
        <v>1</v>
      </c>
      <c r="H423" t="s">
        <v>38</v>
      </c>
      <c r="I423" t="s">
        <v>19</v>
      </c>
      <c r="J423">
        <v>0.4</v>
      </c>
      <c r="K423">
        <v>0.40910000000000002</v>
      </c>
      <c r="L423">
        <v>0.57999999999999996</v>
      </c>
      <c r="M423">
        <v>0.25369999999999998</v>
      </c>
      <c r="N423">
        <v>7</v>
      </c>
      <c r="O423">
        <v>68</v>
      </c>
      <c r="P423">
        <v>75</v>
      </c>
      <c r="Q423" t="s">
        <v>36</v>
      </c>
      <c r="R423" t="s">
        <v>30</v>
      </c>
      <c r="S423" t="s">
        <v>34</v>
      </c>
      <c r="T423">
        <v>1</v>
      </c>
      <c r="U423" t="s">
        <v>70</v>
      </c>
    </row>
    <row r="424" spans="1:21" x14ac:dyDescent="0.3">
      <c r="A424">
        <v>423</v>
      </c>
      <c r="B424" s="1">
        <v>40562</v>
      </c>
      <c r="C424">
        <v>1</v>
      </c>
      <c r="D424">
        <v>15</v>
      </c>
      <c r="E424" t="b">
        <v>0</v>
      </c>
      <c r="F424">
        <v>3</v>
      </c>
      <c r="G424">
        <v>1</v>
      </c>
      <c r="H424" t="s">
        <v>38</v>
      </c>
      <c r="I424" t="s">
        <v>19</v>
      </c>
      <c r="J424">
        <v>0.4</v>
      </c>
      <c r="K424">
        <v>0.40910000000000002</v>
      </c>
      <c r="L424">
        <v>0.54</v>
      </c>
      <c r="M424">
        <v>0.28360000000000002</v>
      </c>
      <c r="N424">
        <v>4</v>
      </c>
      <c r="O424">
        <v>78</v>
      </c>
      <c r="P424">
        <v>82</v>
      </c>
      <c r="Q424" t="s">
        <v>36</v>
      </c>
      <c r="R424" t="s">
        <v>30</v>
      </c>
      <c r="S424" t="s">
        <v>34</v>
      </c>
      <c r="T424">
        <v>1</v>
      </c>
      <c r="U424" t="s">
        <v>70</v>
      </c>
    </row>
    <row r="425" spans="1:21" x14ac:dyDescent="0.3">
      <c r="A425">
        <v>424</v>
      </c>
      <c r="B425" s="1">
        <v>40562</v>
      </c>
      <c r="C425">
        <v>1</v>
      </c>
      <c r="D425">
        <v>16</v>
      </c>
      <c r="E425" t="b">
        <v>0</v>
      </c>
      <c r="F425">
        <v>3</v>
      </c>
      <c r="G425">
        <v>1</v>
      </c>
      <c r="H425" t="s">
        <v>38</v>
      </c>
      <c r="I425" t="s">
        <v>19</v>
      </c>
      <c r="J425">
        <v>0.38</v>
      </c>
      <c r="K425">
        <v>0.39389999999999997</v>
      </c>
      <c r="L425">
        <v>0.57999999999999996</v>
      </c>
      <c r="M425">
        <v>0.3881</v>
      </c>
      <c r="N425">
        <v>10</v>
      </c>
      <c r="O425">
        <v>94</v>
      </c>
      <c r="P425">
        <v>104</v>
      </c>
      <c r="Q425" t="s">
        <v>34</v>
      </c>
      <c r="R425" t="s">
        <v>30</v>
      </c>
      <c r="S425" t="s">
        <v>34</v>
      </c>
      <c r="T425">
        <v>1</v>
      </c>
      <c r="U425" t="s">
        <v>70</v>
      </c>
    </row>
    <row r="426" spans="1:21" x14ac:dyDescent="0.3">
      <c r="A426">
        <v>425</v>
      </c>
      <c r="B426" s="1">
        <v>40562</v>
      </c>
      <c r="C426">
        <v>1</v>
      </c>
      <c r="D426">
        <v>17</v>
      </c>
      <c r="E426" t="b">
        <v>0</v>
      </c>
      <c r="F426">
        <v>3</v>
      </c>
      <c r="G426">
        <v>1</v>
      </c>
      <c r="H426" t="s">
        <v>38</v>
      </c>
      <c r="I426" t="s">
        <v>19</v>
      </c>
      <c r="J426">
        <v>0.36</v>
      </c>
      <c r="K426">
        <v>0.33329999999999999</v>
      </c>
      <c r="L426">
        <v>0.56999999999999995</v>
      </c>
      <c r="M426">
        <v>0.32840000000000003</v>
      </c>
      <c r="N426">
        <v>7</v>
      </c>
      <c r="O426">
        <v>190</v>
      </c>
      <c r="P426">
        <v>197</v>
      </c>
      <c r="Q426" t="s">
        <v>34</v>
      </c>
      <c r="R426" t="s">
        <v>30</v>
      </c>
      <c r="S426" t="s">
        <v>34</v>
      </c>
      <c r="T426">
        <v>1</v>
      </c>
      <c r="U426" t="s">
        <v>70</v>
      </c>
    </row>
    <row r="427" spans="1:21" x14ac:dyDescent="0.3">
      <c r="A427">
        <v>426</v>
      </c>
      <c r="B427" s="1">
        <v>40562</v>
      </c>
      <c r="C427">
        <v>1</v>
      </c>
      <c r="D427">
        <v>18</v>
      </c>
      <c r="E427" t="b">
        <v>0</v>
      </c>
      <c r="F427">
        <v>3</v>
      </c>
      <c r="G427">
        <v>1</v>
      </c>
      <c r="H427" t="s">
        <v>38</v>
      </c>
      <c r="I427" t="s">
        <v>19</v>
      </c>
      <c r="J427">
        <v>0.34</v>
      </c>
      <c r="K427">
        <v>0.31819999999999998</v>
      </c>
      <c r="L427">
        <v>0.61</v>
      </c>
      <c r="M427">
        <v>0.28360000000000002</v>
      </c>
      <c r="N427">
        <v>5</v>
      </c>
      <c r="O427">
        <v>156</v>
      </c>
      <c r="P427">
        <v>161</v>
      </c>
      <c r="Q427" t="s">
        <v>36</v>
      </c>
      <c r="R427" t="s">
        <v>29</v>
      </c>
      <c r="S427" t="s">
        <v>34</v>
      </c>
      <c r="T427">
        <v>1</v>
      </c>
      <c r="U427" t="s">
        <v>70</v>
      </c>
    </row>
    <row r="428" spans="1:21" x14ac:dyDescent="0.3">
      <c r="A428">
        <v>427</v>
      </c>
      <c r="B428" s="1">
        <v>40562</v>
      </c>
      <c r="C428">
        <v>1</v>
      </c>
      <c r="D428">
        <v>19</v>
      </c>
      <c r="E428" t="b">
        <v>0</v>
      </c>
      <c r="F428">
        <v>3</v>
      </c>
      <c r="G428">
        <v>1</v>
      </c>
      <c r="H428" t="s">
        <v>38</v>
      </c>
      <c r="I428" t="s">
        <v>19</v>
      </c>
      <c r="J428">
        <v>0.32</v>
      </c>
      <c r="K428">
        <v>0.28789999999999999</v>
      </c>
      <c r="L428">
        <v>0.56999999999999995</v>
      </c>
      <c r="M428">
        <v>0.41789999999999999</v>
      </c>
      <c r="N428">
        <v>4</v>
      </c>
      <c r="O428">
        <v>108</v>
      </c>
      <c r="P428">
        <v>112</v>
      </c>
      <c r="Q428" t="s">
        <v>32</v>
      </c>
      <c r="R428" t="s">
        <v>30</v>
      </c>
      <c r="S428" t="s">
        <v>34</v>
      </c>
      <c r="T428">
        <v>1</v>
      </c>
      <c r="U428" t="s">
        <v>70</v>
      </c>
    </row>
    <row r="429" spans="1:21" x14ac:dyDescent="0.3">
      <c r="A429">
        <v>428</v>
      </c>
      <c r="B429" s="1">
        <v>40562</v>
      </c>
      <c r="C429">
        <v>1</v>
      </c>
      <c r="D429">
        <v>20</v>
      </c>
      <c r="E429" t="b">
        <v>0</v>
      </c>
      <c r="F429">
        <v>3</v>
      </c>
      <c r="G429">
        <v>1</v>
      </c>
      <c r="H429" t="s">
        <v>38</v>
      </c>
      <c r="I429" t="s">
        <v>19</v>
      </c>
      <c r="J429">
        <v>0.32</v>
      </c>
      <c r="K429">
        <v>0.30299999999999999</v>
      </c>
      <c r="L429">
        <v>0.49</v>
      </c>
      <c r="M429">
        <v>0.29849999999999999</v>
      </c>
      <c r="N429">
        <v>2</v>
      </c>
      <c r="O429">
        <v>74</v>
      </c>
      <c r="P429">
        <v>76</v>
      </c>
      <c r="Q429" t="s">
        <v>36</v>
      </c>
      <c r="R429" t="s">
        <v>32</v>
      </c>
      <c r="S429" t="s">
        <v>34</v>
      </c>
      <c r="T429">
        <v>1</v>
      </c>
      <c r="U429" t="s">
        <v>70</v>
      </c>
    </row>
    <row r="430" spans="1:21" x14ac:dyDescent="0.3">
      <c r="A430">
        <v>429</v>
      </c>
      <c r="B430" s="1">
        <v>40562</v>
      </c>
      <c r="C430">
        <v>1</v>
      </c>
      <c r="D430">
        <v>21</v>
      </c>
      <c r="E430" t="b">
        <v>0</v>
      </c>
      <c r="F430">
        <v>3</v>
      </c>
      <c r="G430">
        <v>1</v>
      </c>
      <c r="H430" t="s">
        <v>38</v>
      </c>
      <c r="I430" t="s">
        <v>19</v>
      </c>
      <c r="J430">
        <v>0.32</v>
      </c>
      <c r="K430">
        <v>0.28789999999999999</v>
      </c>
      <c r="L430">
        <v>0.49</v>
      </c>
      <c r="M430">
        <v>0.41789999999999999</v>
      </c>
      <c r="N430">
        <v>4</v>
      </c>
      <c r="O430">
        <v>55</v>
      </c>
      <c r="P430">
        <v>59</v>
      </c>
      <c r="Q430" t="s">
        <v>32</v>
      </c>
      <c r="R430" t="s">
        <v>32</v>
      </c>
      <c r="S430" t="s">
        <v>34</v>
      </c>
      <c r="T430">
        <v>1</v>
      </c>
      <c r="U430" t="s">
        <v>70</v>
      </c>
    </row>
    <row r="431" spans="1:21" x14ac:dyDescent="0.3">
      <c r="A431">
        <v>430</v>
      </c>
      <c r="B431" s="1">
        <v>40562</v>
      </c>
      <c r="C431">
        <v>1</v>
      </c>
      <c r="D431">
        <v>22</v>
      </c>
      <c r="E431" t="b">
        <v>0</v>
      </c>
      <c r="F431">
        <v>3</v>
      </c>
      <c r="G431">
        <v>1</v>
      </c>
      <c r="H431" t="s">
        <v>38</v>
      </c>
      <c r="I431" t="s">
        <v>19</v>
      </c>
      <c r="J431">
        <v>0.3</v>
      </c>
      <c r="K431">
        <v>0.30299999999999999</v>
      </c>
      <c r="L431">
        <v>0.52</v>
      </c>
      <c r="M431">
        <v>0.16420000000000001</v>
      </c>
      <c r="N431">
        <v>6</v>
      </c>
      <c r="O431">
        <v>53</v>
      </c>
      <c r="P431">
        <v>59</v>
      </c>
      <c r="Q431" t="s">
        <v>43</v>
      </c>
      <c r="R431" t="s">
        <v>30</v>
      </c>
      <c r="S431" t="s">
        <v>36</v>
      </c>
      <c r="T431">
        <v>1</v>
      </c>
      <c r="U431" t="s">
        <v>70</v>
      </c>
    </row>
    <row r="432" spans="1:21" x14ac:dyDescent="0.3">
      <c r="A432">
        <v>431</v>
      </c>
      <c r="B432" s="1">
        <v>40562</v>
      </c>
      <c r="C432">
        <v>1</v>
      </c>
      <c r="D432">
        <v>23</v>
      </c>
      <c r="E432" t="b">
        <v>0</v>
      </c>
      <c r="F432">
        <v>3</v>
      </c>
      <c r="G432">
        <v>1</v>
      </c>
      <c r="H432" t="s">
        <v>38</v>
      </c>
      <c r="I432" t="s">
        <v>19</v>
      </c>
      <c r="J432">
        <v>0.3</v>
      </c>
      <c r="K432">
        <v>0.2727</v>
      </c>
      <c r="L432">
        <v>0.52</v>
      </c>
      <c r="M432">
        <v>0.4627</v>
      </c>
      <c r="N432">
        <v>1</v>
      </c>
      <c r="O432">
        <v>27</v>
      </c>
      <c r="P432">
        <v>28</v>
      </c>
      <c r="Q432" t="s">
        <v>32</v>
      </c>
      <c r="R432" t="s">
        <v>30</v>
      </c>
      <c r="S432" t="s">
        <v>36</v>
      </c>
      <c r="T432">
        <v>1</v>
      </c>
      <c r="U432" t="s">
        <v>70</v>
      </c>
    </row>
    <row r="433" spans="1:21" x14ac:dyDescent="0.3">
      <c r="A433">
        <v>432</v>
      </c>
      <c r="B433" s="1">
        <v>40563</v>
      </c>
      <c r="C433">
        <v>1</v>
      </c>
      <c r="D433">
        <v>0</v>
      </c>
      <c r="E433" t="b">
        <v>0</v>
      </c>
      <c r="F433">
        <v>4</v>
      </c>
      <c r="G433">
        <v>1</v>
      </c>
      <c r="H433" t="s">
        <v>39</v>
      </c>
      <c r="I433" t="s">
        <v>19</v>
      </c>
      <c r="J433">
        <v>0.26</v>
      </c>
      <c r="K433">
        <v>0.2273</v>
      </c>
      <c r="L433">
        <v>0.56000000000000005</v>
      </c>
      <c r="M433">
        <v>0.3881</v>
      </c>
      <c r="N433">
        <v>5</v>
      </c>
      <c r="O433">
        <v>8</v>
      </c>
      <c r="P433">
        <v>13</v>
      </c>
      <c r="Q433" t="s">
        <v>34</v>
      </c>
      <c r="R433" t="s">
        <v>30</v>
      </c>
      <c r="S433" t="s">
        <v>36</v>
      </c>
      <c r="T433">
        <v>1</v>
      </c>
      <c r="U433" t="s">
        <v>70</v>
      </c>
    </row>
    <row r="434" spans="1:21" x14ac:dyDescent="0.3">
      <c r="A434">
        <v>433</v>
      </c>
      <c r="B434" s="1">
        <v>40563</v>
      </c>
      <c r="C434">
        <v>1</v>
      </c>
      <c r="D434">
        <v>1</v>
      </c>
      <c r="E434" t="b">
        <v>0</v>
      </c>
      <c r="F434">
        <v>4</v>
      </c>
      <c r="G434">
        <v>1</v>
      </c>
      <c r="H434" t="s">
        <v>39</v>
      </c>
      <c r="I434" t="s">
        <v>19</v>
      </c>
      <c r="J434">
        <v>0.26</v>
      </c>
      <c r="K434">
        <v>0.2727</v>
      </c>
      <c r="L434">
        <v>0.56000000000000005</v>
      </c>
      <c r="M434">
        <v>0</v>
      </c>
      <c r="N434">
        <v>2</v>
      </c>
      <c r="O434">
        <v>3</v>
      </c>
      <c r="P434">
        <v>5</v>
      </c>
      <c r="Q434" t="s">
        <v>67</v>
      </c>
      <c r="R434" t="s">
        <v>30</v>
      </c>
      <c r="S434" t="s">
        <v>36</v>
      </c>
      <c r="T434">
        <v>1</v>
      </c>
      <c r="U434" t="s">
        <v>70</v>
      </c>
    </row>
    <row r="435" spans="1:21" x14ac:dyDescent="0.3">
      <c r="A435">
        <v>434</v>
      </c>
      <c r="B435" s="1">
        <v>40563</v>
      </c>
      <c r="C435">
        <v>1</v>
      </c>
      <c r="D435">
        <v>2</v>
      </c>
      <c r="E435" t="b">
        <v>0</v>
      </c>
      <c r="F435">
        <v>4</v>
      </c>
      <c r="G435">
        <v>1</v>
      </c>
      <c r="H435" t="s">
        <v>39</v>
      </c>
      <c r="I435" t="s">
        <v>19</v>
      </c>
      <c r="J435">
        <v>0.26</v>
      </c>
      <c r="K435">
        <v>0.2727</v>
      </c>
      <c r="L435">
        <v>0.56000000000000005</v>
      </c>
      <c r="M435">
        <v>0</v>
      </c>
      <c r="N435">
        <v>0</v>
      </c>
      <c r="O435">
        <v>2</v>
      </c>
      <c r="P435">
        <v>2</v>
      </c>
      <c r="Q435" t="s">
        <v>67</v>
      </c>
      <c r="R435" t="s">
        <v>30</v>
      </c>
      <c r="S435" t="s">
        <v>36</v>
      </c>
      <c r="T435">
        <v>1</v>
      </c>
      <c r="U435" t="s">
        <v>70</v>
      </c>
    </row>
    <row r="436" spans="1:21" x14ac:dyDescent="0.3">
      <c r="A436">
        <v>435</v>
      </c>
      <c r="B436" s="1">
        <v>40563</v>
      </c>
      <c r="C436">
        <v>1</v>
      </c>
      <c r="D436">
        <v>3</v>
      </c>
      <c r="E436" t="b">
        <v>0</v>
      </c>
      <c r="F436">
        <v>4</v>
      </c>
      <c r="G436">
        <v>1</v>
      </c>
      <c r="H436" t="s">
        <v>39</v>
      </c>
      <c r="I436" t="s">
        <v>19</v>
      </c>
      <c r="J436">
        <v>0.26</v>
      </c>
      <c r="K436">
        <v>0.2576</v>
      </c>
      <c r="L436">
        <v>0.56000000000000005</v>
      </c>
      <c r="M436">
        <v>0.16420000000000001</v>
      </c>
      <c r="N436">
        <v>0</v>
      </c>
      <c r="O436">
        <v>1</v>
      </c>
      <c r="P436">
        <v>1</v>
      </c>
      <c r="Q436" t="s">
        <v>43</v>
      </c>
      <c r="R436" t="s">
        <v>30</v>
      </c>
      <c r="S436" t="s">
        <v>36</v>
      </c>
      <c r="T436">
        <v>1</v>
      </c>
      <c r="U436" t="s">
        <v>70</v>
      </c>
    </row>
    <row r="437" spans="1:21" x14ac:dyDescent="0.3">
      <c r="A437">
        <v>436</v>
      </c>
      <c r="B437" s="1">
        <v>40563</v>
      </c>
      <c r="C437">
        <v>1</v>
      </c>
      <c r="D437">
        <v>4</v>
      </c>
      <c r="E437" t="b">
        <v>0</v>
      </c>
      <c r="F437">
        <v>4</v>
      </c>
      <c r="G437">
        <v>1</v>
      </c>
      <c r="H437" t="s">
        <v>39</v>
      </c>
      <c r="I437" t="s">
        <v>19</v>
      </c>
      <c r="J437">
        <v>0.26</v>
      </c>
      <c r="K437">
        <v>0.2576</v>
      </c>
      <c r="L437">
        <v>0.56000000000000005</v>
      </c>
      <c r="M437">
        <v>0.16420000000000001</v>
      </c>
      <c r="N437">
        <v>0</v>
      </c>
      <c r="O437">
        <v>1</v>
      </c>
      <c r="P437">
        <v>1</v>
      </c>
      <c r="Q437" t="s">
        <v>43</v>
      </c>
      <c r="R437" t="s">
        <v>30</v>
      </c>
      <c r="S437" t="s">
        <v>36</v>
      </c>
      <c r="T437">
        <v>1</v>
      </c>
      <c r="U437" t="s">
        <v>70</v>
      </c>
    </row>
    <row r="438" spans="1:21" x14ac:dyDescent="0.3">
      <c r="A438">
        <v>437</v>
      </c>
      <c r="B438" s="1">
        <v>40563</v>
      </c>
      <c r="C438">
        <v>1</v>
      </c>
      <c r="D438">
        <v>5</v>
      </c>
      <c r="E438" t="b">
        <v>0</v>
      </c>
      <c r="F438">
        <v>4</v>
      </c>
      <c r="G438">
        <v>1</v>
      </c>
      <c r="H438" t="s">
        <v>39</v>
      </c>
      <c r="I438" t="s">
        <v>19</v>
      </c>
      <c r="J438">
        <v>0.24</v>
      </c>
      <c r="K438">
        <v>0.2273</v>
      </c>
      <c r="L438">
        <v>0.6</v>
      </c>
      <c r="M438">
        <v>0.22389999999999999</v>
      </c>
      <c r="N438">
        <v>0</v>
      </c>
      <c r="O438">
        <v>6</v>
      </c>
      <c r="P438">
        <v>6</v>
      </c>
      <c r="Q438" t="s">
        <v>36</v>
      </c>
      <c r="R438" t="s">
        <v>30</v>
      </c>
      <c r="S438" t="s">
        <v>36</v>
      </c>
      <c r="T438">
        <v>1</v>
      </c>
      <c r="U438" t="s">
        <v>70</v>
      </c>
    </row>
    <row r="439" spans="1:21" x14ac:dyDescent="0.3">
      <c r="A439">
        <v>438</v>
      </c>
      <c r="B439" s="1">
        <v>40563</v>
      </c>
      <c r="C439">
        <v>1</v>
      </c>
      <c r="D439">
        <v>6</v>
      </c>
      <c r="E439" t="b">
        <v>0</v>
      </c>
      <c r="F439">
        <v>4</v>
      </c>
      <c r="G439">
        <v>1</v>
      </c>
      <c r="H439" t="s">
        <v>39</v>
      </c>
      <c r="I439" t="s">
        <v>19</v>
      </c>
      <c r="J439">
        <v>0.22</v>
      </c>
      <c r="K439">
        <v>0.21210000000000001</v>
      </c>
      <c r="L439">
        <v>0.6</v>
      </c>
      <c r="M439">
        <v>0.22389999999999999</v>
      </c>
      <c r="N439">
        <v>0</v>
      </c>
      <c r="O439">
        <v>35</v>
      </c>
      <c r="P439">
        <v>35</v>
      </c>
      <c r="Q439" t="s">
        <v>36</v>
      </c>
      <c r="R439" t="s">
        <v>30</v>
      </c>
      <c r="S439" t="s">
        <v>36</v>
      </c>
      <c r="T439">
        <v>1</v>
      </c>
      <c r="U439" t="s">
        <v>70</v>
      </c>
    </row>
    <row r="440" spans="1:21" x14ac:dyDescent="0.3">
      <c r="A440">
        <v>439</v>
      </c>
      <c r="B440" s="1">
        <v>40563</v>
      </c>
      <c r="C440">
        <v>1</v>
      </c>
      <c r="D440">
        <v>7</v>
      </c>
      <c r="E440" t="b">
        <v>0</v>
      </c>
      <c r="F440">
        <v>4</v>
      </c>
      <c r="G440">
        <v>1</v>
      </c>
      <c r="H440" t="s">
        <v>39</v>
      </c>
      <c r="I440" t="s">
        <v>19</v>
      </c>
      <c r="J440">
        <v>0.22</v>
      </c>
      <c r="K440">
        <v>0.21210000000000001</v>
      </c>
      <c r="L440">
        <v>0.55000000000000004</v>
      </c>
      <c r="M440">
        <v>0.22389999999999999</v>
      </c>
      <c r="N440">
        <v>1</v>
      </c>
      <c r="O440">
        <v>100</v>
      </c>
      <c r="P440">
        <v>101</v>
      </c>
      <c r="Q440" t="s">
        <v>36</v>
      </c>
      <c r="R440" t="s">
        <v>30</v>
      </c>
      <c r="S440" t="s">
        <v>36</v>
      </c>
      <c r="T440">
        <v>1</v>
      </c>
      <c r="U440" t="s">
        <v>70</v>
      </c>
    </row>
    <row r="441" spans="1:21" x14ac:dyDescent="0.3">
      <c r="A441">
        <v>440</v>
      </c>
      <c r="B441" s="1">
        <v>40563</v>
      </c>
      <c r="C441">
        <v>1</v>
      </c>
      <c r="D441">
        <v>8</v>
      </c>
      <c r="E441" t="b">
        <v>0</v>
      </c>
      <c r="F441">
        <v>4</v>
      </c>
      <c r="G441">
        <v>1</v>
      </c>
      <c r="H441" t="s">
        <v>39</v>
      </c>
      <c r="I441" t="s">
        <v>19</v>
      </c>
      <c r="J441">
        <v>0.22</v>
      </c>
      <c r="K441">
        <v>0.21210000000000001</v>
      </c>
      <c r="L441">
        <v>0.55000000000000004</v>
      </c>
      <c r="M441">
        <v>0.28360000000000002</v>
      </c>
      <c r="N441">
        <v>2</v>
      </c>
      <c r="O441">
        <v>247</v>
      </c>
      <c r="P441">
        <v>249</v>
      </c>
      <c r="Q441" t="s">
        <v>36</v>
      </c>
      <c r="R441" t="s">
        <v>30</v>
      </c>
      <c r="S441" t="s">
        <v>36</v>
      </c>
      <c r="T441">
        <v>1</v>
      </c>
      <c r="U441" t="s">
        <v>70</v>
      </c>
    </row>
    <row r="442" spans="1:21" x14ac:dyDescent="0.3">
      <c r="A442">
        <v>441</v>
      </c>
      <c r="B442" s="1">
        <v>40563</v>
      </c>
      <c r="C442">
        <v>1</v>
      </c>
      <c r="D442">
        <v>9</v>
      </c>
      <c r="E442" t="b">
        <v>0</v>
      </c>
      <c r="F442">
        <v>4</v>
      </c>
      <c r="G442">
        <v>2</v>
      </c>
      <c r="H442" t="s">
        <v>39</v>
      </c>
      <c r="I442" t="s">
        <v>23</v>
      </c>
      <c r="J442">
        <v>0.24</v>
      </c>
      <c r="K442">
        <v>0.2273</v>
      </c>
      <c r="L442">
        <v>0.52</v>
      </c>
      <c r="M442">
        <v>0.22389999999999999</v>
      </c>
      <c r="N442">
        <v>3</v>
      </c>
      <c r="O442">
        <v>140</v>
      </c>
      <c r="P442">
        <v>143</v>
      </c>
      <c r="Q442" t="s">
        <v>36</v>
      </c>
      <c r="R442" t="s">
        <v>30</v>
      </c>
      <c r="S442" t="s">
        <v>36</v>
      </c>
      <c r="T442">
        <v>1</v>
      </c>
      <c r="U442" t="s">
        <v>70</v>
      </c>
    </row>
    <row r="443" spans="1:21" x14ac:dyDescent="0.3">
      <c r="A443">
        <v>442</v>
      </c>
      <c r="B443" s="1">
        <v>40563</v>
      </c>
      <c r="C443">
        <v>1</v>
      </c>
      <c r="D443">
        <v>10</v>
      </c>
      <c r="E443" t="b">
        <v>0</v>
      </c>
      <c r="F443">
        <v>4</v>
      </c>
      <c r="G443">
        <v>1</v>
      </c>
      <c r="H443" t="s">
        <v>39</v>
      </c>
      <c r="I443" t="s">
        <v>19</v>
      </c>
      <c r="J443">
        <v>0.26</v>
      </c>
      <c r="K443">
        <v>0.2273</v>
      </c>
      <c r="L443">
        <v>0.48</v>
      </c>
      <c r="M443">
        <v>0.29849999999999999</v>
      </c>
      <c r="N443">
        <v>1</v>
      </c>
      <c r="O443">
        <v>56</v>
      </c>
      <c r="P443">
        <v>57</v>
      </c>
      <c r="Q443" t="s">
        <v>36</v>
      </c>
      <c r="R443" t="s">
        <v>32</v>
      </c>
      <c r="S443" t="s">
        <v>36</v>
      </c>
      <c r="T443">
        <v>1</v>
      </c>
      <c r="U443" t="s">
        <v>70</v>
      </c>
    </row>
    <row r="444" spans="1:21" x14ac:dyDescent="0.3">
      <c r="A444">
        <v>443</v>
      </c>
      <c r="B444" s="1">
        <v>40563</v>
      </c>
      <c r="C444">
        <v>1</v>
      </c>
      <c r="D444">
        <v>11</v>
      </c>
      <c r="E444" t="b">
        <v>0</v>
      </c>
      <c r="F444">
        <v>4</v>
      </c>
      <c r="G444">
        <v>2</v>
      </c>
      <c r="H444" t="s">
        <v>39</v>
      </c>
      <c r="I444" t="s">
        <v>23</v>
      </c>
      <c r="J444">
        <v>0.28000000000000003</v>
      </c>
      <c r="K444">
        <v>0.2727</v>
      </c>
      <c r="L444">
        <v>0.45</v>
      </c>
      <c r="M444">
        <v>0.16420000000000001</v>
      </c>
      <c r="N444">
        <v>5</v>
      </c>
      <c r="O444">
        <v>63</v>
      </c>
      <c r="P444">
        <v>68</v>
      </c>
      <c r="Q444" t="s">
        <v>43</v>
      </c>
      <c r="R444" t="s">
        <v>32</v>
      </c>
      <c r="S444" t="s">
        <v>36</v>
      </c>
      <c r="T444">
        <v>1</v>
      </c>
      <c r="U444" t="s">
        <v>70</v>
      </c>
    </row>
    <row r="445" spans="1:21" x14ac:dyDescent="0.3">
      <c r="A445">
        <v>444</v>
      </c>
      <c r="B445" s="1">
        <v>40563</v>
      </c>
      <c r="C445">
        <v>1</v>
      </c>
      <c r="D445">
        <v>12</v>
      </c>
      <c r="E445" t="b">
        <v>0</v>
      </c>
      <c r="F445">
        <v>4</v>
      </c>
      <c r="G445">
        <v>2</v>
      </c>
      <c r="H445" t="s">
        <v>39</v>
      </c>
      <c r="I445" t="s">
        <v>23</v>
      </c>
      <c r="J445">
        <v>0.3</v>
      </c>
      <c r="K445">
        <v>0.33329999999999999</v>
      </c>
      <c r="L445">
        <v>0.42</v>
      </c>
      <c r="M445">
        <v>0</v>
      </c>
      <c r="N445">
        <v>7</v>
      </c>
      <c r="O445">
        <v>77</v>
      </c>
      <c r="P445">
        <v>84</v>
      </c>
      <c r="Q445" t="s">
        <v>67</v>
      </c>
      <c r="R445" t="s">
        <v>32</v>
      </c>
      <c r="S445" t="s">
        <v>36</v>
      </c>
      <c r="T445">
        <v>1</v>
      </c>
      <c r="U445" t="s">
        <v>70</v>
      </c>
    </row>
    <row r="446" spans="1:21" x14ac:dyDescent="0.3">
      <c r="A446">
        <v>445</v>
      </c>
      <c r="B446" s="1">
        <v>40563</v>
      </c>
      <c r="C446">
        <v>1</v>
      </c>
      <c r="D446">
        <v>13</v>
      </c>
      <c r="E446" t="b">
        <v>0</v>
      </c>
      <c r="F446">
        <v>4</v>
      </c>
      <c r="G446">
        <v>2</v>
      </c>
      <c r="H446" t="s">
        <v>39</v>
      </c>
      <c r="I446" t="s">
        <v>23</v>
      </c>
      <c r="J446">
        <v>0.28000000000000003</v>
      </c>
      <c r="K446">
        <v>0.28789999999999999</v>
      </c>
      <c r="L446">
        <v>0.45</v>
      </c>
      <c r="M446">
        <v>0.1045</v>
      </c>
      <c r="N446">
        <v>12</v>
      </c>
      <c r="O446">
        <v>86</v>
      </c>
      <c r="P446">
        <v>98</v>
      </c>
      <c r="Q446" t="s">
        <v>43</v>
      </c>
      <c r="R446" t="s">
        <v>32</v>
      </c>
      <c r="S446" t="s">
        <v>36</v>
      </c>
      <c r="T446">
        <v>1</v>
      </c>
      <c r="U446" t="s">
        <v>70</v>
      </c>
    </row>
    <row r="447" spans="1:21" x14ac:dyDescent="0.3">
      <c r="A447">
        <v>446</v>
      </c>
      <c r="B447" s="1">
        <v>40563</v>
      </c>
      <c r="C447">
        <v>1</v>
      </c>
      <c r="D447">
        <v>14</v>
      </c>
      <c r="E447" t="b">
        <v>0</v>
      </c>
      <c r="F447">
        <v>4</v>
      </c>
      <c r="G447">
        <v>2</v>
      </c>
      <c r="H447" t="s">
        <v>39</v>
      </c>
      <c r="I447" t="s">
        <v>23</v>
      </c>
      <c r="J447">
        <v>0.3</v>
      </c>
      <c r="K447">
        <v>0.30299999999999999</v>
      </c>
      <c r="L447">
        <v>0.45</v>
      </c>
      <c r="M447">
        <v>0.1343</v>
      </c>
      <c r="N447">
        <v>6</v>
      </c>
      <c r="O447">
        <v>75</v>
      </c>
      <c r="P447">
        <v>81</v>
      </c>
      <c r="Q447" t="s">
        <v>43</v>
      </c>
      <c r="R447" t="s">
        <v>32</v>
      </c>
      <c r="S447" t="s">
        <v>36</v>
      </c>
      <c r="T447">
        <v>1</v>
      </c>
      <c r="U447" t="s">
        <v>70</v>
      </c>
    </row>
    <row r="448" spans="1:21" x14ac:dyDescent="0.3">
      <c r="A448">
        <v>447</v>
      </c>
      <c r="B448" s="1">
        <v>40563</v>
      </c>
      <c r="C448">
        <v>1</v>
      </c>
      <c r="D448">
        <v>15</v>
      </c>
      <c r="E448" t="b">
        <v>0</v>
      </c>
      <c r="F448">
        <v>4</v>
      </c>
      <c r="G448">
        <v>2</v>
      </c>
      <c r="H448" t="s">
        <v>39</v>
      </c>
      <c r="I448" t="s">
        <v>23</v>
      </c>
      <c r="J448">
        <v>0.32</v>
      </c>
      <c r="K448">
        <v>0.31819999999999998</v>
      </c>
      <c r="L448">
        <v>0.45</v>
      </c>
      <c r="M448">
        <v>0.19400000000000001</v>
      </c>
      <c r="N448">
        <v>8</v>
      </c>
      <c r="O448">
        <v>62</v>
      </c>
      <c r="P448">
        <v>70</v>
      </c>
      <c r="Q448" t="s">
        <v>43</v>
      </c>
      <c r="R448" t="s">
        <v>32</v>
      </c>
      <c r="S448" t="s">
        <v>34</v>
      </c>
      <c r="T448">
        <v>1</v>
      </c>
      <c r="U448" t="s">
        <v>70</v>
      </c>
    </row>
    <row r="449" spans="1:21" x14ac:dyDescent="0.3">
      <c r="A449">
        <v>448</v>
      </c>
      <c r="B449" s="1">
        <v>40563</v>
      </c>
      <c r="C449">
        <v>1</v>
      </c>
      <c r="D449">
        <v>16</v>
      </c>
      <c r="E449" t="b">
        <v>0</v>
      </c>
      <c r="F449">
        <v>4</v>
      </c>
      <c r="G449">
        <v>2</v>
      </c>
      <c r="H449" t="s">
        <v>39</v>
      </c>
      <c r="I449" t="s">
        <v>23</v>
      </c>
      <c r="J449">
        <v>0.3</v>
      </c>
      <c r="K449">
        <v>0.30299999999999999</v>
      </c>
      <c r="L449">
        <v>0.49</v>
      </c>
      <c r="M449">
        <v>0.1343</v>
      </c>
      <c r="N449">
        <v>8</v>
      </c>
      <c r="O449">
        <v>83</v>
      </c>
      <c r="P449">
        <v>91</v>
      </c>
      <c r="Q449" t="s">
        <v>43</v>
      </c>
      <c r="R449" t="s">
        <v>32</v>
      </c>
      <c r="S449" t="s">
        <v>36</v>
      </c>
      <c r="T449">
        <v>1</v>
      </c>
      <c r="U449" t="s">
        <v>70</v>
      </c>
    </row>
    <row r="450" spans="1:21" x14ac:dyDescent="0.3">
      <c r="A450">
        <v>449</v>
      </c>
      <c r="B450" s="1">
        <v>40563</v>
      </c>
      <c r="C450">
        <v>1</v>
      </c>
      <c r="D450">
        <v>17</v>
      </c>
      <c r="E450" t="b">
        <v>0</v>
      </c>
      <c r="F450">
        <v>4</v>
      </c>
      <c r="G450">
        <v>2</v>
      </c>
      <c r="H450" t="s">
        <v>39</v>
      </c>
      <c r="I450" t="s">
        <v>23</v>
      </c>
      <c r="J450">
        <v>0.3</v>
      </c>
      <c r="K450">
        <v>0.31819999999999998</v>
      </c>
      <c r="L450">
        <v>0.49</v>
      </c>
      <c r="M450">
        <v>0.1045</v>
      </c>
      <c r="N450">
        <v>8</v>
      </c>
      <c r="O450">
        <v>207</v>
      </c>
      <c r="P450">
        <v>215</v>
      </c>
      <c r="Q450" t="s">
        <v>43</v>
      </c>
      <c r="R450" t="s">
        <v>32</v>
      </c>
      <c r="S450" t="s">
        <v>36</v>
      </c>
      <c r="T450">
        <v>1</v>
      </c>
      <c r="U450" t="s">
        <v>70</v>
      </c>
    </row>
    <row r="451" spans="1:21" x14ac:dyDescent="0.3">
      <c r="A451">
        <v>450</v>
      </c>
      <c r="B451" s="1">
        <v>40563</v>
      </c>
      <c r="C451">
        <v>1</v>
      </c>
      <c r="D451">
        <v>18</v>
      </c>
      <c r="E451" t="b">
        <v>0</v>
      </c>
      <c r="F451">
        <v>4</v>
      </c>
      <c r="G451">
        <v>2</v>
      </c>
      <c r="H451" t="s">
        <v>39</v>
      </c>
      <c r="I451" t="s">
        <v>23</v>
      </c>
      <c r="J451">
        <v>0.26</v>
      </c>
      <c r="K451">
        <v>0.2576</v>
      </c>
      <c r="L451">
        <v>0.56000000000000005</v>
      </c>
      <c r="M451">
        <v>0.19400000000000001</v>
      </c>
      <c r="N451">
        <v>1</v>
      </c>
      <c r="O451">
        <v>184</v>
      </c>
      <c r="P451">
        <v>185</v>
      </c>
      <c r="Q451" t="s">
        <v>43</v>
      </c>
      <c r="R451" t="s">
        <v>30</v>
      </c>
      <c r="S451" t="s">
        <v>36</v>
      </c>
      <c r="T451">
        <v>1</v>
      </c>
      <c r="U451" t="s">
        <v>70</v>
      </c>
    </row>
    <row r="452" spans="1:21" x14ac:dyDescent="0.3">
      <c r="A452">
        <v>451</v>
      </c>
      <c r="B452" s="1">
        <v>40563</v>
      </c>
      <c r="C452">
        <v>1</v>
      </c>
      <c r="D452">
        <v>19</v>
      </c>
      <c r="E452" t="b">
        <v>0</v>
      </c>
      <c r="F452">
        <v>4</v>
      </c>
      <c r="G452">
        <v>1</v>
      </c>
      <c r="H452" t="s">
        <v>39</v>
      </c>
      <c r="I452" t="s">
        <v>19</v>
      </c>
      <c r="J452">
        <v>0.26</v>
      </c>
      <c r="K452">
        <v>0.2273</v>
      </c>
      <c r="L452">
        <v>0.56000000000000005</v>
      </c>
      <c r="M452">
        <v>0.32840000000000003</v>
      </c>
      <c r="N452">
        <v>6</v>
      </c>
      <c r="O452">
        <v>146</v>
      </c>
      <c r="P452">
        <v>152</v>
      </c>
      <c r="Q452" t="s">
        <v>34</v>
      </c>
      <c r="R452" t="s">
        <v>30</v>
      </c>
      <c r="S452" t="s">
        <v>36</v>
      </c>
      <c r="T452">
        <v>1</v>
      </c>
      <c r="U452" t="s">
        <v>70</v>
      </c>
    </row>
    <row r="453" spans="1:21" x14ac:dyDescent="0.3">
      <c r="A453">
        <v>452</v>
      </c>
      <c r="B453" s="1">
        <v>40563</v>
      </c>
      <c r="C453">
        <v>1</v>
      </c>
      <c r="D453">
        <v>20</v>
      </c>
      <c r="E453" t="b">
        <v>0</v>
      </c>
      <c r="F453">
        <v>4</v>
      </c>
      <c r="G453">
        <v>2</v>
      </c>
      <c r="H453" t="s">
        <v>39</v>
      </c>
      <c r="I453" t="s">
        <v>23</v>
      </c>
      <c r="J453">
        <v>0.26</v>
      </c>
      <c r="K453">
        <v>0.2424</v>
      </c>
      <c r="L453">
        <v>0.6</v>
      </c>
      <c r="M453">
        <v>0.28360000000000002</v>
      </c>
      <c r="N453">
        <v>2</v>
      </c>
      <c r="O453">
        <v>124</v>
      </c>
      <c r="P453">
        <v>126</v>
      </c>
      <c r="Q453" t="s">
        <v>36</v>
      </c>
      <c r="R453" t="s">
        <v>30</v>
      </c>
      <c r="S453" t="s">
        <v>36</v>
      </c>
      <c r="T453">
        <v>1</v>
      </c>
      <c r="U453" t="s">
        <v>70</v>
      </c>
    </row>
    <row r="454" spans="1:21" x14ac:dyDescent="0.3">
      <c r="A454">
        <v>453</v>
      </c>
      <c r="B454" s="1">
        <v>40563</v>
      </c>
      <c r="C454">
        <v>1</v>
      </c>
      <c r="D454">
        <v>21</v>
      </c>
      <c r="E454" t="b">
        <v>0</v>
      </c>
      <c r="F454">
        <v>4</v>
      </c>
      <c r="G454">
        <v>2</v>
      </c>
      <c r="H454" t="s">
        <v>39</v>
      </c>
      <c r="I454" t="s">
        <v>23</v>
      </c>
      <c r="J454">
        <v>0.24</v>
      </c>
      <c r="K454">
        <v>0.2273</v>
      </c>
      <c r="L454">
        <v>0.6</v>
      </c>
      <c r="M454">
        <v>0.25369999999999998</v>
      </c>
      <c r="N454">
        <v>3</v>
      </c>
      <c r="O454">
        <v>54</v>
      </c>
      <c r="P454">
        <v>57</v>
      </c>
      <c r="Q454" t="s">
        <v>36</v>
      </c>
      <c r="R454" t="s">
        <v>30</v>
      </c>
      <c r="S454" t="s">
        <v>36</v>
      </c>
      <c r="T454">
        <v>1</v>
      </c>
      <c r="U454" t="s">
        <v>70</v>
      </c>
    </row>
    <row r="455" spans="1:21" x14ac:dyDescent="0.3">
      <c r="A455">
        <v>454</v>
      </c>
      <c r="B455" s="1">
        <v>40563</v>
      </c>
      <c r="C455">
        <v>1</v>
      </c>
      <c r="D455">
        <v>22</v>
      </c>
      <c r="E455" t="b">
        <v>0</v>
      </c>
      <c r="F455">
        <v>4</v>
      </c>
      <c r="G455">
        <v>2</v>
      </c>
      <c r="H455" t="s">
        <v>39</v>
      </c>
      <c r="I455" t="s">
        <v>23</v>
      </c>
      <c r="J455">
        <v>0.24</v>
      </c>
      <c r="K455">
        <v>0.21210000000000001</v>
      </c>
      <c r="L455">
        <v>0.65</v>
      </c>
      <c r="M455">
        <v>0.28360000000000002</v>
      </c>
      <c r="N455">
        <v>0</v>
      </c>
      <c r="O455">
        <v>56</v>
      </c>
      <c r="P455">
        <v>56</v>
      </c>
      <c r="Q455" t="s">
        <v>36</v>
      </c>
      <c r="R455" t="s">
        <v>29</v>
      </c>
      <c r="S455" t="s">
        <v>36</v>
      </c>
      <c r="T455">
        <v>1</v>
      </c>
      <c r="U455" t="s">
        <v>70</v>
      </c>
    </row>
    <row r="456" spans="1:21" x14ac:dyDescent="0.3">
      <c r="A456">
        <v>455</v>
      </c>
      <c r="B456" s="1">
        <v>40563</v>
      </c>
      <c r="C456">
        <v>1</v>
      </c>
      <c r="D456">
        <v>23</v>
      </c>
      <c r="E456" t="b">
        <v>0</v>
      </c>
      <c r="F456">
        <v>4</v>
      </c>
      <c r="G456">
        <v>2</v>
      </c>
      <c r="H456" t="s">
        <v>39</v>
      </c>
      <c r="I456" t="s">
        <v>23</v>
      </c>
      <c r="J456">
        <v>0.24</v>
      </c>
      <c r="K456">
        <v>0.21210000000000001</v>
      </c>
      <c r="L456">
        <v>0.65</v>
      </c>
      <c r="M456">
        <v>0.32840000000000003</v>
      </c>
      <c r="N456">
        <v>3</v>
      </c>
      <c r="O456">
        <v>28</v>
      </c>
      <c r="P456">
        <v>31</v>
      </c>
      <c r="Q456" t="s">
        <v>34</v>
      </c>
      <c r="R456" t="s">
        <v>29</v>
      </c>
      <c r="S456" t="s">
        <v>36</v>
      </c>
      <c r="T456">
        <v>1</v>
      </c>
      <c r="U456" t="s">
        <v>70</v>
      </c>
    </row>
    <row r="457" spans="1:21" x14ac:dyDescent="0.3">
      <c r="A457">
        <v>456</v>
      </c>
      <c r="B457" s="1">
        <v>40564</v>
      </c>
      <c r="C457">
        <v>1</v>
      </c>
      <c r="D457">
        <v>0</v>
      </c>
      <c r="E457" t="b">
        <v>0</v>
      </c>
      <c r="F457">
        <v>5</v>
      </c>
      <c r="G457">
        <v>2</v>
      </c>
      <c r="H457" t="s">
        <v>40</v>
      </c>
      <c r="I457" t="s">
        <v>23</v>
      </c>
      <c r="J457">
        <v>0.24</v>
      </c>
      <c r="K457">
        <v>0.2273</v>
      </c>
      <c r="L457">
        <v>0.7</v>
      </c>
      <c r="M457">
        <v>0.25369999999999998</v>
      </c>
      <c r="N457">
        <v>1</v>
      </c>
      <c r="O457">
        <v>20</v>
      </c>
      <c r="P457">
        <v>21</v>
      </c>
      <c r="Q457" t="s">
        <v>36</v>
      </c>
      <c r="R457" t="s">
        <v>29</v>
      </c>
      <c r="S457" t="s">
        <v>36</v>
      </c>
      <c r="T457">
        <v>1</v>
      </c>
      <c r="U457" t="s">
        <v>70</v>
      </c>
    </row>
    <row r="458" spans="1:21" x14ac:dyDescent="0.3">
      <c r="A458">
        <v>457</v>
      </c>
      <c r="B458" s="1">
        <v>40564</v>
      </c>
      <c r="C458">
        <v>1</v>
      </c>
      <c r="D458">
        <v>1</v>
      </c>
      <c r="E458" t="b">
        <v>0</v>
      </c>
      <c r="F458">
        <v>5</v>
      </c>
      <c r="G458">
        <v>2</v>
      </c>
      <c r="H458" t="s">
        <v>40</v>
      </c>
      <c r="I458" t="s">
        <v>23</v>
      </c>
      <c r="J458">
        <v>0.24</v>
      </c>
      <c r="K458">
        <v>0.2273</v>
      </c>
      <c r="L458">
        <v>0.7</v>
      </c>
      <c r="M458">
        <v>0.25369999999999998</v>
      </c>
      <c r="N458">
        <v>0</v>
      </c>
      <c r="O458">
        <v>6</v>
      </c>
      <c r="P458">
        <v>6</v>
      </c>
      <c r="Q458" t="s">
        <v>36</v>
      </c>
      <c r="R458" t="s">
        <v>29</v>
      </c>
      <c r="S458" t="s">
        <v>36</v>
      </c>
      <c r="T458">
        <v>1</v>
      </c>
      <c r="U458" t="s">
        <v>70</v>
      </c>
    </row>
    <row r="459" spans="1:21" x14ac:dyDescent="0.3">
      <c r="A459">
        <v>458</v>
      </c>
      <c r="B459" s="1">
        <v>40564</v>
      </c>
      <c r="C459">
        <v>1</v>
      </c>
      <c r="D459">
        <v>2</v>
      </c>
      <c r="E459" t="b">
        <v>0</v>
      </c>
      <c r="F459">
        <v>5</v>
      </c>
      <c r="G459">
        <v>3</v>
      </c>
      <c r="H459" t="s">
        <v>40</v>
      </c>
      <c r="I459" t="s">
        <v>25</v>
      </c>
      <c r="J459">
        <v>0.24</v>
      </c>
      <c r="K459">
        <v>0.2424</v>
      </c>
      <c r="L459">
        <v>0.75</v>
      </c>
      <c r="M459">
        <v>0.16420000000000001</v>
      </c>
      <c r="N459">
        <v>0</v>
      </c>
      <c r="O459">
        <v>2</v>
      </c>
      <c r="P459">
        <v>2</v>
      </c>
      <c r="Q459" t="s">
        <v>43</v>
      </c>
      <c r="R459" t="s">
        <v>22</v>
      </c>
      <c r="S459" t="s">
        <v>36</v>
      </c>
      <c r="T459">
        <v>1</v>
      </c>
      <c r="U459" t="s">
        <v>70</v>
      </c>
    </row>
    <row r="460" spans="1:21" x14ac:dyDescent="0.3">
      <c r="A460">
        <v>459</v>
      </c>
      <c r="B460" s="1">
        <v>40564</v>
      </c>
      <c r="C460">
        <v>1</v>
      </c>
      <c r="D460">
        <v>3</v>
      </c>
      <c r="E460" t="b">
        <v>0</v>
      </c>
      <c r="F460">
        <v>5</v>
      </c>
      <c r="G460">
        <v>3</v>
      </c>
      <c r="H460" t="s">
        <v>40</v>
      </c>
      <c r="I460" t="s">
        <v>25</v>
      </c>
      <c r="J460">
        <v>0.22</v>
      </c>
      <c r="K460">
        <v>0.21210000000000001</v>
      </c>
      <c r="L460">
        <v>0.8</v>
      </c>
      <c r="M460">
        <v>0.29849999999999999</v>
      </c>
      <c r="N460">
        <v>0</v>
      </c>
      <c r="O460">
        <v>1</v>
      </c>
      <c r="P460">
        <v>1</v>
      </c>
      <c r="Q460" t="s">
        <v>36</v>
      </c>
      <c r="R460" t="s">
        <v>22</v>
      </c>
      <c r="S460" t="s">
        <v>36</v>
      </c>
      <c r="T460">
        <v>1</v>
      </c>
      <c r="U460" t="s">
        <v>70</v>
      </c>
    </row>
    <row r="461" spans="1:21" x14ac:dyDescent="0.3">
      <c r="A461">
        <v>460</v>
      </c>
      <c r="B461" s="1">
        <v>40564</v>
      </c>
      <c r="C461">
        <v>1</v>
      </c>
      <c r="D461">
        <v>4</v>
      </c>
      <c r="E461" t="b">
        <v>0</v>
      </c>
      <c r="F461">
        <v>5</v>
      </c>
      <c r="G461">
        <v>2</v>
      </c>
      <c r="H461" t="s">
        <v>40</v>
      </c>
      <c r="I461" t="s">
        <v>23</v>
      </c>
      <c r="J461">
        <v>0.22</v>
      </c>
      <c r="K461">
        <v>0.2576</v>
      </c>
      <c r="L461">
        <v>0.87</v>
      </c>
      <c r="M461">
        <v>8.9599999999999999E-2</v>
      </c>
      <c r="N461">
        <v>0</v>
      </c>
      <c r="O461">
        <v>1</v>
      </c>
      <c r="P461">
        <v>1</v>
      </c>
      <c r="Q461" t="s">
        <v>67</v>
      </c>
      <c r="R461" t="s">
        <v>21</v>
      </c>
      <c r="S461" t="s">
        <v>36</v>
      </c>
      <c r="T461">
        <v>1</v>
      </c>
      <c r="U461" t="s">
        <v>70</v>
      </c>
    </row>
    <row r="462" spans="1:21" x14ac:dyDescent="0.3">
      <c r="A462">
        <v>461</v>
      </c>
      <c r="B462" s="1">
        <v>40564</v>
      </c>
      <c r="C462">
        <v>1</v>
      </c>
      <c r="D462">
        <v>5</v>
      </c>
      <c r="E462" t="b">
        <v>0</v>
      </c>
      <c r="F462">
        <v>5</v>
      </c>
      <c r="G462">
        <v>1</v>
      </c>
      <c r="H462" t="s">
        <v>40</v>
      </c>
      <c r="I462" t="s">
        <v>19</v>
      </c>
      <c r="J462">
        <v>0.24</v>
      </c>
      <c r="K462">
        <v>0.19700000000000001</v>
      </c>
      <c r="L462">
        <v>0.6</v>
      </c>
      <c r="M462">
        <v>0.41789999999999999</v>
      </c>
      <c r="N462">
        <v>1</v>
      </c>
      <c r="O462">
        <v>4</v>
      </c>
      <c r="P462">
        <v>5</v>
      </c>
      <c r="Q462" t="s">
        <v>32</v>
      </c>
      <c r="R462" t="s">
        <v>30</v>
      </c>
      <c r="S462" t="s">
        <v>36</v>
      </c>
      <c r="T462">
        <v>1</v>
      </c>
      <c r="U462" t="s">
        <v>70</v>
      </c>
    </row>
    <row r="463" spans="1:21" x14ac:dyDescent="0.3">
      <c r="A463">
        <v>462</v>
      </c>
      <c r="B463" s="1">
        <v>40564</v>
      </c>
      <c r="C463">
        <v>1</v>
      </c>
      <c r="D463">
        <v>6</v>
      </c>
      <c r="E463" t="b">
        <v>0</v>
      </c>
      <c r="F463">
        <v>5</v>
      </c>
      <c r="G463">
        <v>1</v>
      </c>
      <c r="H463" t="s">
        <v>40</v>
      </c>
      <c r="I463" t="s">
        <v>19</v>
      </c>
      <c r="J463">
        <v>0.22</v>
      </c>
      <c r="K463">
        <v>0.21210000000000001</v>
      </c>
      <c r="L463">
        <v>0.55000000000000004</v>
      </c>
      <c r="M463">
        <v>0.25369999999999998</v>
      </c>
      <c r="N463">
        <v>0</v>
      </c>
      <c r="O463">
        <v>27</v>
      </c>
      <c r="P463">
        <v>27</v>
      </c>
      <c r="Q463" t="s">
        <v>36</v>
      </c>
      <c r="R463" t="s">
        <v>30</v>
      </c>
      <c r="S463" t="s">
        <v>36</v>
      </c>
      <c r="T463">
        <v>1</v>
      </c>
      <c r="U463" t="s">
        <v>70</v>
      </c>
    </row>
    <row r="464" spans="1:21" x14ac:dyDescent="0.3">
      <c r="A464">
        <v>463</v>
      </c>
      <c r="B464" s="1">
        <v>40564</v>
      </c>
      <c r="C464">
        <v>1</v>
      </c>
      <c r="D464">
        <v>7</v>
      </c>
      <c r="E464" t="b">
        <v>0</v>
      </c>
      <c r="F464">
        <v>5</v>
      </c>
      <c r="G464">
        <v>1</v>
      </c>
      <c r="H464" t="s">
        <v>40</v>
      </c>
      <c r="I464" t="s">
        <v>19</v>
      </c>
      <c r="J464">
        <v>0.2</v>
      </c>
      <c r="K464">
        <v>0.18179999999999999</v>
      </c>
      <c r="L464">
        <v>0.51</v>
      </c>
      <c r="M464">
        <v>0.28360000000000002</v>
      </c>
      <c r="N464">
        <v>2</v>
      </c>
      <c r="O464">
        <v>66</v>
      </c>
      <c r="P464">
        <v>68</v>
      </c>
      <c r="Q464" t="s">
        <v>36</v>
      </c>
      <c r="R464" t="s">
        <v>30</v>
      </c>
      <c r="S464" t="s">
        <v>43</v>
      </c>
      <c r="T464">
        <v>1</v>
      </c>
      <c r="U464" t="s">
        <v>70</v>
      </c>
    </row>
    <row r="465" spans="1:21" x14ac:dyDescent="0.3">
      <c r="A465">
        <v>464</v>
      </c>
      <c r="B465" s="1">
        <v>40564</v>
      </c>
      <c r="C465">
        <v>1</v>
      </c>
      <c r="D465">
        <v>8</v>
      </c>
      <c r="E465" t="b">
        <v>0</v>
      </c>
      <c r="F465">
        <v>5</v>
      </c>
      <c r="G465">
        <v>1</v>
      </c>
      <c r="H465" t="s">
        <v>40</v>
      </c>
      <c r="I465" t="s">
        <v>19</v>
      </c>
      <c r="J465">
        <v>0.2</v>
      </c>
      <c r="K465">
        <v>0.18179999999999999</v>
      </c>
      <c r="L465">
        <v>0.47</v>
      </c>
      <c r="M465">
        <v>0.32840000000000003</v>
      </c>
      <c r="N465">
        <v>7</v>
      </c>
      <c r="O465">
        <v>210</v>
      </c>
      <c r="P465">
        <v>217</v>
      </c>
      <c r="Q465" t="s">
        <v>34</v>
      </c>
      <c r="R465" t="s">
        <v>32</v>
      </c>
      <c r="S465" t="s">
        <v>43</v>
      </c>
      <c r="T465">
        <v>1</v>
      </c>
      <c r="U465" t="s">
        <v>70</v>
      </c>
    </row>
    <row r="466" spans="1:21" x14ac:dyDescent="0.3">
      <c r="A466">
        <v>465</v>
      </c>
      <c r="B466" s="1">
        <v>40564</v>
      </c>
      <c r="C466">
        <v>1</v>
      </c>
      <c r="D466">
        <v>9</v>
      </c>
      <c r="E466" t="b">
        <v>0</v>
      </c>
      <c r="F466">
        <v>5</v>
      </c>
      <c r="G466">
        <v>1</v>
      </c>
      <c r="H466" t="s">
        <v>40</v>
      </c>
      <c r="I466" t="s">
        <v>19</v>
      </c>
      <c r="J466">
        <v>0.2</v>
      </c>
      <c r="K466">
        <v>0.18179999999999999</v>
      </c>
      <c r="L466">
        <v>0.51</v>
      </c>
      <c r="M466">
        <v>0.35820000000000002</v>
      </c>
      <c r="N466">
        <v>7</v>
      </c>
      <c r="O466">
        <v>159</v>
      </c>
      <c r="P466">
        <v>166</v>
      </c>
      <c r="Q466" t="s">
        <v>34</v>
      </c>
      <c r="R466" t="s">
        <v>30</v>
      </c>
      <c r="S466" t="s">
        <v>43</v>
      </c>
      <c r="T466">
        <v>1</v>
      </c>
      <c r="U466" t="s">
        <v>70</v>
      </c>
    </row>
    <row r="467" spans="1:21" x14ac:dyDescent="0.3">
      <c r="A467">
        <v>466</v>
      </c>
      <c r="B467" s="1">
        <v>40564</v>
      </c>
      <c r="C467">
        <v>1</v>
      </c>
      <c r="D467">
        <v>10</v>
      </c>
      <c r="E467" t="b">
        <v>0</v>
      </c>
      <c r="F467">
        <v>5</v>
      </c>
      <c r="G467">
        <v>1</v>
      </c>
      <c r="H467" t="s">
        <v>40</v>
      </c>
      <c r="I467" t="s">
        <v>19</v>
      </c>
      <c r="J467">
        <v>0.2</v>
      </c>
      <c r="K467">
        <v>0.16669999999999999</v>
      </c>
      <c r="L467">
        <v>0.47</v>
      </c>
      <c r="M467">
        <v>0.4627</v>
      </c>
      <c r="N467">
        <v>6</v>
      </c>
      <c r="O467">
        <v>57</v>
      </c>
      <c r="P467">
        <v>63</v>
      </c>
      <c r="Q467" t="s">
        <v>32</v>
      </c>
      <c r="R467" t="s">
        <v>32</v>
      </c>
      <c r="S467" t="s">
        <v>43</v>
      </c>
      <c r="T467">
        <v>1</v>
      </c>
      <c r="U467" t="s">
        <v>70</v>
      </c>
    </row>
    <row r="468" spans="1:21" x14ac:dyDescent="0.3">
      <c r="A468">
        <v>467</v>
      </c>
      <c r="B468" s="1">
        <v>40564</v>
      </c>
      <c r="C468">
        <v>1</v>
      </c>
      <c r="D468">
        <v>11</v>
      </c>
      <c r="E468" t="b">
        <v>0</v>
      </c>
      <c r="F468">
        <v>5</v>
      </c>
      <c r="G468">
        <v>1</v>
      </c>
      <c r="H468" t="s">
        <v>40</v>
      </c>
      <c r="I468" t="s">
        <v>19</v>
      </c>
      <c r="J468">
        <v>0.22</v>
      </c>
      <c r="K468">
        <v>0.18179999999999999</v>
      </c>
      <c r="L468">
        <v>0.41</v>
      </c>
      <c r="M468">
        <v>0.4627</v>
      </c>
      <c r="N468">
        <v>6</v>
      </c>
      <c r="O468">
        <v>53</v>
      </c>
      <c r="P468">
        <v>59</v>
      </c>
      <c r="Q468" t="s">
        <v>32</v>
      </c>
      <c r="R468" t="s">
        <v>32</v>
      </c>
      <c r="S468" t="s">
        <v>36</v>
      </c>
      <c r="T468">
        <v>1</v>
      </c>
      <c r="U468" t="s">
        <v>70</v>
      </c>
    </row>
    <row r="469" spans="1:21" x14ac:dyDescent="0.3">
      <c r="A469">
        <v>468</v>
      </c>
      <c r="B469" s="1">
        <v>40564</v>
      </c>
      <c r="C469">
        <v>1</v>
      </c>
      <c r="D469">
        <v>12</v>
      </c>
      <c r="E469" t="b">
        <v>0</v>
      </c>
      <c r="F469">
        <v>5</v>
      </c>
      <c r="G469">
        <v>1</v>
      </c>
      <c r="H469" t="s">
        <v>40</v>
      </c>
      <c r="I469" t="s">
        <v>19</v>
      </c>
      <c r="J469">
        <v>0.22</v>
      </c>
      <c r="K469">
        <v>0.18179999999999999</v>
      </c>
      <c r="L469">
        <v>0.27</v>
      </c>
      <c r="M469">
        <v>0.58209999999999995</v>
      </c>
      <c r="N469">
        <v>11</v>
      </c>
      <c r="O469">
        <v>67</v>
      </c>
      <c r="P469">
        <v>78</v>
      </c>
      <c r="Q469" t="s">
        <v>30</v>
      </c>
      <c r="R469" t="s">
        <v>36</v>
      </c>
      <c r="S469" t="s">
        <v>36</v>
      </c>
      <c r="T469">
        <v>1</v>
      </c>
      <c r="U469" t="s">
        <v>70</v>
      </c>
    </row>
    <row r="470" spans="1:21" x14ac:dyDescent="0.3">
      <c r="A470">
        <v>469</v>
      </c>
      <c r="B470" s="1">
        <v>40564</v>
      </c>
      <c r="C470">
        <v>1</v>
      </c>
      <c r="D470">
        <v>13</v>
      </c>
      <c r="E470" t="b">
        <v>0</v>
      </c>
      <c r="F470">
        <v>5</v>
      </c>
      <c r="G470">
        <v>1</v>
      </c>
      <c r="H470" t="s">
        <v>40</v>
      </c>
      <c r="I470" t="s">
        <v>19</v>
      </c>
      <c r="J470">
        <v>0.2</v>
      </c>
      <c r="K470">
        <v>0.1515</v>
      </c>
      <c r="L470">
        <v>0.21</v>
      </c>
      <c r="M470">
        <v>0.58209999999999995</v>
      </c>
      <c r="N470">
        <v>8</v>
      </c>
      <c r="O470">
        <v>65</v>
      </c>
      <c r="P470">
        <v>73</v>
      </c>
      <c r="Q470" t="s">
        <v>30</v>
      </c>
      <c r="R470" t="s">
        <v>36</v>
      </c>
      <c r="S470" t="s">
        <v>43</v>
      </c>
      <c r="T470">
        <v>1</v>
      </c>
      <c r="U470" t="s">
        <v>70</v>
      </c>
    </row>
    <row r="471" spans="1:21" x14ac:dyDescent="0.3">
      <c r="A471">
        <v>470</v>
      </c>
      <c r="B471" s="1">
        <v>40564</v>
      </c>
      <c r="C471">
        <v>1</v>
      </c>
      <c r="D471">
        <v>14</v>
      </c>
      <c r="E471" t="b">
        <v>0</v>
      </c>
      <c r="F471">
        <v>5</v>
      </c>
      <c r="G471">
        <v>1</v>
      </c>
      <c r="H471" t="s">
        <v>40</v>
      </c>
      <c r="I471" t="s">
        <v>19</v>
      </c>
      <c r="J471">
        <v>0.2</v>
      </c>
      <c r="K471">
        <v>0.1515</v>
      </c>
      <c r="L471">
        <v>0.25</v>
      </c>
      <c r="M471">
        <v>0.52239999999999998</v>
      </c>
      <c r="N471">
        <v>6</v>
      </c>
      <c r="O471">
        <v>56</v>
      </c>
      <c r="P471">
        <v>62</v>
      </c>
      <c r="Q471" t="s">
        <v>30</v>
      </c>
      <c r="R471" t="s">
        <v>36</v>
      </c>
      <c r="S471" t="s">
        <v>43</v>
      </c>
      <c r="T471">
        <v>1</v>
      </c>
      <c r="U471" t="s">
        <v>70</v>
      </c>
    </row>
    <row r="472" spans="1:21" x14ac:dyDescent="0.3">
      <c r="A472">
        <v>471</v>
      </c>
      <c r="B472" s="1">
        <v>40564</v>
      </c>
      <c r="C472">
        <v>1</v>
      </c>
      <c r="D472">
        <v>15</v>
      </c>
      <c r="E472" t="b">
        <v>0</v>
      </c>
      <c r="F472">
        <v>5</v>
      </c>
      <c r="G472">
        <v>1</v>
      </c>
      <c r="H472" t="s">
        <v>40</v>
      </c>
      <c r="I472" t="s">
        <v>19</v>
      </c>
      <c r="J472">
        <v>0.16</v>
      </c>
      <c r="K472">
        <v>0.1212</v>
      </c>
      <c r="L472">
        <v>0.26</v>
      </c>
      <c r="M472">
        <v>0.44779999999999998</v>
      </c>
      <c r="N472">
        <v>4</v>
      </c>
      <c r="O472">
        <v>61</v>
      </c>
      <c r="P472">
        <v>65</v>
      </c>
      <c r="Q472" t="s">
        <v>32</v>
      </c>
      <c r="R472" t="s">
        <v>36</v>
      </c>
      <c r="S472" t="s">
        <v>43</v>
      </c>
      <c r="T472">
        <v>1</v>
      </c>
      <c r="U472" t="s">
        <v>70</v>
      </c>
    </row>
    <row r="473" spans="1:21" x14ac:dyDescent="0.3">
      <c r="A473">
        <v>472</v>
      </c>
      <c r="B473" s="1">
        <v>40564</v>
      </c>
      <c r="C473">
        <v>1</v>
      </c>
      <c r="D473">
        <v>16</v>
      </c>
      <c r="E473" t="b">
        <v>0</v>
      </c>
      <c r="F473">
        <v>5</v>
      </c>
      <c r="G473">
        <v>1</v>
      </c>
      <c r="H473" t="s">
        <v>40</v>
      </c>
      <c r="I473" t="s">
        <v>19</v>
      </c>
      <c r="J473">
        <v>0.16</v>
      </c>
      <c r="K473">
        <v>0.13639999999999999</v>
      </c>
      <c r="L473">
        <v>0.26</v>
      </c>
      <c r="M473">
        <v>0.35820000000000002</v>
      </c>
      <c r="N473">
        <v>0</v>
      </c>
      <c r="O473">
        <v>97</v>
      </c>
      <c r="P473">
        <v>97</v>
      </c>
      <c r="Q473" t="s">
        <v>34</v>
      </c>
      <c r="R473" t="s">
        <v>36</v>
      </c>
      <c r="S473" t="s">
        <v>43</v>
      </c>
      <c r="T473">
        <v>1</v>
      </c>
      <c r="U473" t="s">
        <v>70</v>
      </c>
    </row>
    <row r="474" spans="1:21" x14ac:dyDescent="0.3">
      <c r="A474">
        <v>473</v>
      </c>
      <c r="B474" s="1">
        <v>40564</v>
      </c>
      <c r="C474">
        <v>1</v>
      </c>
      <c r="D474">
        <v>17</v>
      </c>
      <c r="E474" t="b">
        <v>0</v>
      </c>
      <c r="F474">
        <v>5</v>
      </c>
      <c r="G474">
        <v>1</v>
      </c>
      <c r="H474" t="s">
        <v>40</v>
      </c>
      <c r="I474" t="s">
        <v>19</v>
      </c>
      <c r="J474">
        <v>0.14000000000000001</v>
      </c>
      <c r="K474">
        <v>0.1212</v>
      </c>
      <c r="L474">
        <v>0.28000000000000003</v>
      </c>
      <c r="M474">
        <v>0.35820000000000002</v>
      </c>
      <c r="N474">
        <v>10</v>
      </c>
      <c r="O474">
        <v>151</v>
      </c>
      <c r="P474">
        <v>161</v>
      </c>
      <c r="Q474" t="s">
        <v>34</v>
      </c>
      <c r="R474" t="s">
        <v>36</v>
      </c>
      <c r="S474" t="s">
        <v>43</v>
      </c>
      <c r="T474">
        <v>1</v>
      </c>
      <c r="U474" t="s">
        <v>70</v>
      </c>
    </row>
    <row r="475" spans="1:21" x14ac:dyDescent="0.3">
      <c r="A475">
        <v>474</v>
      </c>
      <c r="B475" s="1">
        <v>40564</v>
      </c>
      <c r="C475">
        <v>1</v>
      </c>
      <c r="D475">
        <v>18</v>
      </c>
      <c r="E475" t="b">
        <v>0</v>
      </c>
      <c r="F475">
        <v>5</v>
      </c>
      <c r="G475">
        <v>1</v>
      </c>
      <c r="H475" t="s">
        <v>40</v>
      </c>
      <c r="I475" t="s">
        <v>19</v>
      </c>
      <c r="J475">
        <v>0.12</v>
      </c>
      <c r="K475">
        <v>0.1212</v>
      </c>
      <c r="L475">
        <v>0.3</v>
      </c>
      <c r="M475">
        <v>0.25369999999999998</v>
      </c>
      <c r="N475">
        <v>1</v>
      </c>
      <c r="O475">
        <v>119</v>
      </c>
      <c r="P475">
        <v>120</v>
      </c>
      <c r="Q475" t="s">
        <v>36</v>
      </c>
      <c r="R475" t="s">
        <v>36</v>
      </c>
      <c r="S475" t="s">
        <v>43</v>
      </c>
      <c r="T475">
        <v>1</v>
      </c>
      <c r="U475" t="s">
        <v>70</v>
      </c>
    </row>
    <row r="476" spans="1:21" x14ac:dyDescent="0.3">
      <c r="A476">
        <v>475</v>
      </c>
      <c r="B476" s="1">
        <v>40564</v>
      </c>
      <c r="C476">
        <v>1</v>
      </c>
      <c r="D476">
        <v>19</v>
      </c>
      <c r="E476" t="b">
        <v>0</v>
      </c>
      <c r="F476">
        <v>5</v>
      </c>
      <c r="G476">
        <v>1</v>
      </c>
      <c r="H476" t="s">
        <v>40</v>
      </c>
      <c r="I476" t="s">
        <v>19</v>
      </c>
      <c r="J476">
        <v>0.12</v>
      </c>
      <c r="K476">
        <v>0.1061</v>
      </c>
      <c r="L476">
        <v>0.3</v>
      </c>
      <c r="M476">
        <v>0.32840000000000003</v>
      </c>
      <c r="N476">
        <v>3</v>
      </c>
      <c r="O476">
        <v>93</v>
      </c>
      <c r="P476">
        <v>96</v>
      </c>
      <c r="Q476" t="s">
        <v>34</v>
      </c>
      <c r="R476" t="s">
        <v>36</v>
      </c>
      <c r="S476" t="s">
        <v>43</v>
      </c>
      <c r="T476">
        <v>1</v>
      </c>
      <c r="U476" t="s">
        <v>70</v>
      </c>
    </row>
    <row r="477" spans="1:21" x14ac:dyDescent="0.3">
      <c r="A477">
        <v>476</v>
      </c>
      <c r="B477" s="1">
        <v>40564</v>
      </c>
      <c r="C477">
        <v>1</v>
      </c>
      <c r="D477">
        <v>20</v>
      </c>
      <c r="E477" t="b">
        <v>0</v>
      </c>
      <c r="F477">
        <v>5</v>
      </c>
      <c r="G477">
        <v>1</v>
      </c>
      <c r="H477" t="s">
        <v>40</v>
      </c>
      <c r="I477" t="s">
        <v>19</v>
      </c>
      <c r="J477">
        <v>0.1</v>
      </c>
      <c r="K477">
        <v>7.5800000000000006E-2</v>
      </c>
      <c r="L477">
        <v>0.33</v>
      </c>
      <c r="M477">
        <v>0.41789999999999999</v>
      </c>
      <c r="N477">
        <v>1</v>
      </c>
      <c r="O477">
        <v>52</v>
      </c>
      <c r="P477">
        <v>53</v>
      </c>
      <c r="Q477" t="s">
        <v>32</v>
      </c>
      <c r="R477" t="s">
        <v>34</v>
      </c>
      <c r="S477" t="s">
        <v>67</v>
      </c>
      <c r="T477">
        <v>1</v>
      </c>
      <c r="U477" t="s">
        <v>70</v>
      </c>
    </row>
    <row r="478" spans="1:21" x14ac:dyDescent="0.3">
      <c r="A478">
        <v>477</v>
      </c>
      <c r="B478" s="1">
        <v>40564</v>
      </c>
      <c r="C478">
        <v>1</v>
      </c>
      <c r="D478">
        <v>21</v>
      </c>
      <c r="E478" t="b">
        <v>0</v>
      </c>
      <c r="F478">
        <v>5</v>
      </c>
      <c r="G478">
        <v>1</v>
      </c>
      <c r="H478" t="s">
        <v>40</v>
      </c>
      <c r="I478" t="s">
        <v>19</v>
      </c>
      <c r="J478">
        <v>0.08</v>
      </c>
      <c r="K478">
        <v>7.5800000000000006E-2</v>
      </c>
      <c r="L478">
        <v>0.38</v>
      </c>
      <c r="M478">
        <v>0.28360000000000002</v>
      </c>
      <c r="N478">
        <v>0</v>
      </c>
      <c r="O478">
        <v>41</v>
      </c>
      <c r="P478">
        <v>41</v>
      </c>
      <c r="Q478" t="s">
        <v>36</v>
      </c>
      <c r="R478" t="s">
        <v>34</v>
      </c>
      <c r="S478" t="s">
        <v>67</v>
      </c>
      <c r="T478">
        <v>1</v>
      </c>
      <c r="U478" t="s">
        <v>70</v>
      </c>
    </row>
    <row r="479" spans="1:21" x14ac:dyDescent="0.3">
      <c r="A479">
        <v>478</v>
      </c>
      <c r="B479" s="1">
        <v>40564</v>
      </c>
      <c r="C479">
        <v>1</v>
      </c>
      <c r="D479">
        <v>22</v>
      </c>
      <c r="E479" t="b">
        <v>0</v>
      </c>
      <c r="F479">
        <v>5</v>
      </c>
      <c r="G479">
        <v>1</v>
      </c>
      <c r="H479" t="s">
        <v>40</v>
      </c>
      <c r="I479" t="s">
        <v>19</v>
      </c>
      <c r="J479">
        <v>0.06</v>
      </c>
      <c r="K479">
        <v>3.0300000000000001E-2</v>
      </c>
      <c r="L479">
        <v>0.41</v>
      </c>
      <c r="M479">
        <v>0.3881</v>
      </c>
      <c r="N479">
        <v>1</v>
      </c>
      <c r="O479">
        <v>33</v>
      </c>
      <c r="P479">
        <v>34</v>
      </c>
      <c r="Q479" t="s">
        <v>34</v>
      </c>
      <c r="R479" t="s">
        <v>32</v>
      </c>
      <c r="S479" t="s">
        <v>67</v>
      </c>
      <c r="T479">
        <v>1</v>
      </c>
      <c r="U479" t="s">
        <v>70</v>
      </c>
    </row>
    <row r="480" spans="1:21" x14ac:dyDescent="0.3">
      <c r="A480">
        <v>479</v>
      </c>
      <c r="B480" s="1">
        <v>40564</v>
      </c>
      <c r="C480">
        <v>1</v>
      </c>
      <c r="D480">
        <v>23</v>
      </c>
      <c r="E480" t="b">
        <v>0</v>
      </c>
      <c r="F480">
        <v>5</v>
      </c>
      <c r="G480">
        <v>1</v>
      </c>
      <c r="H480" t="s">
        <v>40</v>
      </c>
      <c r="I480" t="s">
        <v>19</v>
      </c>
      <c r="J480">
        <v>0.06</v>
      </c>
      <c r="K480">
        <v>4.5499999999999999E-2</v>
      </c>
      <c r="L480">
        <v>0.38</v>
      </c>
      <c r="M480">
        <v>0.32840000000000003</v>
      </c>
      <c r="N480">
        <v>0</v>
      </c>
      <c r="O480">
        <v>27</v>
      </c>
      <c r="P480">
        <v>27</v>
      </c>
      <c r="Q480" t="s">
        <v>34</v>
      </c>
      <c r="R480" t="s">
        <v>34</v>
      </c>
      <c r="S480" t="s">
        <v>67</v>
      </c>
      <c r="T480">
        <v>1</v>
      </c>
      <c r="U480" t="s">
        <v>70</v>
      </c>
    </row>
    <row r="481" spans="1:21" x14ac:dyDescent="0.3">
      <c r="A481">
        <v>480</v>
      </c>
      <c r="B481" s="1">
        <v>40565</v>
      </c>
      <c r="C481">
        <v>1</v>
      </c>
      <c r="D481">
        <v>0</v>
      </c>
      <c r="E481" t="b">
        <v>0</v>
      </c>
      <c r="F481">
        <v>6</v>
      </c>
      <c r="G481">
        <v>1</v>
      </c>
      <c r="H481" t="s">
        <v>18</v>
      </c>
      <c r="I481" t="s">
        <v>19</v>
      </c>
      <c r="J481">
        <v>0.04</v>
      </c>
      <c r="K481">
        <v>3.0300000000000001E-2</v>
      </c>
      <c r="L481">
        <v>0.45</v>
      </c>
      <c r="M481">
        <v>0.25369999999999998</v>
      </c>
      <c r="N481">
        <v>0</v>
      </c>
      <c r="O481">
        <v>13</v>
      </c>
      <c r="P481">
        <v>13</v>
      </c>
      <c r="Q481" t="s">
        <v>36</v>
      </c>
      <c r="R481" t="s">
        <v>32</v>
      </c>
      <c r="S481" t="s">
        <v>67</v>
      </c>
      <c r="T481">
        <v>1</v>
      </c>
      <c r="U481" t="s">
        <v>70</v>
      </c>
    </row>
    <row r="482" spans="1:21" x14ac:dyDescent="0.3">
      <c r="A482">
        <v>481</v>
      </c>
      <c r="B482" s="1">
        <v>40565</v>
      </c>
      <c r="C482">
        <v>1</v>
      </c>
      <c r="D482">
        <v>1</v>
      </c>
      <c r="E482" t="b">
        <v>0</v>
      </c>
      <c r="F482">
        <v>6</v>
      </c>
      <c r="G482">
        <v>2</v>
      </c>
      <c r="H482" t="s">
        <v>18</v>
      </c>
      <c r="I482" t="s">
        <v>23</v>
      </c>
      <c r="J482">
        <v>0.04</v>
      </c>
      <c r="K482">
        <v>0</v>
      </c>
      <c r="L482">
        <v>0.41</v>
      </c>
      <c r="M482">
        <v>0.3881</v>
      </c>
      <c r="N482">
        <v>3</v>
      </c>
      <c r="O482">
        <v>9</v>
      </c>
      <c r="P482">
        <v>12</v>
      </c>
      <c r="Q482" t="s">
        <v>34</v>
      </c>
      <c r="R482" t="s">
        <v>32</v>
      </c>
      <c r="S482" t="s">
        <v>67</v>
      </c>
      <c r="T482">
        <v>1</v>
      </c>
      <c r="U482" t="s">
        <v>70</v>
      </c>
    </row>
    <row r="483" spans="1:21" x14ac:dyDescent="0.3">
      <c r="A483">
        <v>482</v>
      </c>
      <c r="B483" s="1">
        <v>40565</v>
      </c>
      <c r="C483">
        <v>1</v>
      </c>
      <c r="D483">
        <v>2</v>
      </c>
      <c r="E483" t="b">
        <v>0</v>
      </c>
      <c r="F483">
        <v>6</v>
      </c>
      <c r="G483">
        <v>2</v>
      </c>
      <c r="H483" t="s">
        <v>18</v>
      </c>
      <c r="I483" t="s">
        <v>23</v>
      </c>
      <c r="J483">
        <v>0.04</v>
      </c>
      <c r="K483">
        <v>3.0300000000000001E-2</v>
      </c>
      <c r="L483">
        <v>0.41</v>
      </c>
      <c r="M483">
        <v>0.25369999999999998</v>
      </c>
      <c r="N483">
        <v>0</v>
      </c>
      <c r="O483">
        <v>11</v>
      </c>
      <c r="P483">
        <v>11</v>
      </c>
      <c r="Q483" t="s">
        <v>36</v>
      </c>
      <c r="R483" t="s">
        <v>32</v>
      </c>
      <c r="S483" t="s">
        <v>67</v>
      </c>
      <c r="T483">
        <v>1</v>
      </c>
      <c r="U483" t="s">
        <v>70</v>
      </c>
    </row>
    <row r="484" spans="1:21" x14ac:dyDescent="0.3">
      <c r="A484">
        <v>483</v>
      </c>
      <c r="B484" s="1">
        <v>40565</v>
      </c>
      <c r="C484">
        <v>1</v>
      </c>
      <c r="D484">
        <v>3</v>
      </c>
      <c r="E484" t="b">
        <v>0</v>
      </c>
      <c r="F484">
        <v>6</v>
      </c>
      <c r="G484">
        <v>2</v>
      </c>
      <c r="H484" t="s">
        <v>18</v>
      </c>
      <c r="I484" t="s">
        <v>23</v>
      </c>
      <c r="J484">
        <v>0.04</v>
      </c>
      <c r="K484">
        <v>3.0300000000000001E-2</v>
      </c>
      <c r="L484">
        <v>0.41</v>
      </c>
      <c r="M484">
        <v>0.28360000000000002</v>
      </c>
      <c r="N484">
        <v>1</v>
      </c>
      <c r="O484">
        <v>6</v>
      </c>
      <c r="P484">
        <v>7</v>
      </c>
      <c r="Q484" t="s">
        <v>36</v>
      </c>
      <c r="R484" t="s">
        <v>32</v>
      </c>
      <c r="S484" t="s">
        <v>67</v>
      </c>
      <c r="T484">
        <v>1</v>
      </c>
      <c r="U484" t="s">
        <v>70</v>
      </c>
    </row>
    <row r="485" spans="1:21" x14ac:dyDescent="0.3">
      <c r="A485">
        <v>484</v>
      </c>
      <c r="B485" s="1">
        <v>40565</v>
      </c>
      <c r="C485">
        <v>1</v>
      </c>
      <c r="D485">
        <v>4</v>
      </c>
      <c r="E485" t="b">
        <v>0</v>
      </c>
      <c r="F485">
        <v>6</v>
      </c>
      <c r="G485">
        <v>2</v>
      </c>
      <c r="H485" t="s">
        <v>18</v>
      </c>
      <c r="I485" t="s">
        <v>23</v>
      </c>
      <c r="J485">
        <v>0.02</v>
      </c>
      <c r="K485">
        <v>1.52E-2</v>
      </c>
      <c r="L485">
        <v>0.48</v>
      </c>
      <c r="M485">
        <v>0.29849999999999999</v>
      </c>
      <c r="N485">
        <v>0</v>
      </c>
      <c r="O485">
        <v>3</v>
      </c>
      <c r="P485">
        <v>3</v>
      </c>
      <c r="Q485" t="s">
        <v>36</v>
      </c>
      <c r="R485" t="s">
        <v>32</v>
      </c>
      <c r="S485" t="s">
        <v>67</v>
      </c>
      <c r="T485">
        <v>1</v>
      </c>
      <c r="U485" t="s">
        <v>70</v>
      </c>
    </row>
    <row r="486" spans="1:21" x14ac:dyDescent="0.3">
      <c r="A486">
        <v>485</v>
      </c>
      <c r="B486" s="1">
        <v>40565</v>
      </c>
      <c r="C486">
        <v>1</v>
      </c>
      <c r="D486">
        <v>6</v>
      </c>
      <c r="E486" t="b">
        <v>0</v>
      </c>
      <c r="F486">
        <v>6</v>
      </c>
      <c r="G486">
        <v>2</v>
      </c>
      <c r="H486" t="s">
        <v>18</v>
      </c>
      <c r="I486" t="s">
        <v>23</v>
      </c>
      <c r="J486">
        <v>0.02</v>
      </c>
      <c r="K486">
        <v>3.0300000000000001E-2</v>
      </c>
      <c r="L486">
        <v>0.44</v>
      </c>
      <c r="M486">
        <v>0.22389999999999999</v>
      </c>
      <c r="N486">
        <v>0</v>
      </c>
      <c r="O486">
        <v>2</v>
      </c>
      <c r="P486">
        <v>2</v>
      </c>
      <c r="Q486" t="s">
        <v>36</v>
      </c>
      <c r="R486" t="s">
        <v>32</v>
      </c>
      <c r="S486" t="s">
        <v>67</v>
      </c>
      <c r="T486">
        <v>1</v>
      </c>
      <c r="U486" t="s">
        <v>70</v>
      </c>
    </row>
    <row r="487" spans="1:21" x14ac:dyDescent="0.3">
      <c r="A487">
        <v>486</v>
      </c>
      <c r="B487" s="1">
        <v>40565</v>
      </c>
      <c r="C487">
        <v>1</v>
      </c>
      <c r="D487">
        <v>7</v>
      </c>
      <c r="E487" t="b">
        <v>0</v>
      </c>
      <c r="F487">
        <v>6</v>
      </c>
      <c r="G487">
        <v>1</v>
      </c>
      <c r="H487" t="s">
        <v>18</v>
      </c>
      <c r="I487" t="s">
        <v>19</v>
      </c>
      <c r="J487">
        <v>0.02</v>
      </c>
      <c r="K487">
        <v>1.52E-2</v>
      </c>
      <c r="L487">
        <v>0.44</v>
      </c>
      <c r="M487">
        <v>0.28360000000000002</v>
      </c>
      <c r="N487">
        <v>0</v>
      </c>
      <c r="O487">
        <v>8</v>
      </c>
      <c r="P487">
        <v>8</v>
      </c>
      <c r="Q487" t="s">
        <v>36</v>
      </c>
      <c r="R487" t="s">
        <v>32</v>
      </c>
      <c r="S487" t="s">
        <v>67</v>
      </c>
      <c r="T487">
        <v>1</v>
      </c>
      <c r="U487" t="s">
        <v>70</v>
      </c>
    </row>
    <row r="488" spans="1:21" x14ac:dyDescent="0.3">
      <c r="A488">
        <v>487</v>
      </c>
      <c r="B488" s="1">
        <v>40565</v>
      </c>
      <c r="C488">
        <v>1</v>
      </c>
      <c r="D488">
        <v>8</v>
      </c>
      <c r="E488" t="b">
        <v>0</v>
      </c>
      <c r="F488">
        <v>6</v>
      </c>
      <c r="G488">
        <v>1</v>
      </c>
      <c r="H488" t="s">
        <v>18</v>
      </c>
      <c r="I488" t="s">
        <v>19</v>
      </c>
      <c r="J488">
        <v>0.02</v>
      </c>
      <c r="K488">
        <v>0</v>
      </c>
      <c r="L488">
        <v>0.44</v>
      </c>
      <c r="M488">
        <v>0.32840000000000003</v>
      </c>
      <c r="N488">
        <v>1</v>
      </c>
      <c r="O488">
        <v>26</v>
      </c>
      <c r="P488">
        <v>27</v>
      </c>
      <c r="Q488" t="s">
        <v>34</v>
      </c>
      <c r="R488" t="s">
        <v>32</v>
      </c>
      <c r="S488" t="s">
        <v>67</v>
      </c>
      <c r="T488">
        <v>1</v>
      </c>
      <c r="U488" t="s">
        <v>70</v>
      </c>
    </row>
    <row r="489" spans="1:21" x14ac:dyDescent="0.3">
      <c r="A489">
        <v>488</v>
      </c>
      <c r="B489" s="1">
        <v>40565</v>
      </c>
      <c r="C489">
        <v>1</v>
      </c>
      <c r="D489">
        <v>9</v>
      </c>
      <c r="E489" t="b">
        <v>0</v>
      </c>
      <c r="F489">
        <v>6</v>
      </c>
      <c r="G489">
        <v>1</v>
      </c>
      <c r="H489" t="s">
        <v>18</v>
      </c>
      <c r="I489" t="s">
        <v>19</v>
      </c>
      <c r="J489">
        <v>0.04</v>
      </c>
      <c r="K489">
        <v>3.0300000000000001E-2</v>
      </c>
      <c r="L489">
        <v>0.41</v>
      </c>
      <c r="M489">
        <v>0.25369999999999998</v>
      </c>
      <c r="N489">
        <v>3</v>
      </c>
      <c r="O489">
        <v>37</v>
      </c>
      <c r="P489">
        <v>40</v>
      </c>
      <c r="Q489" t="s">
        <v>36</v>
      </c>
      <c r="R489" t="s">
        <v>32</v>
      </c>
      <c r="S489" t="s">
        <v>67</v>
      </c>
      <c r="T489">
        <v>1</v>
      </c>
      <c r="U489" t="s">
        <v>70</v>
      </c>
    </row>
    <row r="490" spans="1:21" x14ac:dyDescent="0.3">
      <c r="A490">
        <v>489</v>
      </c>
      <c r="B490" s="1">
        <v>40565</v>
      </c>
      <c r="C490">
        <v>1</v>
      </c>
      <c r="D490">
        <v>10</v>
      </c>
      <c r="E490" t="b">
        <v>0</v>
      </c>
      <c r="F490">
        <v>6</v>
      </c>
      <c r="G490">
        <v>2</v>
      </c>
      <c r="H490" t="s">
        <v>18</v>
      </c>
      <c r="I490" t="s">
        <v>23</v>
      </c>
      <c r="J490">
        <v>0.04</v>
      </c>
      <c r="K490">
        <v>6.0600000000000001E-2</v>
      </c>
      <c r="L490">
        <v>0.41</v>
      </c>
      <c r="M490">
        <v>0.16420000000000001</v>
      </c>
      <c r="N490">
        <v>3</v>
      </c>
      <c r="O490">
        <v>50</v>
      </c>
      <c r="P490">
        <v>53</v>
      </c>
      <c r="Q490" t="s">
        <v>43</v>
      </c>
      <c r="R490" t="s">
        <v>32</v>
      </c>
      <c r="S490" t="s">
        <v>67</v>
      </c>
      <c r="T490">
        <v>1</v>
      </c>
      <c r="U490" t="s">
        <v>70</v>
      </c>
    </row>
    <row r="491" spans="1:21" x14ac:dyDescent="0.3">
      <c r="A491">
        <v>490</v>
      </c>
      <c r="B491" s="1">
        <v>40565</v>
      </c>
      <c r="C491">
        <v>1</v>
      </c>
      <c r="D491">
        <v>11</v>
      </c>
      <c r="E491" t="b">
        <v>0</v>
      </c>
      <c r="F491">
        <v>6</v>
      </c>
      <c r="G491">
        <v>2</v>
      </c>
      <c r="H491" t="s">
        <v>18</v>
      </c>
      <c r="I491" t="s">
        <v>23</v>
      </c>
      <c r="J491">
        <v>0.06</v>
      </c>
      <c r="K491">
        <v>7.5800000000000006E-2</v>
      </c>
      <c r="L491">
        <v>0.38</v>
      </c>
      <c r="M491">
        <v>0.1343</v>
      </c>
      <c r="N491">
        <v>4</v>
      </c>
      <c r="O491">
        <v>59</v>
      </c>
      <c r="P491">
        <v>63</v>
      </c>
      <c r="Q491" t="s">
        <v>43</v>
      </c>
      <c r="R491" t="s">
        <v>34</v>
      </c>
      <c r="S491" t="s">
        <v>67</v>
      </c>
      <c r="T491">
        <v>1</v>
      </c>
      <c r="U491" t="s">
        <v>70</v>
      </c>
    </row>
    <row r="492" spans="1:21" x14ac:dyDescent="0.3">
      <c r="A492">
        <v>491</v>
      </c>
      <c r="B492" s="1">
        <v>40565</v>
      </c>
      <c r="C492">
        <v>1</v>
      </c>
      <c r="D492">
        <v>12</v>
      </c>
      <c r="E492" t="b">
        <v>0</v>
      </c>
      <c r="F492">
        <v>6</v>
      </c>
      <c r="G492">
        <v>2</v>
      </c>
      <c r="H492" t="s">
        <v>18</v>
      </c>
      <c r="I492" t="s">
        <v>23</v>
      </c>
      <c r="J492">
        <v>0.06</v>
      </c>
      <c r="K492">
        <v>0.1061</v>
      </c>
      <c r="L492">
        <v>0.38</v>
      </c>
      <c r="M492">
        <v>0.1045</v>
      </c>
      <c r="N492">
        <v>10</v>
      </c>
      <c r="O492">
        <v>60</v>
      </c>
      <c r="P492">
        <v>70</v>
      </c>
      <c r="Q492" t="s">
        <v>43</v>
      </c>
      <c r="R492" t="s">
        <v>34</v>
      </c>
      <c r="S492" t="s">
        <v>67</v>
      </c>
      <c r="T492">
        <v>1</v>
      </c>
      <c r="U492" t="s">
        <v>70</v>
      </c>
    </row>
    <row r="493" spans="1:21" x14ac:dyDescent="0.3">
      <c r="A493">
        <v>492</v>
      </c>
      <c r="B493" s="1">
        <v>40565</v>
      </c>
      <c r="C493">
        <v>1</v>
      </c>
      <c r="D493">
        <v>13</v>
      </c>
      <c r="E493" t="b">
        <v>0</v>
      </c>
      <c r="F493">
        <v>6</v>
      </c>
      <c r="G493">
        <v>1</v>
      </c>
      <c r="H493" t="s">
        <v>18</v>
      </c>
      <c r="I493" t="s">
        <v>19</v>
      </c>
      <c r="J493">
        <v>0.08</v>
      </c>
      <c r="K493">
        <v>0.16669999999999999</v>
      </c>
      <c r="L493">
        <v>0.35</v>
      </c>
      <c r="M493">
        <v>0</v>
      </c>
      <c r="N493">
        <v>12</v>
      </c>
      <c r="O493">
        <v>72</v>
      </c>
      <c r="P493">
        <v>84</v>
      </c>
      <c r="Q493" t="s">
        <v>67</v>
      </c>
      <c r="R493" t="s">
        <v>34</v>
      </c>
      <c r="S493" t="s">
        <v>67</v>
      </c>
      <c r="T493">
        <v>1</v>
      </c>
      <c r="U493" t="s">
        <v>70</v>
      </c>
    </row>
    <row r="494" spans="1:21" x14ac:dyDescent="0.3">
      <c r="A494">
        <v>493</v>
      </c>
      <c r="B494" s="1">
        <v>40565</v>
      </c>
      <c r="C494">
        <v>1</v>
      </c>
      <c r="D494">
        <v>14</v>
      </c>
      <c r="E494" t="b">
        <v>0</v>
      </c>
      <c r="F494">
        <v>6</v>
      </c>
      <c r="G494">
        <v>1</v>
      </c>
      <c r="H494" t="s">
        <v>18</v>
      </c>
      <c r="I494" t="s">
        <v>19</v>
      </c>
      <c r="J494">
        <v>0.1</v>
      </c>
      <c r="K494">
        <v>0.13639999999999999</v>
      </c>
      <c r="L494">
        <v>0.33</v>
      </c>
      <c r="M494">
        <v>0.1045</v>
      </c>
      <c r="N494">
        <v>11</v>
      </c>
      <c r="O494">
        <v>64</v>
      </c>
      <c r="P494">
        <v>75</v>
      </c>
      <c r="Q494" t="s">
        <v>43</v>
      </c>
      <c r="R494" t="s">
        <v>34</v>
      </c>
      <c r="S494" t="s">
        <v>67</v>
      </c>
      <c r="T494">
        <v>1</v>
      </c>
      <c r="U494" t="s">
        <v>70</v>
      </c>
    </row>
    <row r="495" spans="1:21" x14ac:dyDescent="0.3">
      <c r="A495">
        <v>494</v>
      </c>
      <c r="B495" s="1">
        <v>40565</v>
      </c>
      <c r="C495">
        <v>1</v>
      </c>
      <c r="D495">
        <v>15</v>
      </c>
      <c r="E495" t="b">
        <v>0</v>
      </c>
      <c r="F495">
        <v>6</v>
      </c>
      <c r="G495">
        <v>1</v>
      </c>
      <c r="H495" t="s">
        <v>18</v>
      </c>
      <c r="I495" t="s">
        <v>19</v>
      </c>
      <c r="J495">
        <v>0.12</v>
      </c>
      <c r="K495">
        <v>0.1515</v>
      </c>
      <c r="L495">
        <v>0.28000000000000003</v>
      </c>
      <c r="M495">
        <v>0</v>
      </c>
      <c r="N495">
        <v>10</v>
      </c>
      <c r="O495">
        <v>93</v>
      </c>
      <c r="P495">
        <v>103</v>
      </c>
      <c r="Q495" t="s">
        <v>67</v>
      </c>
      <c r="R495" t="s">
        <v>36</v>
      </c>
      <c r="S495" t="s">
        <v>43</v>
      </c>
      <c r="T495">
        <v>1</v>
      </c>
      <c r="U495" t="s">
        <v>70</v>
      </c>
    </row>
    <row r="496" spans="1:21" x14ac:dyDescent="0.3">
      <c r="A496">
        <v>495</v>
      </c>
      <c r="B496" s="1">
        <v>40565</v>
      </c>
      <c r="C496">
        <v>1</v>
      </c>
      <c r="D496">
        <v>16</v>
      </c>
      <c r="E496" t="b">
        <v>0</v>
      </c>
      <c r="F496">
        <v>6</v>
      </c>
      <c r="G496">
        <v>1</v>
      </c>
      <c r="H496" t="s">
        <v>18</v>
      </c>
      <c r="I496" t="s">
        <v>19</v>
      </c>
      <c r="J496">
        <v>0.12</v>
      </c>
      <c r="K496">
        <v>0.13639999999999999</v>
      </c>
      <c r="L496">
        <v>0.28000000000000003</v>
      </c>
      <c r="M496">
        <v>0.19400000000000001</v>
      </c>
      <c r="N496">
        <v>11</v>
      </c>
      <c r="O496">
        <v>72</v>
      </c>
      <c r="P496">
        <v>83</v>
      </c>
      <c r="Q496" t="s">
        <v>43</v>
      </c>
      <c r="R496" t="s">
        <v>36</v>
      </c>
      <c r="S496" t="s">
        <v>43</v>
      </c>
      <c r="T496">
        <v>1</v>
      </c>
      <c r="U496" t="s">
        <v>70</v>
      </c>
    </row>
    <row r="497" spans="1:21" x14ac:dyDescent="0.3">
      <c r="A497">
        <v>496</v>
      </c>
      <c r="B497" s="1">
        <v>40565</v>
      </c>
      <c r="C497">
        <v>1</v>
      </c>
      <c r="D497">
        <v>17</v>
      </c>
      <c r="E497" t="b">
        <v>0</v>
      </c>
      <c r="F497">
        <v>6</v>
      </c>
      <c r="G497">
        <v>1</v>
      </c>
      <c r="H497" t="s">
        <v>18</v>
      </c>
      <c r="I497" t="s">
        <v>19</v>
      </c>
      <c r="J497">
        <v>0.12</v>
      </c>
      <c r="K497">
        <v>0.19700000000000001</v>
      </c>
      <c r="L497">
        <v>0.28000000000000003</v>
      </c>
      <c r="M497">
        <v>0</v>
      </c>
      <c r="N497">
        <v>8</v>
      </c>
      <c r="O497">
        <v>59</v>
      </c>
      <c r="P497">
        <v>67</v>
      </c>
      <c r="Q497" t="s">
        <v>67</v>
      </c>
      <c r="R497" t="s">
        <v>36</v>
      </c>
      <c r="S497" t="s">
        <v>43</v>
      </c>
      <c r="T497">
        <v>1</v>
      </c>
      <c r="U497" t="s">
        <v>70</v>
      </c>
    </row>
    <row r="498" spans="1:21" x14ac:dyDescent="0.3">
      <c r="A498">
        <v>497</v>
      </c>
      <c r="B498" s="1">
        <v>40565</v>
      </c>
      <c r="C498">
        <v>1</v>
      </c>
      <c r="D498">
        <v>18</v>
      </c>
      <c r="E498" t="b">
        <v>0</v>
      </c>
      <c r="F498">
        <v>6</v>
      </c>
      <c r="G498">
        <v>1</v>
      </c>
      <c r="H498" t="s">
        <v>18</v>
      </c>
      <c r="I498" t="s">
        <v>19</v>
      </c>
      <c r="J498">
        <v>0.08</v>
      </c>
      <c r="K498">
        <v>9.0899999999999995E-2</v>
      </c>
      <c r="L498">
        <v>0.35</v>
      </c>
      <c r="M498">
        <v>0.19400000000000001</v>
      </c>
      <c r="N498">
        <v>0</v>
      </c>
      <c r="O498">
        <v>54</v>
      </c>
      <c r="P498">
        <v>54</v>
      </c>
      <c r="Q498" t="s">
        <v>43</v>
      </c>
      <c r="R498" t="s">
        <v>34</v>
      </c>
      <c r="S498" t="s">
        <v>67</v>
      </c>
      <c r="T498">
        <v>1</v>
      </c>
      <c r="U498" t="s">
        <v>70</v>
      </c>
    </row>
    <row r="499" spans="1:21" x14ac:dyDescent="0.3">
      <c r="A499">
        <v>498</v>
      </c>
      <c r="B499" s="1">
        <v>40565</v>
      </c>
      <c r="C499">
        <v>1</v>
      </c>
      <c r="D499">
        <v>19</v>
      </c>
      <c r="E499" t="b">
        <v>0</v>
      </c>
      <c r="F499">
        <v>6</v>
      </c>
      <c r="G499">
        <v>1</v>
      </c>
      <c r="H499" t="s">
        <v>18</v>
      </c>
      <c r="I499" t="s">
        <v>19</v>
      </c>
      <c r="J499">
        <v>0.08</v>
      </c>
      <c r="K499">
        <v>0.1061</v>
      </c>
      <c r="L499">
        <v>0.35</v>
      </c>
      <c r="M499">
        <v>0.1343</v>
      </c>
      <c r="N499">
        <v>6</v>
      </c>
      <c r="O499">
        <v>53</v>
      </c>
      <c r="P499">
        <v>59</v>
      </c>
      <c r="Q499" t="s">
        <v>43</v>
      </c>
      <c r="R499" t="s">
        <v>34</v>
      </c>
      <c r="S499" t="s">
        <v>67</v>
      </c>
      <c r="T499">
        <v>1</v>
      </c>
      <c r="U499" t="s">
        <v>70</v>
      </c>
    </row>
    <row r="500" spans="1:21" x14ac:dyDescent="0.3">
      <c r="A500">
        <v>499</v>
      </c>
      <c r="B500" s="1">
        <v>40565</v>
      </c>
      <c r="C500">
        <v>1</v>
      </c>
      <c r="D500">
        <v>20</v>
      </c>
      <c r="E500" t="b">
        <v>0</v>
      </c>
      <c r="F500">
        <v>6</v>
      </c>
      <c r="G500">
        <v>1</v>
      </c>
      <c r="H500" t="s">
        <v>18</v>
      </c>
      <c r="I500" t="s">
        <v>19</v>
      </c>
      <c r="J500">
        <v>0.06</v>
      </c>
      <c r="K500">
        <v>7.5800000000000006E-2</v>
      </c>
      <c r="L500">
        <v>0.45</v>
      </c>
      <c r="M500">
        <v>0.16420000000000001</v>
      </c>
      <c r="N500">
        <v>1</v>
      </c>
      <c r="O500">
        <v>44</v>
      </c>
      <c r="P500">
        <v>45</v>
      </c>
      <c r="Q500" t="s">
        <v>43</v>
      </c>
      <c r="R500" t="s">
        <v>32</v>
      </c>
      <c r="S500" t="s">
        <v>67</v>
      </c>
      <c r="T500">
        <v>1</v>
      </c>
      <c r="U500" t="s">
        <v>70</v>
      </c>
    </row>
    <row r="501" spans="1:21" x14ac:dyDescent="0.3">
      <c r="A501">
        <v>500</v>
      </c>
      <c r="B501" s="1">
        <v>40565</v>
      </c>
      <c r="C501">
        <v>1</v>
      </c>
      <c r="D501">
        <v>21</v>
      </c>
      <c r="E501" t="b">
        <v>0</v>
      </c>
      <c r="F501">
        <v>6</v>
      </c>
      <c r="G501">
        <v>1</v>
      </c>
      <c r="H501" t="s">
        <v>18</v>
      </c>
      <c r="I501" t="s">
        <v>19</v>
      </c>
      <c r="J501">
        <v>0.06</v>
      </c>
      <c r="K501">
        <v>0.1061</v>
      </c>
      <c r="L501">
        <v>0.41</v>
      </c>
      <c r="M501">
        <v>8.9599999999999999E-2</v>
      </c>
      <c r="N501">
        <v>0</v>
      </c>
      <c r="O501">
        <v>39</v>
      </c>
      <c r="P501">
        <v>39</v>
      </c>
      <c r="Q501" t="s">
        <v>67</v>
      </c>
      <c r="R501" t="s">
        <v>32</v>
      </c>
      <c r="S501" t="s">
        <v>67</v>
      </c>
      <c r="T501">
        <v>1</v>
      </c>
      <c r="U501" t="s">
        <v>70</v>
      </c>
    </row>
    <row r="502" spans="1:21" x14ac:dyDescent="0.3">
      <c r="A502">
        <v>501</v>
      </c>
      <c r="B502" s="1">
        <v>40565</v>
      </c>
      <c r="C502">
        <v>1</v>
      </c>
      <c r="D502">
        <v>22</v>
      </c>
      <c r="E502" t="b">
        <v>0</v>
      </c>
      <c r="F502">
        <v>6</v>
      </c>
      <c r="G502">
        <v>1</v>
      </c>
      <c r="H502" t="s">
        <v>18</v>
      </c>
      <c r="I502" t="s">
        <v>19</v>
      </c>
      <c r="J502">
        <v>0.06</v>
      </c>
      <c r="K502">
        <v>0.1515</v>
      </c>
      <c r="L502">
        <v>0.49</v>
      </c>
      <c r="M502">
        <v>0</v>
      </c>
      <c r="N502">
        <v>7</v>
      </c>
      <c r="O502">
        <v>23</v>
      </c>
      <c r="P502">
        <v>30</v>
      </c>
      <c r="Q502" t="s">
        <v>67</v>
      </c>
      <c r="R502" t="s">
        <v>32</v>
      </c>
      <c r="S502" t="s">
        <v>67</v>
      </c>
      <c r="T502">
        <v>1</v>
      </c>
      <c r="U502" t="s">
        <v>70</v>
      </c>
    </row>
    <row r="503" spans="1:21" x14ac:dyDescent="0.3">
      <c r="A503">
        <v>502</v>
      </c>
      <c r="B503" s="1">
        <v>40565</v>
      </c>
      <c r="C503">
        <v>1</v>
      </c>
      <c r="D503">
        <v>23</v>
      </c>
      <c r="E503" t="b">
        <v>0</v>
      </c>
      <c r="F503">
        <v>6</v>
      </c>
      <c r="G503">
        <v>1</v>
      </c>
      <c r="H503" t="s">
        <v>18</v>
      </c>
      <c r="I503" t="s">
        <v>19</v>
      </c>
      <c r="J503">
        <v>0.04</v>
      </c>
      <c r="K503">
        <v>7.5800000000000006E-2</v>
      </c>
      <c r="L503">
        <v>0.56999999999999995</v>
      </c>
      <c r="M503">
        <v>0.1045</v>
      </c>
      <c r="N503">
        <v>2</v>
      </c>
      <c r="O503">
        <v>31</v>
      </c>
      <c r="P503">
        <v>33</v>
      </c>
      <c r="Q503" t="s">
        <v>43</v>
      </c>
      <c r="R503" t="s">
        <v>30</v>
      </c>
      <c r="S503" t="s">
        <v>67</v>
      </c>
      <c r="T503">
        <v>1</v>
      </c>
      <c r="U503" t="s">
        <v>70</v>
      </c>
    </row>
    <row r="504" spans="1:21" x14ac:dyDescent="0.3">
      <c r="A504">
        <v>503</v>
      </c>
      <c r="B504" s="1">
        <v>40566</v>
      </c>
      <c r="C504">
        <v>1</v>
      </c>
      <c r="D504">
        <v>0</v>
      </c>
      <c r="E504" t="b">
        <v>0</v>
      </c>
      <c r="F504">
        <v>0</v>
      </c>
      <c r="G504">
        <v>1</v>
      </c>
      <c r="H504" t="s">
        <v>28</v>
      </c>
      <c r="I504" t="s">
        <v>19</v>
      </c>
      <c r="J504">
        <v>0.04</v>
      </c>
      <c r="K504">
        <v>7.5800000000000006E-2</v>
      </c>
      <c r="L504">
        <v>0.56999999999999995</v>
      </c>
      <c r="M504">
        <v>0.1045</v>
      </c>
      <c r="N504">
        <v>2</v>
      </c>
      <c r="O504">
        <v>20</v>
      </c>
      <c r="P504">
        <v>22</v>
      </c>
      <c r="Q504" t="s">
        <v>43</v>
      </c>
      <c r="R504" t="s">
        <v>30</v>
      </c>
      <c r="S504" t="s">
        <v>67</v>
      </c>
      <c r="T504">
        <v>1</v>
      </c>
      <c r="U504" t="s">
        <v>70</v>
      </c>
    </row>
    <row r="505" spans="1:21" x14ac:dyDescent="0.3">
      <c r="A505">
        <v>504</v>
      </c>
      <c r="B505" s="1">
        <v>40566</v>
      </c>
      <c r="C505">
        <v>1</v>
      </c>
      <c r="D505">
        <v>1</v>
      </c>
      <c r="E505" t="b">
        <v>0</v>
      </c>
      <c r="F505">
        <v>0</v>
      </c>
      <c r="G505">
        <v>1</v>
      </c>
      <c r="H505" t="s">
        <v>28</v>
      </c>
      <c r="I505" t="s">
        <v>19</v>
      </c>
      <c r="J505">
        <v>0.04</v>
      </c>
      <c r="K505">
        <v>7.5800000000000006E-2</v>
      </c>
      <c r="L505">
        <v>0.56999999999999995</v>
      </c>
      <c r="M505">
        <v>0.1045</v>
      </c>
      <c r="N505">
        <v>1</v>
      </c>
      <c r="O505">
        <v>12</v>
      </c>
      <c r="P505">
        <v>13</v>
      </c>
      <c r="Q505" t="s">
        <v>43</v>
      </c>
      <c r="R505" t="s">
        <v>30</v>
      </c>
      <c r="S505" t="s">
        <v>67</v>
      </c>
      <c r="T505">
        <v>1</v>
      </c>
      <c r="U505" t="s">
        <v>70</v>
      </c>
    </row>
    <row r="506" spans="1:21" x14ac:dyDescent="0.3">
      <c r="A506">
        <v>505</v>
      </c>
      <c r="B506" s="1">
        <v>40566</v>
      </c>
      <c r="C506">
        <v>1</v>
      </c>
      <c r="D506">
        <v>2</v>
      </c>
      <c r="E506" t="b">
        <v>0</v>
      </c>
      <c r="F506">
        <v>0</v>
      </c>
      <c r="G506">
        <v>1</v>
      </c>
      <c r="H506" t="s">
        <v>28</v>
      </c>
      <c r="I506" t="s">
        <v>19</v>
      </c>
      <c r="J506">
        <v>0.02</v>
      </c>
      <c r="K506">
        <v>6.0600000000000001E-2</v>
      </c>
      <c r="L506">
        <v>0.62</v>
      </c>
      <c r="M506">
        <v>0.1343</v>
      </c>
      <c r="N506">
        <v>3</v>
      </c>
      <c r="O506">
        <v>15</v>
      </c>
      <c r="P506">
        <v>18</v>
      </c>
      <c r="Q506" t="s">
        <v>43</v>
      </c>
      <c r="R506" t="s">
        <v>29</v>
      </c>
      <c r="S506" t="s">
        <v>67</v>
      </c>
      <c r="T506">
        <v>1</v>
      </c>
      <c r="U506" t="s">
        <v>70</v>
      </c>
    </row>
    <row r="507" spans="1:21" x14ac:dyDescent="0.3">
      <c r="A507">
        <v>506</v>
      </c>
      <c r="B507" s="1">
        <v>40566</v>
      </c>
      <c r="C507">
        <v>1</v>
      </c>
      <c r="D507">
        <v>3</v>
      </c>
      <c r="E507" t="b">
        <v>0</v>
      </c>
      <c r="F507">
        <v>0</v>
      </c>
      <c r="G507">
        <v>1</v>
      </c>
      <c r="H507" t="s">
        <v>28</v>
      </c>
      <c r="I507" t="s">
        <v>19</v>
      </c>
      <c r="J507">
        <v>0.02</v>
      </c>
      <c r="K507">
        <v>6.0600000000000001E-2</v>
      </c>
      <c r="L507">
        <v>0.62</v>
      </c>
      <c r="M507">
        <v>0.1343</v>
      </c>
      <c r="N507">
        <v>1</v>
      </c>
      <c r="O507">
        <v>4</v>
      </c>
      <c r="P507">
        <v>5</v>
      </c>
      <c r="Q507" t="s">
        <v>43</v>
      </c>
      <c r="R507" t="s">
        <v>29</v>
      </c>
      <c r="S507" t="s">
        <v>67</v>
      </c>
      <c r="T507">
        <v>1</v>
      </c>
      <c r="U507" t="s">
        <v>70</v>
      </c>
    </row>
    <row r="508" spans="1:21" x14ac:dyDescent="0.3">
      <c r="A508">
        <v>507</v>
      </c>
      <c r="B508" s="1">
        <v>40566</v>
      </c>
      <c r="C508">
        <v>1</v>
      </c>
      <c r="D508">
        <v>5</v>
      </c>
      <c r="E508" t="b">
        <v>0</v>
      </c>
      <c r="F508">
        <v>0</v>
      </c>
      <c r="G508">
        <v>2</v>
      </c>
      <c r="H508" t="s">
        <v>28</v>
      </c>
      <c r="I508" t="s">
        <v>23</v>
      </c>
      <c r="J508">
        <v>0.04</v>
      </c>
      <c r="K508">
        <v>7.5800000000000006E-2</v>
      </c>
      <c r="L508">
        <v>0.56999999999999995</v>
      </c>
      <c r="M508">
        <v>0.1045</v>
      </c>
      <c r="N508">
        <v>0</v>
      </c>
      <c r="O508">
        <v>3</v>
      </c>
      <c r="P508">
        <v>3</v>
      </c>
      <c r="Q508" t="s">
        <v>43</v>
      </c>
      <c r="R508" t="s">
        <v>30</v>
      </c>
      <c r="S508" t="s">
        <v>67</v>
      </c>
      <c r="T508">
        <v>1</v>
      </c>
      <c r="U508" t="s">
        <v>70</v>
      </c>
    </row>
    <row r="509" spans="1:21" x14ac:dyDescent="0.3">
      <c r="A509">
        <v>508</v>
      </c>
      <c r="B509" s="1">
        <v>40566</v>
      </c>
      <c r="C509">
        <v>1</v>
      </c>
      <c r="D509">
        <v>6</v>
      </c>
      <c r="E509" t="b">
        <v>0</v>
      </c>
      <c r="F509">
        <v>0</v>
      </c>
      <c r="G509">
        <v>2</v>
      </c>
      <c r="H509" t="s">
        <v>28</v>
      </c>
      <c r="I509" t="s">
        <v>23</v>
      </c>
      <c r="J509">
        <v>0.04</v>
      </c>
      <c r="K509">
        <v>7.5800000000000006E-2</v>
      </c>
      <c r="L509">
        <v>0.56999999999999995</v>
      </c>
      <c r="M509">
        <v>0.1045</v>
      </c>
      <c r="N509">
        <v>0</v>
      </c>
      <c r="O509">
        <v>1</v>
      </c>
      <c r="P509">
        <v>1</v>
      </c>
      <c r="Q509" t="s">
        <v>43</v>
      </c>
      <c r="R509" t="s">
        <v>30</v>
      </c>
      <c r="S509" t="s">
        <v>67</v>
      </c>
      <c r="T509">
        <v>1</v>
      </c>
      <c r="U509" t="s">
        <v>70</v>
      </c>
    </row>
    <row r="510" spans="1:21" x14ac:dyDescent="0.3">
      <c r="A510">
        <v>509</v>
      </c>
      <c r="B510" s="1">
        <v>40566</v>
      </c>
      <c r="C510">
        <v>1</v>
      </c>
      <c r="D510">
        <v>7</v>
      </c>
      <c r="E510" t="b">
        <v>0</v>
      </c>
      <c r="F510">
        <v>0</v>
      </c>
      <c r="G510">
        <v>1</v>
      </c>
      <c r="H510" t="s">
        <v>28</v>
      </c>
      <c r="I510" t="s">
        <v>19</v>
      </c>
      <c r="J510">
        <v>0.08</v>
      </c>
      <c r="K510">
        <v>0.1061</v>
      </c>
      <c r="L510">
        <v>0.57999999999999996</v>
      </c>
      <c r="M510">
        <v>0.16420000000000001</v>
      </c>
      <c r="N510">
        <v>1</v>
      </c>
      <c r="O510">
        <v>1</v>
      </c>
      <c r="P510">
        <v>2</v>
      </c>
      <c r="Q510" t="s">
        <v>43</v>
      </c>
      <c r="R510" t="s">
        <v>30</v>
      </c>
      <c r="S510" t="s">
        <v>67</v>
      </c>
      <c r="T510">
        <v>1</v>
      </c>
      <c r="U510" t="s">
        <v>70</v>
      </c>
    </row>
    <row r="511" spans="1:21" x14ac:dyDescent="0.3">
      <c r="A511">
        <v>510</v>
      </c>
      <c r="B511" s="1">
        <v>40566</v>
      </c>
      <c r="C511">
        <v>1</v>
      </c>
      <c r="D511">
        <v>8</v>
      </c>
      <c r="E511" t="b">
        <v>0</v>
      </c>
      <c r="F511">
        <v>0</v>
      </c>
      <c r="G511">
        <v>1</v>
      </c>
      <c r="H511" t="s">
        <v>28</v>
      </c>
      <c r="I511" t="s">
        <v>19</v>
      </c>
      <c r="J511">
        <v>0.06</v>
      </c>
      <c r="K511">
        <v>7.5800000000000006E-2</v>
      </c>
      <c r="L511">
        <v>0.62</v>
      </c>
      <c r="M511">
        <v>0.16420000000000001</v>
      </c>
      <c r="N511">
        <v>2</v>
      </c>
      <c r="O511">
        <v>17</v>
      </c>
      <c r="P511">
        <v>19</v>
      </c>
      <c r="Q511" t="s">
        <v>43</v>
      </c>
      <c r="R511" t="s">
        <v>29</v>
      </c>
      <c r="S511" t="s">
        <v>67</v>
      </c>
      <c r="T511">
        <v>1</v>
      </c>
      <c r="U511" t="s">
        <v>70</v>
      </c>
    </row>
    <row r="512" spans="1:21" x14ac:dyDescent="0.3">
      <c r="A512">
        <v>511</v>
      </c>
      <c r="B512" s="1">
        <v>40566</v>
      </c>
      <c r="C512">
        <v>1</v>
      </c>
      <c r="D512">
        <v>9</v>
      </c>
      <c r="E512" t="b">
        <v>0</v>
      </c>
      <c r="F512">
        <v>0</v>
      </c>
      <c r="G512">
        <v>1</v>
      </c>
      <c r="H512" t="s">
        <v>28</v>
      </c>
      <c r="I512" t="s">
        <v>19</v>
      </c>
      <c r="J512">
        <v>0.1</v>
      </c>
      <c r="K512">
        <v>7.5800000000000006E-2</v>
      </c>
      <c r="L512">
        <v>0.54</v>
      </c>
      <c r="M512">
        <v>0.35820000000000002</v>
      </c>
      <c r="N512">
        <v>3</v>
      </c>
      <c r="O512">
        <v>25</v>
      </c>
      <c r="P512">
        <v>28</v>
      </c>
      <c r="Q512" t="s">
        <v>34</v>
      </c>
      <c r="R512" t="s">
        <v>30</v>
      </c>
      <c r="S512" t="s">
        <v>67</v>
      </c>
      <c r="T512">
        <v>1</v>
      </c>
      <c r="U512" t="s">
        <v>70</v>
      </c>
    </row>
    <row r="513" spans="1:21" x14ac:dyDescent="0.3">
      <c r="A513">
        <v>512</v>
      </c>
      <c r="B513" s="1">
        <v>40566</v>
      </c>
      <c r="C513">
        <v>1</v>
      </c>
      <c r="D513">
        <v>10</v>
      </c>
      <c r="E513" t="b">
        <v>0</v>
      </c>
      <c r="F513">
        <v>0</v>
      </c>
      <c r="G513">
        <v>1</v>
      </c>
      <c r="H513" t="s">
        <v>28</v>
      </c>
      <c r="I513" t="s">
        <v>19</v>
      </c>
      <c r="J513">
        <v>0.14000000000000001</v>
      </c>
      <c r="K513">
        <v>0.1061</v>
      </c>
      <c r="L513">
        <v>0.46</v>
      </c>
      <c r="M513">
        <v>0.3881</v>
      </c>
      <c r="N513">
        <v>7</v>
      </c>
      <c r="O513">
        <v>51</v>
      </c>
      <c r="P513">
        <v>58</v>
      </c>
      <c r="Q513" t="s">
        <v>34</v>
      </c>
      <c r="R513" t="s">
        <v>32</v>
      </c>
      <c r="S513" t="s">
        <v>43</v>
      </c>
      <c r="T513">
        <v>1</v>
      </c>
      <c r="U513" t="s">
        <v>70</v>
      </c>
    </row>
    <row r="514" spans="1:21" x14ac:dyDescent="0.3">
      <c r="A514">
        <v>513</v>
      </c>
      <c r="B514" s="1">
        <v>40566</v>
      </c>
      <c r="C514">
        <v>1</v>
      </c>
      <c r="D514">
        <v>11</v>
      </c>
      <c r="E514" t="b">
        <v>0</v>
      </c>
      <c r="F514">
        <v>0</v>
      </c>
      <c r="G514">
        <v>1</v>
      </c>
      <c r="H514" t="s">
        <v>28</v>
      </c>
      <c r="I514" t="s">
        <v>19</v>
      </c>
      <c r="J514">
        <v>0.14000000000000001</v>
      </c>
      <c r="K514">
        <v>0.13639999999999999</v>
      </c>
      <c r="L514">
        <v>0.43</v>
      </c>
      <c r="M514">
        <v>0.22389999999999999</v>
      </c>
      <c r="N514">
        <v>22</v>
      </c>
      <c r="O514">
        <v>77</v>
      </c>
      <c r="P514">
        <v>99</v>
      </c>
      <c r="Q514" t="s">
        <v>36</v>
      </c>
      <c r="R514" t="s">
        <v>32</v>
      </c>
      <c r="S514" t="s">
        <v>43</v>
      </c>
      <c r="T514">
        <v>1</v>
      </c>
      <c r="U514" t="s">
        <v>70</v>
      </c>
    </row>
    <row r="515" spans="1:21" x14ac:dyDescent="0.3">
      <c r="A515">
        <v>514</v>
      </c>
      <c r="B515" s="1">
        <v>40566</v>
      </c>
      <c r="C515">
        <v>1</v>
      </c>
      <c r="D515">
        <v>12</v>
      </c>
      <c r="E515" t="b">
        <v>0</v>
      </c>
      <c r="F515">
        <v>0</v>
      </c>
      <c r="G515">
        <v>1</v>
      </c>
      <c r="H515" t="s">
        <v>28</v>
      </c>
      <c r="I515" t="s">
        <v>19</v>
      </c>
      <c r="J515">
        <v>0.16</v>
      </c>
      <c r="K515">
        <v>0.1212</v>
      </c>
      <c r="L515">
        <v>0.37</v>
      </c>
      <c r="M515">
        <v>0.4627</v>
      </c>
      <c r="N515">
        <v>24</v>
      </c>
      <c r="O515">
        <v>92</v>
      </c>
      <c r="P515">
        <v>116</v>
      </c>
      <c r="Q515" t="s">
        <v>32</v>
      </c>
      <c r="R515" t="s">
        <v>34</v>
      </c>
      <c r="S515" t="s">
        <v>43</v>
      </c>
      <c r="T515">
        <v>1</v>
      </c>
      <c r="U515" t="s">
        <v>70</v>
      </c>
    </row>
    <row r="516" spans="1:21" x14ac:dyDescent="0.3">
      <c r="A516">
        <v>515</v>
      </c>
      <c r="B516" s="1">
        <v>40566</v>
      </c>
      <c r="C516">
        <v>1</v>
      </c>
      <c r="D516">
        <v>13</v>
      </c>
      <c r="E516" t="b">
        <v>0</v>
      </c>
      <c r="F516">
        <v>0</v>
      </c>
      <c r="G516">
        <v>1</v>
      </c>
      <c r="H516" t="s">
        <v>28</v>
      </c>
      <c r="I516" t="s">
        <v>19</v>
      </c>
      <c r="J516">
        <v>0.14000000000000001</v>
      </c>
      <c r="K516">
        <v>0.1061</v>
      </c>
      <c r="L516">
        <v>0.33</v>
      </c>
      <c r="M516">
        <v>0.3881</v>
      </c>
      <c r="N516">
        <v>12</v>
      </c>
      <c r="O516">
        <v>75</v>
      </c>
      <c r="P516">
        <v>87</v>
      </c>
      <c r="Q516" t="s">
        <v>34</v>
      </c>
      <c r="R516" t="s">
        <v>34</v>
      </c>
      <c r="S516" t="s">
        <v>43</v>
      </c>
      <c r="T516">
        <v>1</v>
      </c>
      <c r="U516" t="s">
        <v>70</v>
      </c>
    </row>
    <row r="517" spans="1:21" x14ac:dyDescent="0.3">
      <c r="A517">
        <v>516</v>
      </c>
      <c r="B517" s="1">
        <v>40566</v>
      </c>
      <c r="C517">
        <v>1</v>
      </c>
      <c r="D517">
        <v>14</v>
      </c>
      <c r="E517" t="b">
        <v>0</v>
      </c>
      <c r="F517">
        <v>0</v>
      </c>
      <c r="G517">
        <v>1</v>
      </c>
      <c r="H517" t="s">
        <v>28</v>
      </c>
      <c r="I517" t="s">
        <v>19</v>
      </c>
      <c r="J517">
        <v>0.16</v>
      </c>
      <c r="K517">
        <v>0.13639999999999999</v>
      </c>
      <c r="L517">
        <v>0.28000000000000003</v>
      </c>
      <c r="M517">
        <v>0.35820000000000002</v>
      </c>
      <c r="N517">
        <v>17</v>
      </c>
      <c r="O517">
        <v>93</v>
      </c>
      <c r="P517">
        <v>110</v>
      </c>
      <c r="Q517" t="s">
        <v>34</v>
      </c>
      <c r="R517" t="s">
        <v>36</v>
      </c>
      <c r="S517" t="s">
        <v>43</v>
      </c>
      <c r="T517">
        <v>1</v>
      </c>
      <c r="U517" t="s">
        <v>70</v>
      </c>
    </row>
    <row r="518" spans="1:21" x14ac:dyDescent="0.3">
      <c r="A518">
        <v>517</v>
      </c>
      <c r="B518" s="1">
        <v>40566</v>
      </c>
      <c r="C518">
        <v>1</v>
      </c>
      <c r="D518">
        <v>15</v>
      </c>
      <c r="E518" t="b">
        <v>0</v>
      </c>
      <c r="F518">
        <v>0</v>
      </c>
      <c r="G518">
        <v>1</v>
      </c>
      <c r="H518" t="s">
        <v>28</v>
      </c>
      <c r="I518" t="s">
        <v>19</v>
      </c>
      <c r="J518">
        <v>0.16</v>
      </c>
      <c r="K518">
        <v>0.13639999999999999</v>
      </c>
      <c r="L518">
        <v>0.28000000000000003</v>
      </c>
      <c r="M518">
        <v>0.35820000000000002</v>
      </c>
      <c r="N518">
        <v>13</v>
      </c>
      <c r="O518">
        <v>64</v>
      </c>
      <c r="P518">
        <v>77</v>
      </c>
      <c r="Q518" t="s">
        <v>34</v>
      </c>
      <c r="R518" t="s">
        <v>36</v>
      </c>
      <c r="S518" t="s">
        <v>43</v>
      </c>
      <c r="T518">
        <v>1</v>
      </c>
      <c r="U518" t="s">
        <v>70</v>
      </c>
    </row>
    <row r="519" spans="1:21" x14ac:dyDescent="0.3">
      <c r="A519">
        <v>518</v>
      </c>
      <c r="B519" s="1">
        <v>40566</v>
      </c>
      <c r="C519">
        <v>1</v>
      </c>
      <c r="D519">
        <v>16</v>
      </c>
      <c r="E519" t="b">
        <v>0</v>
      </c>
      <c r="F519">
        <v>0</v>
      </c>
      <c r="G519">
        <v>1</v>
      </c>
      <c r="H519" t="s">
        <v>28</v>
      </c>
      <c r="I519" t="s">
        <v>19</v>
      </c>
      <c r="J519">
        <v>0.16</v>
      </c>
      <c r="K519">
        <v>0.13639999999999999</v>
      </c>
      <c r="L519">
        <v>0.26</v>
      </c>
      <c r="M519">
        <v>0.32840000000000003</v>
      </c>
      <c r="N519">
        <v>9</v>
      </c>
      <c r="O519">
        <v>56</v>
      </c>
      <c r="P519">
        <v>65</v>
      </c>
      <c r="Q519" t="s">
        <v>34</v>
      </c>
      <c r="R519" t="s">
        <v>36</v>
      </c>
      <c r="S519" t="s">
        <v>43</v>
      </c>
      <c r="T519">
        <v>1</v>
      </c>
      <c r="U519" t="s">
        <v>70</v>
      </c>
    </row>
    <row r="520" spans="1:21" x14ac:dyDescent="0.3">
      <c r="A520">
        <v>519</v>
      </c>
      <c r="B520" s="1">
        <v>40566</v>
      </c>
      <c r="C520">
        <v>1</v>
      </c>
      <c r="D520">
        <v>17</v>
      </c>
      <c r="E520" t="b">
        <v>0</v>
      </c>
      <c r="F520">
        <v>0</v>
      </c>
      <c r="G520">
        <v>1</v>
      </c>
      <c r="H520" t="s">
        <v>28</v>
      </c>
      <c r="I520" t="s">
        <v>19</v>
      </c>
      <c r="J520">
        <v>0.14000000000000001</v>
      </c>
      <c r="K520">
        <v>0.1061</v>
      </c>
      <c r="L520">
        <v>0.26</v>
      </c>
      <c r="M520">
        <v>0.3881</v>
      </c>
      <c r="N520">
        <v>5</v>
      </c>
      <c r="O520">
        <v>50</v>
      </c>
      <c r="P520">
        <v>55</v>
      </c>
      <c r="Q520" t="s">
        <v>34</v>
      </c>
      <c r="R520" t="s">
        <v>36</v>
      </c>
      <c r="S520" t="s">
        <v>43</v>
      </c>
      <c r="T520">
        <v>1</v>
      </c>
      <c r="U520" t="s">
        <v>70</v>
      </c>
    </row>
    <row r="521" spans="1:21" x14ac:dyDescent="0.3">
      <c r="A521">
        <v>520</v>
      </c>
      <c r="B521" s="1">
        <v>40566</v>
      </c>
      <c r="C521">
        <v>1</v>
      </c>
      <c r="D521">
        <v>18</v>
      </c>
      <c r="E521" t="b">
        <v>0</v>
      </c>
      <c r="F521">
        <v>0</v>
      </c>
      <c r="G521">
        <v>1</v>
      </c>
      <c r="H521" t="s">
        <v>28</v>
      </c>
      <c r="I521" t="s">
        <v>19</v>
      </c>
      <c r="J521">
        <v>0.12</v>
      </c>
      <c r="K521">
        <v>0.1212</v>
      </c>
      <c r="L521">
        <v>0.3</v>
      </c>
      <c r="M521">
        <v>0.25369999999999998</v>
      </c>
      <c r="N521">
        <v>5</v>
      </c>
      <c r="O521">
        <v>44</v>
      </c>
      <c r="P521">
        <v>49</v>
      </c>
      <c r="Q521" t="s">
        <v>36</v>
      </c>
      <c r="R521" t="s">
        <v>36</v>
      </c>
      <c r="S521" t="s">
        <v>43</v>
      </c>
      <c r="T521">
        <v>1</v>
      </c>
      <c r="U521" t="s">
        <v>70</v>
      </c>
    </row>
    <row r="522" spans="1:21" x14ac:dyDescent="0.3">
      <c r="A522">
        <v>521</v>
      </c>
      <c r="B522" s="1">
        <v>40566</v>
      </c>
      <c r="C522">
        <v>1</v>
      </c>
      <c r="D522">
        <v>19</v>
      </c>
      <c r="E522" t="b">
        <v>0</v>
      </c>
      <c r="F522">
        <v>0</v>
      </c>
      <c r="G522">
        <v>1</v>
      </c>
      <c r="H522" t="s">
        <v>28</v>
      </c>
      <c r="I522" t="s">
        <v>19</v>
      </c>
      <c r="J522">
        <v>0.12</v>
      </c>
      <c r="K522">
        <v>0.1212</v>
      </c>
      <c r="L522">
        <v>0.3</v>
      </c>
      <c r="M522">
        <v>0.28360000000000002</v>
      </c>
      <c r="N522">
        <v>5</v>
      </c>
      <c r="O522">
        <v>45</v>
      </c>
      <c r="P522">
        <v>50</v>
      </c>
      <c r="Q522" t="s">
        <v>36</v>
      </c>
      <c r="R522" t="s">
        <v>36</v>
      </c>
      <c r="S522" t="s">
        <v>43</v>
      </c>
      <c r="T522">
        <v>1</v>
      </c>
      <c r="U522" t="s">
        <v>70</v>
      </c>
    </row>
    <row r="523" spans="1:21" x14ac:dyDescent="0.3">
      <c r="A523">
        <v>522</v>
      </c>
      <c r="B523" s="1">
        <v>40566</v>
      </c>
      <c r="C523">
        <v>1</v>
      </c>
      <c r="D523">
        <v>20</v>
      </c>
      <c r="E523" t="b">
        <v>0</v>
      </c>
      <c r="F523">
        <v>0</v>
      </c>
      <c r="G523">
        <v>1</v>
      </c>
      <c r="H523" t="s">
        <v>28</v>
      </c>
      <c r="I523" t="s">
        <v>19</v>
      </c>
      <c r="J523">
        <v>0.1</v>
      </c>
      <c r="K523">
        <v>0.1061</v>
      </c>
      <c r="L523">
        <v>0.36</v>
      </c>
      <c r="M523">
        <v>0.25369999999999998</v>
      </c>
      <c r="N523">
        <v>4</v>
      </c>
      <c r="O523">
        <v>31</v>
      </c>
      <c r="P523">
        <v>35</v>
      </c>
      <c r="Q523" t="s">
        <v>36</v>
      </c>
      <c r="R523" t="s">
        <v>34</v>
      </c>
      <c r="S523" t="s">
        <v>67</v>
      </c>
      <c r="T523">
        <v>1</v>
      </c>
      <c r="U523" t="s">
        <v>70</v>
      </c>
    </row>
    <row r="524" spans="1:21" x14ac:dyDescent="0.3">
      <c r="A524">
        <v>523</v>
      </c>
      <c r="B524" s="1">
        <v>40566</v>
      </c>
      <c r="C524">
        <v>1</v>
      </c>
      <c r="D524">
        <v>21</v>
      </c>
      <c r="E524" t="b">
        <v>0</v>
      </c>
      <c r="F524">
        <v>0</v>
      </c>
      <c r="G524">
        <v>1</v>
      </c>
      <c r="H524" t="s">
        <v>28</v>
      </c>
      <c r="I524" t="s">
        <v>19</v>
      </c>
      <c r="J524">
        <v>0.1</v>
      </c>
      <c r="K524">
        <v>0.1061</v>
      </c>
      <c r="L524">
        <v>0.36</v>
      </c>
      <c r="M524">
        <v>0.19400000000000001</v>
      </c>
      <c r="N524">
        <v>5</v>
      </c>
      <c r="O524">
        <v>20</v>
      </c>
      <c r="P524">
        <v>25</v>
      </c>
      <c r="Q524" t="s">
        <v>43</v>
      </c>
      <c r="R524" t="s">
        <v>34</v>
      </c>
      <c r="S524" t="s">
        <v>67</v>
      </c>
      <c r="T524">
        <v>1</v>
      </c>
      <c r="U524" t="s">
        <v>70</v>
      </c>
    </row>
    <row r="525" spans="1:21" x14ac:dyDescent="0.3">
      <c r="A525">
        <v>524</v>
      </c>
      <c r="B525" s="1">
        <v>40566</v>
      </c>
      <c r="C525">
        <v>1</v>
      </c>
      <c r="D525">
        <v>22</v>
      </c>
      <c r="E525" t="b">
        <v>0</v>
      </c>
      <c r="F525">
        <v>0</v>
      </c>
      <c r="G525">
        <v>1</v>
      </c>
      <c r="H525" t="s">
        <v>28</v>
      </c>
      <c r="I525" t="s">
        <v>19</v>
      </c>
      <c r="J525">
        <v>0.08</v>
      </c>
      <c r="K525">
        <v>9.0899999999999995E-2</v>
      </c>
      <c r="L525">
        <v>0.38</v>
      </c>
      <c r="M525">
        <v>0.19400000000000001</v>
      </c>
      <c r="N525">
        <v>5</v>
      </c>
      <c r="O525">
        <v>23</v>
      </c>
      <c r="P525">
        <v>28</v>
      </c>
      <c r="Q525" t="s">
        <v>43</v>
      </c>
      <c r="R525" t="s">
        <v>34</v>
      </c>
      <c r="S525" t="s">
        <v>67</v>
      </c>
      <c r="T525">
        <v>1</v>
      </c>
      <c r="U525" t="s">
        <v>70</v>
      </c>
    </row>
    <row r="526" spans="1:21" x14ac:dyDescent="0.3">
      <c r="A526">
        <v>525</v>
      </c>
      <c r="B526" s="1">
        <v>40566</v>
      </c>
      <c r="C526">
        <v>1</v>
      </c>
      <c r="D526">
        <v>23</v>
      </c>
      <c r="E526" t="b">
        <v>0</v>
      </c>
      <c r="F526">
        <v>0</v>
      </c>
      <c r="G526">
        <v>1</v>
      </c>
      <c r="H526" t="s">
        <v>28</v>
      </c>
      <c r="I526" t="s">
        <v>19</v>
      </c>
      <c r="J526">
        <v>0.06</v>
      </c>
      <c r="K526">
        <v>6.0600000000000001E-2</v>
      </c>
      <c r="L526">
        <v>0.41</v>
      </c>
      <c r="M526">
        <v>0.22389999999999999</v>
      </c>
      <c r="N526">
        <v>4</v>
      </c>
      <c r="O526">
        <v>17</v>
      </c>
      <c r="P526">
        <v>21</v>
      </c>
      <c r="Q526" t="s">
        <v>36</v>
      </c>
      <c r="R526" t="s">
        <v>32</v>
      </c>
      <c r="S526" t="s">
        <v>67</v>
      </c>
      <c r="T526">
        <v>1</v>
      </c>
      <c r="U526" t="s">
        <v>70</v>
      </c>
    </row>
    <row r="527" spans="1:21" x14ac:dyDescent="0.3">
      <c r="A527">
        <v>526</v>
      </c>
      <c r="B527" s="1">
        <v>40567</v>
      </c>
      <c r="C527">
        <v>1</v>
      </c>
      <c r="D527">
        <v>0</v>
      </c>
      <c r="E527" t="b">
        <v>0</v>
      </c>
      <c r="F527">
        <v>1</v>
      </c>
      <c r="G527">
        <v>1</v>
      </c>
      <c r="H527" t="s">
        <v>35</v>
      </c>
      <c r="I527" t="s">
        <v>19</v>
      </c>
      <c r="J527">
        <v>0.06</v>
      </c>
      <c r="K527">
        <v>6.0600000000000001E-2</v>
      </c>
      <c r="L527">
        <v>0.41</v>
      </c>
      <c r="M527">
        <v>0.19400000000000001</v>
      </c>
      <c r="N527">
        <v>0</v>
      </c>
      <c r="O527">
        <v>7</v>
      </c>
      <c r="P527">
        <v>7</v>
      </c>
      <c r="Q527" t="s">
        <v>43</v>
      </c>
      <c r="R527" t="s">
        <v>32</v>
      </c>
      <c r="S527" t="s">
        <v>67</v>
      </c>
      <c r="T527">
        <v>1</v>
      </c>
      <c r="U527" t="s">
        <v>70</v>
      </c>
    </row>
    <row r="528" spans="1:21" x14ac:dyDescent="0.3">
      <c r="A528">
        <v>527</v>
      </c>
      <c r="B528" s="1">
        <v>40567</v>
      </c>
      <c r="C528">
        <v>1</v>
      </c>
      <c r="D528">
        <v>1</v>
      </c>
      <c r="E528" t="b">
        <v>0</v>
      </c>
      <c r="F528">
        <v>1</v>
      </c>
      <c r="G528">
        <v>1</v>
      </c>
      <c r="H528" t="s">
        <v>35</v>
      </c>
      <c r="I528" t="s">
        <v>19</v>
      </c>
      <c r="J528">
        <v>0.04</v>
      </c>
      <c r="K528">
        <v>4.5499999999999999E-2</v>
      </c>
      <c r="L528">
        <v>0.45</v>
      </c>
      <c r="M528">
        <v>0.19400000000000001</v>
      </c>
      <c r="N528">
        <v>0</v>
      </c>
      <c r="O528">
        <v>1</v>
      </c>
      <c r="P528">
        <v>1</v>
      </c>
      <c r="Q528" t="s">
        <v>43</v>
      </c>
      <c r="R528" t="s">
        <v>32</v>
      </c>
      <c r="S528" t="s">
        <v>67</v>
      </c>
      <c r="T528">
        <v>1</v>
      </c>
      <c r="U528" t="s">
        <v>70</v>
      </c>
    </row>
    <row r="529" spans="1:21" x14ac:dyDescent="0.3">
      <c r="A529">
        <v>528</v>
      </c>
      <c r="B529" s="1">
        <v>40567</v>
      </c>
      <c r="C529">
        <v>1</v>
      </c>
      <c r="D529">
        <v>3</v>
      </c>
      <c r="E529" t="b">
        <v>0</v>
      </c>
      <c r="F529">
        <v>1</v>
      </c>
      <c r="G529">
        <v>1</v>
      </c>
      <c r="H529" t="s">
        <v>35</v>
      </c>
      <c r="I529" t="s">
        <v>19</v>
      </c>
      <c r="J529">
        <v>0.04</v>
      </c>
      <c r="K529">
        <v>3.0300000000000001E-2</v>
      </c>
      <c r="L529">
        <v>0.45</v>
      </c>
      <c r="M529">
        <v>0.25369999999999998</v>
      </c>
      <c r="N529">
        <v>0</v>
      </c>
      <c r="O529">
        <v>1</v>
      </c>
      <c r="P529">
        <v>1</v>
      </c>
      <c r="Q529" t="s">
        <v>36</v>
      </c>
      <c r="R529" t="s">
        <v>32</v>
      </c>
      <c r="S529" t="s">
        <v>67</v>
      </c>
      <c r="T529">
        <v>1</v>
      </c>
      <c r="U529" t="s">
        <v>70</v>
      </c>
    </row>
    <row r="530" spans="1:21" x14ac:dyDescent="0.3">
      <c r="A530">
        <v>529</v>
      </c>
      <c r="B530" s="1">
        <v>40567</v>
      </c>
      <c r="C530">
        <v>1</v>
      </c>
      <c r="D530">
        <v>4</v>
      </c>
      <c r="E530" t="b">
        <v>0</v>
      </c>
      <c r="F530">
        <v>1</v>
      </c>
      <c r="G530">
        <v>1</v>
      </c>
      <c r="H530" t="s">
        <v>35</v>
      </c>
      <c r="I530" t="s">
        <v>19</v>
      </c>
      <c r="J530">
        <v>0.02</v>
      </c>
      <c r="K530">
        <v>6.0600000000000001E-2</v>
      </c>
      <c r="L530">
        <v>0.48</v>
      </c>
      <c r="M530">
        <v>0.1343</v>
      </c>
      <c r="N530">
        <v>0</v>
      </c>
      <c r="O530">
        <v>1</v>
      </c>
      <c r="P530">
        <v>1</v>
      </c>
      <c r="Q530" t="s">
        <v>43</v>
      </c>
      <c r="R530" t="s">
        <v>32</v>
      </c>
      <c r="S530" t="s">
        <v>67</v>
      </c>
      <c r="T530">
        <v>1</v>
      </c>
      <c r="U530" t="s">
        <v>70</v>
      </c>
    </row>
    <row r="531" spans="1:21" x14ac:dyDescent="0.3">
      <c r="A531">
        <v>530</v>
      </c>
      <c r="B531" s="1">
        <v>40567</v>
      </c>
      <c r="C531">
        <v>1</v>
      </c>
      <c r="D531">
        <v>5</v>
      </c>
      <c r="E531" t="b">
        <v>0</v>
      </c>
      <c r="F531">
        <v>1</v>
      </c>
      <c r="G531">
        <v>1</v>
      </c>
      <c r="H531" t="s">
        <v>35</v>
      </c>
      <c r="I531" t="s">
        <v>19</v>
      </c>
      <c r="J531">
        <v>0.02</v>
      </c>
      <c r="K531">
        <v>6.0600000000000001E-2</v>
      </c>
      <c r="L531">
        <v>0.48</v>
      </c>
      <c r="M531">
        <v>0.1343</v>
      </c>
      <c r="N531">
        <v>0</v>
      </c>
      <c r="O531">
        <v>5</v>
      </c>
      <c r="P531">
        <v>5</v>
      </c>
      <c r="Q531" t="s">
        <v>43</v>
      </c>
      <c r="R531" t="s">
        <v>32</v>
      </c>
      <c r="S531" t="s">
        <v>67</v>
      </c>
      <c r="T531">
        <v>1</v>
      </c>
      <c r="U531" t="s">
        <v>70</v>
      </c>
    </row>
    <row r="532" spans="1:21" x14ac:dyDescent="0.3">
      <c r="A532">
        <v>531</v>
      </c>
      <c r="B532" s="1">
        <v>40567</v>
      </c>
      <c r="C532">
        <v>1</v>
      </c>
      <c r="D532">
        <v>6</v>
      </c>
      <c r="E532" t="b">
        <v>0</v>
      </c>
      <c r="F532">
        <v>1</v>
      </c>
      <c r="G532">
        <v>1</v>
      </c>
      <c r="H532" t="s">
        <v>35</v>
      </c>
      <c r="I532" t="s">
        <v>19</v>
      </c>
      <c r="J532">
        <v>0.02</v>
      </c>
      <c r="K532">
        <v>7.5800000000000006E-2</v>
      </c>
      <c r="L532">
        <v>0.48</v>
      </c>
      <c r="M532">
        <v>8.9599999999999999E-2</v>
      </c>
      <c r="N532">
        <v>0</v>
      </c>
      <c r="O532">
        <v>15</v>
      </c>
      <c r="P532">
        <v>15</v>
      </c>
      <c r="Q532" t="s">
        <v>67</v>
      </c>
      <c r="R532" t="s">
        <v>32</v>
      </c>
      <c r="S532" t="s">
        <v>67</v>
      </c>
      <c r="T532">
        <v>1</v>
      </c>
      <c r="U532" t="s">
        <v>70</v>
      </c>
    </row>
    <row r="533" spans="1:21" x14ac:dyDescent="0.3">
      <c r="A533">
        <v>532</v>
      </c>
      <c r="B533" s="1">
        <v>40567</v>
      </c>
      <c r="C533">
        <v>1</v>
      </c>
      <c r="D533">
        <v>7</v>
      </c>
      <c r="E533" t="b">
        <v>0</v>
      </c>
      <c r="F533">
        <v>1</v>
      </c>
      <c r="G533">
        <v>1</v>
      </c>
      <c r="H533" t="s">
        <v>35</v>
      </c>
      <c r="I533" t="s">
        <v>19</v>
      </c>
      <c r="J533">
        <v>0.02</v>
      </c>
      <c r="K533">
        <v>0.1212</v>
      </c>
      <c r="L533">
        <v>0.48</v>
      </c>
      <c r="M533">
        <v>0</v>
      </c>
      <c r="N533">
        <v>5</v>
      </c>
      <c r="O533">
        <v>79</v>
      </c>
      <c r="P533">
        <v>84</v>
      </c>
      <c r="Q533" t="s">
        <v>67</v>
      </c>
      <c r="R533" t="s">
        <v>32</v>
      </c>
      <c r="S533" t="s">
        <v>67</v>
      </c>
      <c r="T533">
        <v>1</v>
      </c>
      <c r="U533" t="s">
        <v>70</v>
      </c>
    </row>
    <row r="534" spans="1:21" x14ac:dyDescent="0.3">
      <c r="A534">
        <v>533</v>
      </c>
      <c r="B534" s="1">
        <v>40567</v>
      </c>
      <c r="C534">
        <v>1</v>
      </c>
      <c r="D534">
        <v>8</v>
      </c>
      <c r="E534" t="b">
        <v>0</v>
      </c>
      <c r="F534">
        <v>1</v>
      </c>
      <c r="G534">
        <v>1</v>
      </c>
      <c r="H534" t="s">
        <v>35</v>
      </c>
      <c r="I534" t="s">
        <v>19</v>
      </c>
      <c r="J534">
        <v>0.04</v>
      </c>
      <c r="K534">
        <v>0.13639999999999999</v>
      </c>
      <c r="L534">
        <v>0.49</v>
      </c>
      <c r="M534">
        <v>0</v>
      </c>
      <c r="N534">
        <v>6</v>
      </c>
      <c r="O534">
        <v>171</v>
      </c>
      <c r="P534">
        <v>177</v>
      </c>
      <c r="Q534" t="s">
        <v>67</v>
      </c>
      <c r="R534" t="s">
        <v>32</v>
      </c>
      <c r="S534" t="s">
        <v>67</v>
      </c>
      <c r="T534">
        <v>1</v>
      </c>
      <c r="U534" t="s">
        <v>70</v>
      </c>
    </row>
    <row r="535" spans="1:21" x14ac:dyDescent="0.3">
      <c r="A535">
        <v>534</v>
      </c>
      <c r="B535" s="1">
        <v>40567</v>
      </c>
      <c r="C535">
        <v>1</v>
      </c>
      <c r="D535">
        <v>9</v>
      </c>
      <c r="E535" t="b">
        <v>0</v>
      </c>
      <c r="F535">
        <v>1</v>
      </c>
      <c r="G535">
        <v>1</v>
      </c>
      <c r="H535" t="s">
        <v>35</v>
      </c>
      <c r="I535" t="s">
        <v>19</v>
      </c>
      <c r="J535">
        <v>0.06</v>
      </c>
      <c r="K535">
        <v>0.1515</v>
      </c>
      <c r="L535">
        <v>0.41</v>
      </c>
      <c r="M535">
        <v>0</v>
      </c>
      <c r="N535">
        <v>4</v>
      </c>
      <c r="O535">
        <v>98</v>
      </c>
      <c r="P535">
        <v>102</v>
      </c>
      <c r="Q535" t="s">
        <v>67</v>
      </c>
      <c r="R535" t="s">
        <v>32</v>
      </c>
      <c r="S535" t="s">
        <v>67</v>
      </c>
      <c r="T535">
        <v>1</v>
      </c>
      <c r="U535" t="s">
        <v>70</v>
      </c>
    </row>
    <row r="536" spans="1:21" x14ac:dyDescent="0.3">
      <c r="A536">
        <v>535</v>
      </c>
      <c r="B536" s="1">
        <v>40567</v>
      </c>
      <c r="C536">
        <v>1</v>
      </c>
      <c r="D536">
        <v>10</v>
      </c>
      <c r="E536" t="b">
        <v>0</v>
      </c>
      <c r="F536">
        <v>1</v>
      </c>
      <c r="G536">
        <v>1</v>
      </c>
      <c r="H536" t="s">
        <v>35</v>
      </c>
      <c r="I536" t="s">
        <v>19</v>
      </c>
      <c r="J536">
        <v>0.1</v>
      </c>
      <c r="K536">
        <v>0.13639999999999999</v>
      </c>
      <c r="L536">
        <v>0.42</v>
      </c>
      <c r="M536">
        <v>0</v>
      </c>
      <c r="N536">
        <v>6</v>
      </c>
      <c r="O536">
        <v>34</v>
      </c>
      <c r="P536">
        <v>40</v>
      </c>
      <c r="Q536" t="s">
        <v>67</v>
      </c>
      <c r="R536" t="s">
        <v>32</v>
      </c>
      <c r="S536" t="s">
        <v>67</v>
      </c>
      <c r="T536">
        <v>1</v>
      </c>
      <c r="U536" t="s">
        <v>70</v>
      </c>
    </row>
    <row r="537" spans="1:21" x14ac:dyDescent="0.3">
      <c r="A537">
        <v>536</v>
      </c>
      <c r="B537" s="1">
        <v>40567</v>
      </c>
      <c r="C537">
        <v>1</v>
      </c>
      <c r="D537">
        <v>11</v>
      </c>
      <c r="E537" t="b">
        <v>0</v>
      </c>
      <c r="F537">
        <v>1</v>
      </c>
      <c r="G537">
        <v>1</v>
      </c>
      <c r="H537" t="s">
        <v>35</v>
      </c>
      <c r="I537" t="s">
        <v>19</v>
      </c>
      <c r="J537">
        <v>0.1</v>
      </c>
      <c r="K537">
        <v>0.1212</v>
      </c>
      <c r="L537">
        <v>0.46</v>
      </c>
      <c r="M537">
        <v>0.1343</v>
      </c>
      <c r="N537">
        <v>3</v>
      </c>
      <c r="O537">
        <v>43</v>
      </c>
      <c r="P537">
        <v>46</v>
      </c>
      <c r="Q537" t="s">
        <v>43</v>
      </c>
      <c r="R537" t="s">
        <v>32</v>
      </c>
      <c r="S537" t="s">
        <v>67</v>
      </c>
      <c r="T537">
        <v>1</v>
      </c>
      <c r="U537" t="s">
        <v>70</v>
      </c>
    </row>
    <row r="538" spans="1:21" x14ac:dyDescent="0.3">
      <c r="A538">
        <v>537</v>
      </c>
      <c r="B538" s="1">
        <v>40567</v>
      </c>
      <c r="C538">
        <v>1</v>
      </c>
      <c r="D538">
        <v>12</v>
      </c>
      <c r="E538" t="b">
        <v>0</v>
      </c>
      <c r="F538">
        <v>1</v>
      </c>
      <c r="G538">
        <v>2</v>
      </c>
      <c r="H538" t="s">
        <v>35</v>
      </c>
      <c r="I538" t="s">
        <v>23</v>
      </c>
      <c r="J538">
        <v>0.12</v>
      </c>
      <c r="K538">
        <v>0.13639999999999999</v>
      </c>
      <c r="L538">
        <v>0.42</v>
      </c>
      <c r="M538">
        <v>0.19400000000000001</v>
      </c>
      <c r="N538">
        <v>11</v>
      </c>
      <c r="O538">
        <v>52</v>
      </c>
      <c r="P538">
        <v>63</v>
      </c>
      <c r="Q538" t="s">
        <v>43</v>
      </c>
      <c r="R538" t="s">
        <v>32</v>
      </c>
      <c r="S538" t="s">
        <v>43</v>
      </c>
      <c r="T538">
        <v>1</v>
      </c>
      <c r="U538" t="s">
        <v>70</v>
      </c>
    </row>
    <row r="539" spans="1:21" x14ac:dyDescent="0.3">
      <c r="A539">
        <v>538</v>
      </c>
      <c r="B539" s="1">
        <v>40567</v>
      </c>
      <c r="C539">
        <v>1</v>
      </c>
      <c r="D539">
        <v>13</v>
      </c>
      <c r="E539" t="b">
        <v>0</v>
      </c>
      <c r="F539">
        <v>1</v>
      </c>
      <c r="G539">
        <v>2</v>
      </c>
      <c r="H539" t="s">
        <v>35</v>
      </c>
      <c r="I539" t="s">
        <v>23</v>
      </c>
      <c r="J539">
        <v>0.14000000000000001</v>
      </c>
      <c r="K539">
        <v>0.13639999999999999</v>
      </c>
      <c r="L539">
        <v>0.43</v>
      </c>
      <c r="M539">
        <v>0.22389999999999999</v>
      </c>
      <c r="N539">
        <v>6</v>
      </c>
      <c r="O539">
        <v>54</v>
      </c>
      <c r="P539">
        <v>60</v>
      </c>
      <c r="Q539" t="s">
        <v>36</v>
      </c>
      <c r="R539" t="s">
        <v>32</v>
      </c>
      <c r="S539" t="s">
        <v>43</v>
      </c>
      <c r="T539">
        <v>1</v>
      </c>
      <c r="U539" t="s">
        <v>70</v>
      </c>
    </row>
    <row r="540" spans="1:21" x14ac:dyDescent="0.3">
      <c r="A540">
        <v>539</v>
      </c>
      <c r="B540" s="1">
        <v>40567</v>
      </c>
      <c r="C540">
        <v>1</v>
      </c>
      <c r="D540">
        <v>14</v>
      </c>
      <c r="E540" t="b">
        <v>0</v>
      </c>
      <c r="F540">
        <v>1</v>
      </c>
      <c r="G540">
        <v>2</v>
      </c>
      <c r="H540" t="s">
        <v>35</v>
      </c>
      <c r="I540" t="s">
        <v>23</v>
      </c>
      <c r="J540">
        <v>0.14000000000000001</v>
      </c>
      <c r="K540">
        <v>0.13639999999999999</v>
      </c>
      <c r="L540">
        <v>0.46</v>
      </c>
      <c r="M540">
        <v>0.22389999999999999</v>
      </c>
      <c r="N540">
        <v>2</v>
      </c>
      <c r="O540">
        <v>43</v>
      </c>
      <c r="P540">
        <v>45</v>
      </c>
      <c r="Q540" t="s">
        <v>36</v>
      </c>
      <c r="R540" t="s">
        <v>32</v>
      </c>
      <c r="S540" t="s">
        <v>43</v>
      </c>
      <c r="T540">
        <v>1</v>
      </c>
      <c r="U540" t="s">
        <v>70</v>
      </c>
    </row>
    <row r="541" spans="1:21" x14ac:dyDescent="0.3">
      <c r="A541">
        <v>540</v>
      </c>
      <c r="B541" s="1">
        <v>40567</v>
      </c>
      <c r="C541">
        <v>1</v>
      </c>
      <c r="D541">
        <v>15</v>
      </c>
      <c r="E541" t="b">
        <v>0</v>
      </c>
      <c r="F541">
        <v>1</v>
      </c>
      <c r="G541">
        <v>1</v>
      </c>
      <c r="H541" t="s">
        <v>35</v>
      </c>
      <c r="I541" t="s">
        <v>19</v>
      </c>
      <c r="J541">
        <v>0.16</v>
      </c>
      <c r="K541">
        <v>0.16669999999999999</v>
      </c>
      <c r="L541">
        <v>0.4</v>
      </c>
      <c r="M541">
        <v>0.16420000000000001</v>
      </c>
      <c r="N541">
        <v>7</v>
      </c>
      <c r="O541">
        <v>50</v>
      </c>
      <c r="P541">
        <v>57</v>
      </c>
      <c r="Q541" t="s">
        <v>43</v>
      </c>
      <c r="R541" t="s">
        <v>34</v>
      </c>
      <c r="S541" t="s">
        <v>43</v>
      </c>
      <c r="T541">
        <v>1</v>
      </c>
      <c r="U541" t="s">
        <v>70</v>
      </c>
    </row>
    <row r="542" spans="1:21" x14ac:dyDescent="0.3">
      <c r="A542">
        <v>541</v>
      </c>
      <c r="B542" s="1">
        <v>40567</v>
      </c>
      <c r="C542">
        <v>1</v>
      </c>
      <c r="D542">
        <v>16</v>
      </c>
      <c r="E542" t="b">
        <v>0</v>
      </c>
      <c r="F542">
        <v>1</v>
      </c>
      <c r="G542">
        <v>1</v>
      </c>
      <c r="H542" t="s">
        <v>35</v>
      </c>
      <c r="I542" t="s">
        <v>19</v>
      </c>
      <c r="J542">
        <v>0.16</v>
      </c>
      <c r="K542">
        <v>0.1515</v>
      </c>
      <c r="L542">
        <v>0.47</v>
      </c>
      <c r="M542">
        <v>0.25369999999999998</v>
      </c>
      <c r="N542">
        <v>4</v>
      </c>
      <c r="O542">
        <v>66</v>
      </c>
      <c r="P542">
        <v>70</v>
      </c>
      <c r="Q542" t="s">
        <v>36</v>
      </c>
      <c r="R542" t="s">
        <v>32</v>
      </c>
      <c r="S542" t="s">
        <v>43</v>
      </c>
      <c r="T542">
        <v>1</v>
      </c>
      <c r="U542" t="s">
        <v>70</v>
      </c>
    </row>
    <row r="543" spans="1:21" x14ac:dyDescent="0.3">
      <c r="A543">
        <v>542</v>
      </c>
      <c r="B543" s="1">
        <v>40567</v>
      </c>
      <c r="C543">
        <v>1</v>
      </c>
      <c r="D543">
        <v>17</v>
      </c>
      <c r="E543" t="b">
        <v>0</v>
      </c>
      <c r="F543">
        <v>1</v>
      </c>
      <c r="G543">
        <v>1</v>
      </c>
      <c r="H543" t="s">
        <v>35</v>
      </c>
      <c r="I543" t="s">
        <v>19</v>
      </c>
      <c r="J543">
        <v>0.14000000000000001</v>
      </c>
      <c r="K543">
        <v>0.1212</v>
      </c>
      <c r="L543">
        <v>0.5</v>
      </c>
      <c r="M543">
        <v>0.25369999999999998</v>
      </c>
      <c r="N543">
        <v>6</v>
      </c>
      <c r="O543">
        <v>178</v>
      </c>
      <c r="P543">
        <v>184</v>
      </c>
      <c r="Q543" t="s">
        <v>36</v>
      </c>
      <c r="R543" t="s">
        <v>32</v>
      </c>
      <c r="S543" t="s">
        <v>43</v>
      </c>
      <c r="T543">
        <v>1</v>
      </c>
      <c r="U543" t="s">
        <v>70</v>
      </c>
    </row>
    <row r="544" spans="1:21" x14ac:dyDescent="0.3">
      <c r="A544">
        <v>543</v>
      </c>
      <c r="B544" s="1">
        <v>40567</v>
      </c>
      <c r="C544">
        <v>1</v>
      </c>
      <c r="D544">
        <v>18</v>
      </c>
      <c r="E544" t="b">
        <v>0</v>
      </c>
      <c r="F544">
        <v>1</v>
      </c>
      <c r="G544">
        <v>1</v>
      </c>
      <c r="H544" t="s">
        <v>35</v>
      </c>
      <c r="I544" t="s">
        <v>19</v>
      </c>
      <c r="J544">
        <v>0.14000000000000001</v>
      </c>
      <c r="K544">
        <v>0.13639999999999999</v>
      </c>
      <c r="L544">
        <v>0.59</v>
      </c>
      <c r="M544">
        <v>0.19400000000000001</v>
      </c>
      <c r="N544">
        <v>8</v>
      </c>
      <c r="O544">
        <v>145</v>
      </c>
      <c r="P544">
        <v>153</v>
      </c>
      <c r="Q544" t="s">
        <v>43</v>
      </c>
      <c r="R544" t="s">
        <v>30</v>
      </c>
      <c r="S544" t="s">
        <v>43</v>
      </c>
      <c r="T544">
        <v>1</v>
      </c>
      <c r="U544" t="s">
        <v>70</v>
      </c>
    </row>
    <row r="545" spans="1:21" x14ac:dyDescent="0.3">
      <c r="A545">
        <v>544</v>
      </c>
      <c r="B545" s="1">
        <v>40567</v>
      </c>
      <c r="C545">
        <v>1</v>
      </c>
      <c r="D545">
        <v>19</v>
      </c>
      <c r="E545" t="b">
        <v>0</v>
      </c>
      <c r="F545">
        <v>1</v>
      </c>
      <c r="G545">
        <v>1</v>
      </c>
      <c r="H545" t="s">
        <v>35</v>
      </c>
      <c r="I545" t="s">
        <v>19</v>
      </c>
      <c r="J545">
        <v>0.14000000000000001</v>
      </c>
      <c r="K545">
        <v>0.1515</v>
      </c>
      <c r="L545">
        <v>0.54</v>
      </c>
      <c r="M545">
        <v>0.16420000000000001</v>
      </c>
      <c r="N545">
        <v>5</v>
      </c>
      <c r="O545">
        <v>101</v>
      </c>
      <c r="P545">
        <v>106</v>
      </c>
      <c r="Q545" t="s">
        <v>43</v>
      </c>
      <c r="R545" t="s">
        <v>30</v>
      </c>
      <c r="S545" t="s">
        <v>43</v>
      </c>
      <c r="T545">
        <v>1</v>
      </c>
      <c r="U545" t="s">
        <v>70</v>
      </c>
    </row>
    <row r="546" spans="1:21" x14ac:dyDescent="0.3">
      <c r="A546">
        <v>545</v>
      </c>
      <c r="B546" s="1">
        <v>40567</v>
      </c>
      <c r="C546">
        <v>1</v>
      </c>
      <c r="D546">
        <v>20</v>
      </c>
      <c r="E546" t="b">
        <v>0</v>
      </c>
      <c r="F546">
        <v>1</v>
      </c>
      <c r="G546">
        <v>1</v>
      </c>
      <c r="H546" t="s">
        <v>35</v>
      </c>
      <c r="I546" t="s">
        <v>19</v>
      </c>
      <c r="J546">
        <v>0.14000000000000001</v>
      </c>
      <c r="K546">
        <v>0.13639999999999999</v>
      </c>
      <c r="L546">
        <v>0.59</v>
      </c>
      <c r="M546">
        <v>0.19400000000000001</v>
      </c>
      <c r="N546">
        <v>1</v>
      </c>
      <c r="O546">
        <v>80</v>
      </c>
      <c r="P546">
        <v>81</v>
      </c>
      <c r="Q546" t="s">
        <v>43</v>
      </c>
      <c r="R546" t="s">
        <v>30</v>
      </c>
      <c r="S546" t="s">
        <v>43</v>
      </c>
      <c r="T546">
        <v>1</v>
      </c>
      <c r="U546" t="s">
        <v>70</v>
      </c>
    </row>
    <row r="547" spans="1:21" x14ac:dyDescent="0.3">
      <c r="A547">
        <v>546</v>
      </c>
      <c r="B547" s="1">
        <v>40567</v>
      </c>
      <c r="C547">
        <v>1</v>
      </c>
      <c r="D547">
        <v>21</v>
      </c>
      <c r="E547" t="b">
        <v>0</v>
      </c>
      <c r="F547">
        <v>1</v>
      </c>
      <c r="G547">
        <v>1</v>
      </c>
      <c r="H547" t="s">
        <v>35</v>
      </c>
      <c r="I547" t="s">
        <v>19</v>
      </c>
      <c r="J547">
        <v>0.14000000000000001</v>
      </c>
      <c r="K547">
        <v>0.1515</v>
      </c>
      <c r="L547">
        <v>0.63</v>
      </c>
      <c r="M547">
        <v>0.16420000000000001</v>
      </c>
      <c r="N547">
        <v>6</v>
      </c>
      <c r="O547">
        <v>53</v>
      </c>
      <c r="P547">
        <v>59</v>
      </c>
      <c r="Q547" t="s">
        <v>43</v>
      </c>
      <c r="R547" t="s">
        <v>29</v>
      </c>
      <c r="S547" t="s">
        <v>43</v>
      </c>
      <c r="T547">
        <v>1</v>
      </c>
      <c r="U547" t="s">
        <v>70</v>
      </c>
    </row>
    <row r="548" spans="1:21" x14ac:dyDescent="0.3">
      <c r="A548">
        <v>547</v>
      </c>
      <c r="B548" s="1">
        <v>40567</v>
      </c>
      <c r="C548">
        <v>1</v>
      </c>
      <c r="D548">
        <v>22</v>
      </c>
      <c r="E548" t="b">
        <v>0</v>
      </c>
      <c r="F548">
        <v>1</v>
      </c>
      <c r="G548">
        <v>2</v>
      </c>
      <c r="H548" t="s">
        <v>35</v>
      </c>
      <c r="I548" t="s">
        <v>23</v>
      </c>
      <c r="J548">
        <v>0.14000000000000001</v>
      </c>
      <c r="K548">
        <v>0.13639999999999999</v>
      </c>
      <c r="L548">
        <v>0.63</v>
      </c>
      <c r="M548">
        <v>0.22389999999999999</v>
      </c>
      <c r="N548">
        <v>3</v>
      </c>
      <c r="O548">
        <v>32</v>
      </c>
      <c r="P548">
        <v>35</v>
      </c>
      <c r="Q548" t="s">
        <v>36</v>
      </c>
      <c r="R548" t="s">
        <v>29</v>
      </c>
      <c r="S548" t="s">
        <v>43</v>
      </c>
      <c r="T548">
        <v>1</v>
      </c>
      <c r="U548" t="s">
        <v>70</v>
      </c>
    </row>
    <row r="549" spans="1:21" x14ac:dyDescent="0.3">
      <c r="A549">
        <v>548</v>
      </c>
      <c r="B549" s="1">
        <v>40567</v>
      </c>
      <c r="C549">
        <v>1</v>
      </c>
      <c r="D549">
        <v>23</v>
      </c>
      <c r="E549" t="b">
        <v>0</v>
      </c>
      <c r="F549">
        <v>1</v>
      </c>
      <c r="G549">
        <v>2</v>
      </c>
      <c r="H549" t="s">
        <v>35</v>
      </c>
      <c r="I549" t="s">
        <v>23</v>
      </c>
      <c r="J549">
        <v>0.16</v>
      </c>
      <c r="K549">
        <v>0.1515</v>
      </c>
      <c r="L549">
        <v>0.64</v>
      </c>
      <c r="M549">
        <v>0.25369999999999998</v>
      </c>
      <c r="N549">
        <v>3</v>
      </c>
      <c r="O549">
        <v>21</v>
      </c>
      <c r="P549">
        <v>24</v>
      </c>
      <c r="Q549" t="s">
        <v>36</v>
      </c>
      <c r="R549" t="s">
        <v>29</v>
      </c>
      <c r="S549" t="s">
        <v>43</v>
      </c>
      <c r="T549">
        <v>1</v>
      </c>
      <c r="U549" t="s">
        <v>70</v>
      </c>
    </row>
    <row r="550" spans="1:21" x14ac:dyDescent="0.3">
      <c r="A550">
        <v>549</v>
      </c>
      <c r="B550" s="1">
        <v>40568</v>
      </c>
      <c r="C550">
        <v>1</v>
      </c>
      <c r="D550">
        <v>0</v>
      </c>
      <c r="E550" t="b">
        <v>0</v>
      </c>
      <c r="F550">
        <v>2</v>
      </c>
      <c r="G550">
        <v>2</v>
      </c>
      <c r="H550" t="s">
        <v>37</v>
      </c>
      <c r="I550" t="s">
        <v>23</v>
      </c>
      <c r="J550">
        <v>0.16</v>
      </c>
      <c r="K550">
        <v>0.13639999999999999</v>
      </c>
      <c r="L550">
        <v>0.69</v>
      </c>
      <c r="M550">
        <v>0.28360000000000002</v>
      </c>
      <c r="N550">
        <v>3</v>
      </c>
      <c r="O550">
        <v>6</v>
      </c>
      <c r="P550">
        <v>9</v>
      </c>
      <c r="Q550" t="s">
        <v>36</v>
      </c>
      <c r="R550" t="s">
        <v>29</v>
      </c>
      <c r="S550" t="s">
        <v>43</v>
      </c>
      <c r="T550">
        <v>1</v>
      </c>
      <c r="U550" t="s">
        <v>70</v>
      </c>
    </row>
    <row r="551" spans="1:21" x14ac:dyDescent="0.3">
      <c r="A551">
        <v>550</v>
      </c>
      <c r="B551" s="1">
        <v>40568</v>
      </c>
      <c r="C551">
        <v>1</v>
      </c>
      <c r="D551">
        <v>1</v>
      </c>
      <c r="E551" t="b">
        <v>0</v>
      </c>
      <c r="F551">
        <v>2</v>
      </c>
      <c r="G551">
        <v>2</v>
      </c>
      <c r="H551" t="s">
        <v>37</v>
      </c>
      <c r="I551" t="s">
        <v>23</v>
      </c>
      <c r="J551">
        <v>0.16</v>
      </c>
      <c r="K551">
        <v>0.16669999999999999</v>
      </c>
      <c r="L551">
        <v>0.69</v>
      </c>
      <c r="M551">
        <v>0.16420000000000001</v>
      </c>
      <c r="N551">
        <v>0</v>
      </c>
      <c r="O551">
        <v>5</v>
      </c>
      <c r="P551">
        <v>5</v>
      </c>
      <c r="Q551" t="s">
        <v>43</v>
      </c>
      <c r="R551" t="s">
        <v>29</v>
      </c>
      <c r="S551" t="s">
        <v>43</v>
      </c>
      <c r="T551">
        <v>1</v>
      </c>
      <c r="U551" t="s">
        <v>70</v>
      </c>
    </row>
    <row r="552" spans="1:21" x14ac:dyDescent="0.3">
      <c r="A552">
        <v>551</v>
      </c>
      <c r="B552" s="1">
        <v>40568</v>
      </c>
      <c r="C552">
        <v>1</v>
      </c>
      <c r="D552">
        <v>2</v>
      </c>
      <c r="E552" t="b">
        <v>0</v>
      </c>
      <c r="F552">
        <v>2</v>
      </c>
      <c r="G552">
        <v>1</v>
      </c>
      <c r="H552" t="s">
        <v>37</v>
      </c>
      <c r="I552" t="s">
        <v>19</v>
      </c>
      <c r="J552">
        <v>0.16</v>
      </c>
      <c r="K552">
        <v>0.1515</v>
      </c>
      <c r="L552">
        <v>0.69</v>
      </c>
      <c r="M552">
        <v>0.22389999999999999</v>
      </c>
      <c r="N552">
        <v>0</v>
      </c>
      <c r="O552">
        <v>2</v>
      </c>
      <c r="P552">
        <v>2</v>
      </c>
      <c r="Q552" t="s">
        <v>36</v>
      </c>
      <c r="R552" t="s">
        <v>29</v>
      </c>
      <c r="S552" t="s">
        <v>43</v>
      </c>
      <c r="T552">
        <v>1</v>
      </c>
      <c r="U552" t="s">
        <v>70</v>
      </c>
    </row>
    <row r="553" spans="1:21" x14ac:dyDescent="0.3">
      <c r="A553">
        <v>552</v>
      </c>
      <c r="B553" s="1">
        <v>40568</v>
      </c>
      <c r="C553">
        <v>1</v>
      </c>
      <c r="D553">
        <v>4</v>
      </c>
      <c r="E553" t="b">
        <v>0</v>
      </c>
      <c r="F553">
        <v>2</v>
      </c>
      <c r="G553">
        <v>1</v>
      </c>
      <c r="H553" t="s">
        <v>37</v>
      </c>
      <c r="I553" t="s">
        <v>19</v>
      </c>
      <c r="J553">
        <v>0.14000000000000001</v>
      </c>
      <c r="K553">
        <v>0.16669999999999999</v>
      </c>
      <c r="L553">
        <v>0.74</v>
      </c>
      <c r="M553">
        <v>0.1045</v>
      </c>
      <c r="N553">
        <v>0</v>
      </c>
      <c r="O553">
        <v>1</v>
      </c>
      <c r="P553">
        <v>1</v>
      </c>
      <c r="Q553" t="s">
        <v>43</v>
      </c>
      <c r="R553" t="s">
        <v>22</v>
      </c>
      <c r="S553" t="s">
        <v>43</v>
      </c>
      <c r="T553">
        <v>1</v>
      </c>
      <c r="U553" t="s">
        <v>70</v>
      </c>
    </row>
    <row r="554" spans="1:21" x14ac:dyDescent="0.3">
      <c r="A554">
        <v>553</v>
      </c>
      <c r="B554" s="1">
        <v>40568</v>
      </c>
      <c r="C554">
        <v>1</v>
      </c>
      <c r="D554">
        <v>5</v>
      </c>
      <c r="E554" t="b">
        <v>0</v>
      </c>
      <c r="F554">
        <v>2</v>
      </c>
      <c r="G554">
        <v>1</v>
      </c>
      <c r="H554" t="s">
        <v>37</v>
      </c>
      <c r="I554" t="s">
        <v>19</v>
      </c>
      <c r="J554">
        <v>0.14000000000000001</v>
      </c>
      <c r="K554">
        <v>0.13639999999999999</v>
      </c>
      <c r="L554">
        <v>0.74</v>
      </c>
      <c r="M554">
        <v>0.22389999999999999</v>
      </c>
      <c r="N554">
        <v>0</v>
      </c>
      <c r="O554">
        <v>9</v>
      </c>
      <c r="P554">
        <v>9</v>
      </c>
      <c r="Q554" t="s">
        <v>36</v>
      </c>
      <c r="R554" t="s">
        <v>22</v>
      </c>
      <c r="S554" t="s">
        <v>43</v>
      </c>
      <c r="T554">
        <v>1</v>
      </c>
      <c r="U554" t="s">
        <v>70</v>
      </c>
    </row>
    <row r="555" spans="1:21" x14ac:dyDescent="0.3">
      <c r="A555">
        <v>554</v>
      </c>
      <c r="B555" s="1">
        <v>40568</v>
      </c>
      <c r="C555">
        <v>1</v>
      </c>
      <c r="D555">
        <v>6</v>
      </c>
      <c r="E555" t="b">
        <v>0</v>
      </c>
      <c r="F555">
        <v>2</v>
      </c>
      <c r="G555">
        <v>1</v>
      </c>
      <c r="H555" t="s">
        <v>37</v>
      </c>
      <c r="I555" t="s">
        <v>19</v>
      </c>
      <c r="J555">
        <v>0.16</v>
      </c>
      <c r="K555">
        <v>0.18179999999999999</v>
      </c>
      <c r="L555">
        <v>0.74</v>
      </c>
      <c r="M555">
        <v>0.1045</v>
      </c>
      <c r="N555">
        <v>1</v>
      </c>
      <c r="O555">
        <v>35</v>
      </c>
      <c r="P555">
        <v>36</v>
      </c>
      <c r="Q555" t="s">
        <v>43</v>
      </c>
      <c r="R555" t="s">
        <v>22</v>
      </c>
      <c r="S555" t="s">
        <v>43</v>
      </c>
      <c r="T555">
        <v>1</v>
      </c>
      <c r="U555" t="s">
        <v>70</v>
      </c>
    </row>
    <row r="556" spans="1:21" x14ac:dyDescent="0.3">
      <c r="A556">
        <v>555</v>
      </c>
      <c r="B556" s="1">
        <v>40568</v>
      </c>
      <c r="C556">
        <v>1</v>
      </c>
      <c r="D556">
        <v>7</v>
      </c>
      <c r="E556" t="b">
        <v>0</v>
      </c>
      <c r="F556">
        <v>2</v>
      </c>
      <c r="G556">
        <v>1</v>
      </c>
      <c r="H556" t="s">
        <v>37</v>
      </c>
      <c r="I556" t="s">
        <v>19</v>
      </c>
      <c r="J556">
        <v>0.16</v>
      </c>
      <c r="K556">
        <v>0.1515</v>
      </c>
      <c r="L556">
        <v>0.74</v>
      </c>
      <c r="M556">
        <v>0.22389999999999999</v>
      </c>
      <c r="N556">
        <v>5</v>
      </c>
      <c r="O556">
        <v>103</v>
      </c>
      <c r="P556">
        <v>108</v>
      </c>
      <c r="Q556" t="s">
        <v>36</v>
      </c>
      <c r="R556" t="s">
        <v>22</v>
      </c>
      <c r="S556" t="s">
        <v>43</v>
      </c>
      <c r="T556">
        <v>1</v>
      </c>
      <c r="U556" t="s">
        <v>70</v>
      </c>
    </row>
    <row r="557" spans="1:21" x14ac:dyDescent="0.3">
      <c r="A557">
        <v>556</v>
      </c>
      <c r="B557" s="1">
        <v>40568</v>
      </c>
      <c r="C557">
        <v>1</v>
      </c>
      <c r="D557">
        <v>8</v>
      </c>
      <c r="E557" t="b">
        <v>0</v>
      </c>
      <c r="F557">
        <v>2</v>
      </c>
      <c r="G557">
        <v>2</v>
      </c>
      <c r="H557" t="s">
        <v>37</v>
      </c>
      <c r="I557" t="s">
        <v>23</v>
      </c>
      <c r="J557">
        <v>0.16</v>
      </c>
      <c r="K557">
        <v>0.18179999999999999</v>
      </c>
      <c r="L557">
        <v>0.74</v>
      </c>
      <c r="M557">
        <v>0.1343</v>
      </c>
      <c r="N557">
        <v>5</v>
      </c>
      <c r="O557">
        <v>233</v>
      </c>
      <c r="P557">
        <v>238</v>
      </c>
      <c r="Q557" t="s">
        <v>43</v>
      </c>
      <c r="R557" t="s">
        <v>22</v>
      </c>
      <c r="S557" t="s">
        <v>43</v>
      </c>
      <c r="T557">
        <v>1</v>
      </c>
      <c r="U557" t="s">
        <v>70</v>
      </c>
    </row>
    <row r="558" spans="1:21" x14ac:dyDescent="0.3">
      <c r="A558">
        <v>557</v>
      </c>
      <c r="B558" s="1">
        <v>40568</v>
      </c>
      <c r="C558">
        <v>1</v>
      </c>
      <c r="D558">
        <v>9</v>
      </c>
      <c r="E558" t="b">
        <v>0</v>
      </c>
      <c r="F558">
        <v>2</v>
      </c>
      <c r="G558">
        <v>2</v>
      </c>
      <c r="H558" t="s">
        <v>37</v>
      </c>
      <c r="I558" t="s">
        <v>23</v>
      </c>
      <c r="J558">
        <v>0.2</v>
      </c>
      <c r="K558">
        <v>0.2273</v>
      </c>
      <c r="L558">
        <v>0.64</v>
      </c>
      <c r="M558">
        <v>8.9599999999999999E-2</v>
      </c>
      <c r="N558">
        <v>10</v>
      </c>
      <c r="O558">
        <v>134</v>
      </c>
      <c r="P558">
        <v>144</v>
      </c>
      <c r="Q558" t="s">
        <v>67</v>
      </c>
      <c r="R558" t="s">
        <v>29</v>
      </c>
      <c r="S558" t="s">
        <v>43</v>
      </c>
      <c r="T558">
        <v>1</v>
      </c>
      <c r="U558" t="s">
        <v>70</v>
      </c>
    </row>
    <row r="559" spans="1:21" x14ac:dyDescent="0.3">
      <c r="A559">
        <v>558</v>
      </c>
      <c r="B559" s="1">
        <v>40568</v>
      </c>
      <c r="C559">
        <v>1</v>
      </c>
      <c r="D559">
        <v>10</v>
      </c>
      <c r="E559" t="b">
        <v>0</v>
      </c>
      <c r="F559">
        <v>2</v>
      </c>
      <c r="G559">
        <v>2</v>
      </c>
      <c r="H559" t="s">
        <v>37</v>
      </c>
      <c r="I559" t="s">
        <v>23</v>
      </c>
      <c r="J559">
        <v>0.22</v>
      </c>
      <c r="K559">
        <v>0.2424</v>
      </c>
      <c r="L559">
        <v>0.6</v>
      </c>
      <c r="M559">
        <v>0.1045</v>
      </c>
      <c r="N559">
        <v>6</v>
      </c>
      <c r="O559">
        <v>49</v>
      </c>
      <c r="P559">
        <v>55</v>
      </c>
      <c r="Q559" t="s">
        <v>43</v>
      </c>
      <c r="R559" t="s">
        <v>30</v>
      </c>
      <c r="S559" t="s">
        <v>36</v>
      </c>
      <c r="T559">
        <v>1</v>
      </c>
      <c r="U559" t="s">
        <v>70</v>
      </c>
    </row>
    <row r="560" spans="1:21" x14ac:dyDescent="0.3">
      <c r="A560">
        <v>559</v>
      </c>
      <c r="B560" s="1">
        <v>40568</v>
      </c>
      <c r="C560">
        <v>1</v>
      </c>
      <c r="D560">
        <v>11</v>
      </c>
      <c r="E560" t="b">
        <v>0</v>
      </c>
      <c r="F560">
        <v>2</v>
      </c>
      <c r="G560">
        <v>2</v>
      </c>
      <c r="H560" t="s">
        <v>37</v>
      </c>
      <c r="I560" t="s">
        <v>23</v>
      </c>
      <c r="J560">
        <v>0.24</v>
      </c>
      <c r="K560">
        <v>0.2424</v>
      </c>
      <c r="L560">
        <v>0.6</v>
      </c>
      <c r="M560">
        <v>0.1343</v>
      </c>
      <c r="N560">
        <v>6</v>
      </c>
      <c r="O560">
        <v>55</v>
      </c>
      <c r="P560">
        <v>61</v>
      </c>
      <c r="Q560" t="s">
        <v>43</v>
      </c>
      <c r="R560" t="s">
        <v>30</v>
      </c>
      <c r="S560" t="s">
        <v>36</v>
      </c>
      <c r="T560">
        <v>1</v>
      </c>
      <c r="U560" t="s">
        <v>70</v>
      </c>
    </row>
    <row r="561" spans="1:21" x14ac:dyDescent="0.3">
      <c r="A561">
        <v>560</v>
      </c>
      <c r="B561" s="1">
        <v>40568</v>
      </c>
      <c r="C561">
        <v>1</v>
      </c>
      <c r="D561">
        <v>12</v>
      </c>
      <c r="E561" t="b">
        <v>0</v>
      </c>
      <c r="F561">
        <v>2</v>
      </c>
      <c r="G561">
        <v>2</v>
      </c>
      <c r="H561" t="s">
        <v>37</v>
      </c>
      <c r="I561" t="s">
        <v>23</v>
      </c>
      <c r="J561">
        <v>0.26</v>
      </c>
      <c r="K561">
        <v>0.28789999999999999</v>
      </c>
      <c r="L561">
        <v>0.56000000000000005</v>
      </c>
      <c r="M561">
        <v>8.9599999999999999E-2</v>
      </c>
      <c r="N561">
        <v>21</v>
      </c>
      <c r="O561">
        <v>85</v>
      </c>
      <c r="P561">
        <v>106</v>
      </c>
      <c r="Q561" t="s">
        <v>67</v>
      </c>
      <c r="R561" t="s">
        <v>30</v>
      </c>
      <c r="S561" t="s">
        <v>36</v>
      </c>
      <c r="T561">
        <v>1</v>
      </c>
      <c r="U561" t="s">
        <v>70</v>
      </c>
    </row>
    <row r="562" spans="1:21" x14ac:dyDescent="0.3">
      <c r="A562">
        <v>561</v>
      </c>
      <c r="B562" s="1">
        <v>40568</v>
      </c>
      <c r="C562">
        <v>1</v>
      </c>
      <c r="D562">
        <v>13</v>
      </c>
      <c r="E562" t="b">
        <v>0</v>
      </c>
      <c r="F562">
        <v>2</v>
      </c>
      <c r="G562">
        <v>2</v>
      </c>
      <c r="H562" t="s">
        <v>37</v>
      </c>
      <c r="I562" t="s">
        <v>23</v>
      </c>
      <c r="J562">
        <v>0.26</v>
      </c>
      <c r="K562">
        <v>0.2727</v>
      </c>
      <c r="L562">
        <v>0.56000000000000005</v>
      </c>
      <c r="M562">
        <v>0.1343</v>
      </c>
      <c r="N562">
        <v>21</v>
      </c>
      <c r="O562">
        <v>72</v>
      </c>
      <c r="P562">
        <v>93</v>
      </c>
      <c r="Q562" t="s">
        <v>43</v>
      </c>
      <c r="R562" t="s">
        <v>30</v>
      </c>
      <c r="S562" t="s">
        <v>36</v>
      </c>
      <c r="T562">
        <v>1</v>
      </c>
      <c r="U562" t="s">
        <v>70</v>
      </c>
    </row>
    <row r="563" spans="1:21" x14ac:dyDescent="0.3">
      <c r="A563">
        <v>562</v>
      </c>
      <c r="B563" s="1">
        <v>40568</v>
      </c>
      <c r="C563">
        <v>1</v>
      </c>
      <c r="D563">
        <v>14</v>
      </c>
      <c r="E563" t="b">
        <v>0</v>
      </c>
      <c r="F563">
        <v>2</v>
      </c>
      <c r="G563">
        <v>2</v>
      </c>
      <c r="H563" t="s">
        <v>37</v>
      </c>
      <c r="I563" t="s">
        <v>23</v>
      </c>
      <c r="J563">
        <v>0.3</v>
      </c>
      <c r="K563">
        <v>0.33329999999999999</v>
      </c>
      <c r="L563">
        <v>0.45</v>
      </c>
      <c r="M563">
        <v>0</v>
      </c>
      <c r="N563">
        <v>11</v>
      </c>
      <c r="O563">
        <v>57</v>
      </c>
      <c r="P563">
        <v>68</v>
      </c>
      <c r="Q563" t="s">
        <v>67</v>
      </c>
      <c r="R563" t="s">
        <v>32</v>
      </c>
      <c r="S563" t="s">
        <v>36</v>
      </c>
      <c r="T563">
        <v>1</v>
      </c>
      <c r="U563" t="s">
        <v>70</v>
      </c>
    </row>
    <row r="564" spans="1:21" x14ac:dyDescent="0.3">
      <c r="A564">
        <v>563</v>
      </c>
      <c r="B564" s="1">
        <v>40568</v>
      </c>
      <c r="C564">
        <v>1</v>
      </c>
      <c r="D564">
        <v>15</v>
      </c>
      <c r="E564" t="b">
        <v>0</v>
      </c>
      <c r="F564">
        <v>2</v>
      </c>
      <c r="G564">
        <v>2</v>
      </c>
      <c r="H564" t="s">
        <v>37</v>
      </c>
      <c r="I564" t="s">
        <v>23</v>
      </c>
      <c r="J564">
        <v>0.32</v>
      </c>
      <c r="K564">
        <v>0.34849999999999998</v>
      </c>
      <c r="L564">
        <v>0.42</v>
      </c>
      <c r="M564">
        <v>0</v>
      </c>
      <c r="N564">
        <v>21</v>
      </c>
      <c r="O564">
        <v>63</v>
      </c>
      <c r="P564">
        <v>84</v>
      </c>
      <c r="Q564" t="s">
        <v>67</v>
      </c>
      <c r="R564" t="s">
        <v>32</v>
      </c>
      <c r="S564" t="s">
        <v>34</v>
      </c>
      <c r="T564">
        <v>1</v>
      </c>
      <c r="U564" t="s">
        <v>70</v>
      </c>
    </row>
    <row r="565" spans="1:21" x14ac:dyDescent="0.3">
      <c r="A565">
        <v>564</v>
      </c>
      <c r="B565" s="1">
        <v>40568</v>
      </c>
      <c r="C565">
        <v>1</v>
      </c>
      <c r="D565">
        <v>16</v>
      </c>
      <c r="E565" t="b">
        <v>0</v>
      </c>
      <c r="F565">
        <v>2</v>
      </c>
      <c r="G565">
        <v>2</v>
      </c>
      <c r="H565" t="s">
        <v>37</v>
      </c>
      <c r="I565" t="s">
        <v>23</v>
      </c>
      <c r="J565">
        <v>0.32</v>
      </c>
      <c r="K565">
        <v>0.34849999999999998</v>
      </c>
      <c r="L565">
        <v>0.42</v>
      </c>
      <c r="M565">
        <v>0</v>
      </c>
      <c r="N565">
        <v>14</v>
      </c>
      <c r="O565">
        <v>102</v>
      </c>
      <c r="P565">
        <v>116</v>
      </c>
      <c r="Q565" t="s">
        <v>67</v>
      </c>
      <c r="R565" t="s">
        <v>32</v>
      </c>
      <c r="S565" t="s">
        <v>34</v>
      </c>
      <c r="T565">
        <v>1</v>
      </c>
      <c r="U565" t="s">
        <v>70</v>
      </c>
    </row>
    <row r="566" spans="1:21" x14ac:dyDescent="0.3">
      <c r="A566">
        <v>565</v>
      </c>
      <c r="B566" s="1">
        <v>40568</v>
      </c>
      <c r="C566">
        <v>1</v>
      </c>
      <c r="D566">
        <v>17</v>
      </c>
      <c r="E566" t="b">
        <v>0</v>
      </c>
      <c r="F566">
        <v>2</v>
      </c>
      <c r="G566">
        <v>1</v>
      </c>
      <c r="H566" t="s">
        <v>37</v>
      </c>
      <c r="I566" t="s">
        <v>19</v>
      </c>
      <c r="J566">
        <v>0.3</v>
      </c>
      <c r="K566">
        <v>0.33329999999999999</v>
      </c>
      <c r="L566">
        <v>0.45</v>
      </c>
      <c r="M566">
        <v>0</v>
      </c>
      <c r="N566">
        <v>14</v>
      </c>
      <c r="O566">
        <v>208</v>
      </c>
      <c r="P566">
        <v>222</v>
      </c>
      <c r="Q566" t="s">
        <v>67</v>
      </c>
      <c r="R566" t="s">
        <v>32</v>
      </c>
      <c r="S566" t="s">
        <v>36</v>
      </c>
      <c r="T566">
        <v>1</v>
      </c>
      <c r="U566" t="s">
        <v>70</v>
      </c>
    </row>
    <row r="567" spans="1:21" x14ac:dyDescent="0.3">
      <c r="A567">
        <v>566</v>
      </c>
      <c r="B567" s="1">
        <v>40568</v>
      </c>
      <c r="C567">
        <v>1</v>
      </c>
      <c r="D567">
        <v>18</v>
      </c>
      <c r="E567" t="b">
        <v>0</v>
      </c>
      <c r="F567">
        <v>2</v>
      </c>
      <c r="G567">
        <v>2</v>
      </c>
      <c r="H567" t="s">
        <v>37</v>
      </c>
      <c r="I567" t="s">
        <v>23</v>
      </c>
      <c r="J567">
        <v>0.3</v>
      </c>
      <c r="K567">
        <v>0.31819999999999998</v>
      </c>
      <c r="L567">
        <v>0.49</v>
      </c>
      <c r="M567">
        <v>8.9599999999999999E-2</v>
      </c>
      <c r="N567">
        <v>7</v>
      </c>
      <c r="O567">
        <v>218</v>
      </c>
      <c r="P567">
        <v>225</v>
      </c>
      <c r="Q567" t="s">
        <v>67</v>
      </c>
      <c r="R567" t="s">
        <v>32</v>
      </c>
      <c r="S567" t="s">
        <v>36</v>
      </c>
      <c r="T567">
        <v>1</v>
      </c>
      <c r="U567" t="s">
        <v>70</v>
      </c>
    </row>
    <row r="568" spans="1:21" x14ac:dyDescent="0.3">
      <c r="A568">
        <v>567</v>
      </c>
      <c r="B568" s="1">
        <v>40568</v>
      </c>
      <c r="C568">
        <v>1</v>
      </c>
      <c r="D568">
        <v>19</v>
      </c>
      <c r="E568" t="b">
        <v>0</v>
      </c>
      <c r="F568">
        <v>2</v>
      </c>
      <c r="G568">
        <v>2</v>
      </c>
      <c r="H568" t="s">
        <v>37</v>
      </c>
      <c r="I568" t="s">
        <v>23</v>
      </c>
      <c r="J568">
        <v>0.26</v>
      </c>
      <c r="K568">
        <v>0.2576</v>
      </c>
      <c r="L568">
        <v>0.65</v>
      </c>
      <c r="M568">
        <v>0.16420000000000001</v>
      </c>
      <c r="N568">
        <v>13</v>
      </c>
      <c r="O568">
        <v>133</v>
      </c>
      <c r="P568">
        <v>146</v>
      </c>
      <c r="Q568" t="s">
        <v>43</v>
      </c>
      <c r="R568" t="s">
        <v>29</v>
      </c>
      <c r="S568" t="s">
        <v>36</v>
      </c>
      <c r="T568">
        <v>1</v>
      </c>
      <c r="U568" t="s">
        <v>70</v>
      </c>
    </row>
    <row r="569" spans="1:21" x14ac:dyDescent="0.3">
      <c r="A569">
        <v>568</v>
      </c>
      <c r="B569" s="1">
        <v>40568</v>
      </c>
      <c r="C569">
        <v>1</v>
      </c>
      <c r="D569">
        <v>20</v>
      </c>
      <c r="E569" t="b">
        <v>0</v>
      </c>
      <c r="F569">
        <v>2</v>
      </c>
      <c r="G569">
        <v>1</v>
      </c>
      <c r="H569" t="s">
        <v>37</v>
      </c>
      <c r="I569" t="s">
        <v>19</v>
      </c>
      <c r="J569">
        <v>0.24</v>
      </c>
      <c r="K569">
        <v>0.2273</v>
      </c>
      <c r="L569">
        <v>0.65</v>
      </c>
      <c r="M569">
        <v>0.19400000000000001</v>
      </c>
      <c r="N569">
        <v>16</v>
      </c>
      <c r="O569">
        <v>103</v>
      </c>
      <c r="P569">
        <v>119</v>
      </c>
      <c r="Q569" t="s">
        <v>43</v>
      </c>
      <c r="R569" t="s">
        <v>29</v>
      </c>
      <c r="S569" t="s">
        <v>36</v>
      </c>
      <c r="T569">
        <v>1</v>
      </c>
      <c r="U569" t="s">
        <v>70</v>
      </c>
    </row>
    <row r="570" spans="1:21" x14ac:dyDescent="0.3">
      <c r="A570">
        <v>569</v>
      </c>
      <c r="B570" s="1">
        <v>40568</v>
      </c>
      <c r="C570">
        <v>1</v>
      </c>
      <c r="D570">
        <v>21</v>
      </c>
      <c r="E570" t="b">
        <v>0</v>
      </c>
      <c r="F570">
        <v>2</v>
      </c>
      <c r="G570">
        <v>1</v>
      </c>
      <c r="H570" t="s">
        <v>37</v>
      </c>
      <c r="I570" t="s">
        <v>19</v>
      </c>
      <c r="J570">
        <v>0.24</v>
      </c>
      <c r="K570">
        <v>0.2273</v>
      </c>
      <c r="L570">
        <v>0.65</v>
      </c>
      <c r="M570">
        <v>0.19400000000000001</v>
      </c>
      <c r="N570">
        <v>5</v>
      </c>
      <c r="O570">
        <v>40</v>
      </c>
      <c r="P570">
        <v>45</v>
      </c>
      <c r="Q570" t="s">
        <v>43</v>
      </c>
      <c r="R570" t="s">
        <v>29</v>
      </c>
      <c r="S570" t="s">
        <v>36</v>
      </c>
      <c r="T570">
        <v>1</v>
      </c>
      <c r="U570" t="s">
        <v>70</v>
      </c>
    </row>
    <row r="571" spans="1:21" x14ac:dyDescent="0.3">
      <c r="A571">
        <v>570</v>
      </c>
      <c r="B571" s="1">
        <v>40568</v>
      </c>
      <c r="C571">
        <v>1</v>
      </c>
      <c r="D571">
        <v>22</v>
      </c>
      <c r="E571" t="b">
        <v>0</v>
      </c>
      <c r="F571">
        <v>2</v>
      </c>
      <c r="G571">
        <v>1</v>
      </c>
      <c r="H571" t="s">
        <v>37</v>
      </c>
      <c r="I571" t="s">
        <v>19</v>
      </c>
      <c r="J571">
        <v>0.22</v>
      </c>
      <c r="K571">
        <v>0.2273</v>
      </c>
      <c r="L571">
        <v>0.64</v>
      </c>
      <c r="M571">
        <v>0.16420000000000001</v>
      </c>
      <c r="N571">
        <v>4</v>
      </c>
      <c r="O571">
        <v>49</v>
      </c>
      <c r="P571">
        <v>53</v>
      </c>
      <c r="Q571" t="s">
        <v>43</v>
      </c>
      <c r="R571" t="s">
        <v>29</v>
      </c>
      <c r="S571" t="s">
        <v>36</v>
      </c>
      <c r="T571">
        <v>1</v>
      </c>
      <c r="U571" t="s">
        <v>70</v>
      </c>
    </row>
    <row r="572" spans="1:21" x14ac:dyDescent="0.3">
      <c r="A572">
        <v>571</v>
      </c>
      <c r="B572" s="1">
        <v>40568</v>
      </c>
      <c r="C572">
        <v>1</v>
      </c>
      <c r="D572">
        <v>23</v>
      </c>
      <c r="E572" t="b">
        <v>0</v>
      </c>
      <c r="F572">
        <v>2</v>
      </c>
      <c r="G572">
        <v>2</v>
      </c>
      <c r="H572" t="s">
        <v>37</v>
      </c>
      <c r="I572" t="s">
        <v>23</v>
      </c>
      <c r="J572">
        <v>0.22</v>
      </c>
      <c r="K572">
        <v>0.2273</v>
      </c>
      <c r="L572">
        <v>0.64</v>
      </c>
      <c r="M572">
        <v>0.16420000000000001</v>
      </c>
      <c r="N572">
        <v>3</v>
      </c>
      <c r="O572">
        <v>37</v>
      </c>
      <c r="P572">
        <v>40</v>
      </c>
      <c r="Q572" t="s">
        <v>43</v>
      </c>
      <c r="R572" t="s">
        <v>29</v>
      </c>
      <c r="S572" t="s">
        <v>36</v>
      </c>
      <c r="T572">
        <v>1</v>
      </c>
      <c r="U572" t="s">
        <v>70</v>
      </c>
    </row>
    <row r="573" spans="1:21" x14ac:dyDescent="0.3">
      <c r="A573">
        <v>572</v>
      </c>
      <c r="B573" s="1">
        <v>40569</v>
      </c>
      <c r="C573">
        <v>1</v>
      </c>
      <c r="D573">
        <v>0</v>
      </c>
      <c r="E573" t="b">
        <v>0</v>
      </c>
      <c r="F573">
        <v>3</v>
      </c>
      <c r="G573">
        <v>2</v>
      </c>
      <c r="H573" t="s">
        <v>38</v>
      </c>
      <c r="I573" t="s">
        <v>23</v>
      </c>
      <c r="J573">
        <v>0.22</v>
      </c>
      <c r="K573">
        <v>0.2273</v>
      </c>
      <c r="L573">
        <v>0.69</v>
      </c>
      <c r="M573">
        <v>0.1343</v>
      </c>
      <c r="N573">
        <v>3</v>
      </c>
      <c r="O573">
        <v>14</v>
      </c>
      <c r="P573">
        <v>17</v>
      </c>
      <c r="Q573" t="s">
        <v>43</v>
      </c>
      <c r="R573" t="s">
        <v>29</v>
      </c>
      <c r="S573" t="s">
        <v>36</v>
      </c>
      <c r="T573">
        <v>1</v>
      </c>
      <c r="U573" t="s">
        <v>70</v>
      </c>
    </row>
    <row r="574" spans="1:21" x14ac:dyDescent="0.3">
      <c r="A574">
        <v>573</v>
      </c>
      <c r="B574" s="1">
        <v>40569</v>
      </c>
      <c r="C574">
        <v>1</v>
      </c>
      <c r="D574">
        <v>1</v>
      </c>
      <c r="E574" t="b">
        <v>0</v>
      </c>
      <c r="F574">
        <v>3</v>
      </c>
      <c r="G574">
        <v>2</v>
      </c>
      <c r="H574" t="s">
        <v>38</v>
      </c>
      <c r="I574" t="s">
        <v>23</v>
      </c>
      <c r="J574">
        <v>0.24</v>
      </c>
      <c r="K574">
        <v>0.2424</v>
      </c>
      <c r="L574">
        <v>0.65</v>
      </c>
      <c r="M574">
        <v>0.1343</v>
      </c>
      <c r="N574">
        <v>0</v>
      </c>
      <c r="O574">
        <v>5</v>
      </c>
      <c r="P574">
        <v>5</v>
      </c>
      <c r="Q574" t="s">
        <v>43</v>
      </c>
      <c r="R574" t="s">
        <v>29</v>
      </c>
      <c r="S574" t="s">
        <v>36</v>
      </c>
      <c r="T574">
        <v>1</v>
      </c>
      <c r="U574" t="s">
        <v>70</v>
      </c>
    </row>
    <row r="575" spans="1:21" x14ac:dyDescent="0.3">
      <c r="A575">
        <v>574</v>
      </c>
      <c r="B575" s="1">
        <v>40569</v>
      </c>
      <c r="C575">
        <v>1</v>
      </c>
      <c r="D575">
        <v>2</v>
      </c>
      <c r="E575" t="b">
        <v>0</v>
      </c>
      <c r="F575">
        <v>3</v>
      </c>
      <c r="G575">
        <v>3</v>
      </c>
      <c r="H575" t="s">
        <v>38</v>
      </c>
      <c r="I575" t="s">
        <v>25</v>
      </c>
      <c r="J575">
        <v>0.22</v>
      </c>
      <c r="K575">
        <v>0.2273</v>
      </c>
      <c r="L575">
        <v>0.69</v>
      </c>
      <c r="M575">
        <v>0.19400000000000001</v>
      </c>
      <c r="N575">
        <v>3</v>
      </c>
      <c r="O575">
        <v>7</v>
      </c>
      <c r="P575">
        <v>10</v>
      </c>
      <c r="Q575" t="s">
        <v>43</v>
      </c>
      <c r="R575" t="s">
        <v>29</v>
      </c>
      <c r="S575" t="s">
        <v>36</v>
      </c>
      <c r="T575">
        <v>1</v>
      </c>
      <c r="U575" t="s">
        <v>70</v>
      </c>
    </row>
    <row r="576" spans="1:21" x14ac:dyDescent="0.3">
      <c r="A576">
        <v>575</v>
      </c>
      <c r="B576" s="1">
        <v>40569</v>
      </c>
      <c r="C576">
        <v>1</v>
      </c>
      <c r="D576">
        <v>5</v>
      </c>
      <c r="E576" t="b">
        <v>0</v>
      </c>
      <c r="F576">
        <v>3</v>
      </c>
      <c r="G576">
        <v>3</v>
      </c>
      <c r="H576" t="s">
        <v>38</v>
      </c>
      <c r="I576" t="s">
        <v>25</v>
      </c>
      <c r="J576">
        <v>0.2</v>
      </c>
      <c r="K576">
        <v>0.18179999999999999</v>
      </c>
      <c r="L576">
        <v>0.86</v>
      </c>
      <c r="M576">
        <v>0.28360000000000002</v>
      </c>
      <c r="N576">
        <v>0</v>
      </c>
      <c r="O576">
        <v>1</v>
      </c>
      <c r="P576">
        <v>1</v>
      </c>
      <c r="Q576" t="s">
        <v>36</v>
      </c>
      <c r="R576" t="s">
        <v>21</v>
      </c>
      <c r="S576" t="s">
        <v>43</v>
      </c>
      <c r="T576">
        <v>1</v>
      </c>
      <c r="U576" t="s">
        <v>70</v>
      </c>
    </row>
    <row r="577" spans="1:21" x14ac:dyDescent="0.3">
      <c r="A577">
        <v>576</v>
      </c>
      <c r="B577" s="1">
        <v>40569</v>
      </c>
      <c r="C577">
        <v>1</v>
      </c>
      <c r="D577">
        <v>6</v>
      </c>
      <c r="E577" t="b">
        <v>0</v>
      </c>
      <c r="F577">
        <v>3</v>
      </c>
      <c r="G577">
        <v>3</v>
      </c>
      <c r="H577" t="s">
        <v>38</v>
      </c>
      <c r="I577" t="s">
        <v>25</v>
      </c>
      <c r="J577">
        <v>0.2</v>
      </c>
      <c r="K577">
        <v>0.18179999999999999</v>
      </c>
      <c r="L577">
        <v>0.86</v>
      </c>
      <c r="M577">
        <v>0.28360000000000002</v>
      </c>
      <c r="N577">
        <v>0</v>
      </c>
      <c r="O577">
        <v>8</v>
      </c>
      <c r="P577">
        <v>8</v>
      </c>
      <c r="Q577" t="s">
        <v>36</v>
      </c>
      <c r="R577" t="s">
        <v>21</v>
      </c>
      <c r="S577" t="s">
        <v>43</v>
      </c>
      <c r="T577">
        <v>1</v>
      </c>
      <c r="U577" t="s">
        <v>70</v>
      </c>
    </row>
    <row r="578" spans="1:21" x14ac:dyDescent="0.3">
      <c r="A578">
        <v>577</v>
      </c>
      <c r="B578" s="1">
        <v>40569</v>
      </c>
      <c r="C578">
        <v>1</v>
      </c>
      <c r="D578">
        <v>7</v>
      </c>
      <c r="E578" t="b">
        <v>0</v>
      </c>
      <c r="F578">
        <v>3</v>
      </c>
      <c r="G578">
        <v>3</v>
      </c>
      <c r="H578" t="s">
        <v>38</v>
      </c>
      <c r="I578" t="s">
        <v>25</v>
      </c>
      <c r="J578">
        <v>0.22</v>
      </c>
      <c r="K578">
        <v>0.21210000000000001</v>
      </c>
      <c r="L578">
        <v>0.87</v>
      </c>
      <c r="M578">
        <v>0.29849999999999999</v>
      </c>
      <c r="N578">
        <v>1</v>
      </c>
      <c r="O578">
        <v>29</v>
      </c>
      <c r="P578">
        <v>30</v>
      </c>
      <c r="Q578" t="s">
        <v>36</v>
      </c>
      <c r="R578" t="s">
        <v>21</v>
      </c>
      <c r="S578" t="s">
        <v>36</v>
      </c>
      <c r="T578">
        <v>1</v>
      </c>
      <c r="U578" t="s">
        <v>70</v>
      </c>
    </row>
    <row r="579" spans="1:21" x14ac:dyDescent="0.3">
      <c r="A579">
        <v>578</v>
      </c>
      <c r="B579" s="1">
        <v>40569</v>
      </c>
      <c r="C579">
        <v>1</v>
      </c>
      <c r="D579">
        <v>8</v>
      </c>
      <c r="E579" t="b">
        <v>0</v>
      </c>
      <c r="F579">
        <v>3</v>
      </c>
      <c r="G579">
        <v>3</v>
      </c>
      <c r="H579" t="s">
        <v>38</v>
      </c>
      <c r="I579" t="s">
        <v>25</v>
      </c>
      <c r="J579">
        <v>0.22</v>
      </c>
      <c r="K579">
        <v>0.21210000000000001</v>
      </c>
      <c r="L579">
        <v>0.87</v>
      </c>
      <c r="M579">
        <v>0.29849999999999999</v>
      </c>
      <c r="N579">
        <v>3</v>
      </c>
      <c r="O579">
        <v>69</v>
      </c>
      <c r="P579">
        <v>72</v>
      </c>
      <c r="Q579" t="s">
        <v>36</v>
      </c>
      <c r="R579" t="s">
        <v>21</v>
      </c>
      <c r="S579" t="s">
        <v>36</v>
      </c>
      <c r="T579">
        <v>1</v>
      </c>
      <c r="U579" t="s">
        <v>70</v>
      </c>
    </row>
    <row r="580" spans="1:21" x14ac:dyDescent="0.3">
      <c r="A580">
        <v>579</v>
      </c>
      <c r="B580" s="1">
        <v>40569</v>
      </c>
      <c r="C580">
        <v>1</v>
      </c>
      <c r="D580">
        <v>9</v>
      </c>
      <c r="E580" t="b">
        <v>0</v>
      </c>
      <c r="F580">
        <v>3</v>
      </c>
      <c r="G580">
        <v>3</v>
      </c>
      <c r="H580" t="s">
        <v>38</v>
      </c>
      <c r="I580" t="s">
        <v>25</v>
      </c>
      <c r="J580">
        <v>0.22</v>
      </c>
      <c r="K580">
        <v>0.21210000000000001</v>
      </c>
      <c r="L580">
        <v>0.87</v>
      </c>
      <c r="M580">
        <v>0.29849999999999999</v>
      </c>
      <c r="N580">
        <v>3</v>
      </c>
      <c r="O580">
        <v>55</v>
      </c>
      <c r="P580">
        <v>58</v>
      </c>
      <c r="Q580" t="s">
        <v>36</v>
      </c>
      <c r="R580" t="s">
        <v>21</v>
      </c>
      <c r="S580" t="s">
        <v>36</v>
      </c>
      <c r="T580">
        <v>1</v>
      </c>
      <c r="U580" t="s">
        <v>70</v>
      </c>
    </row>
    <row r="581" spans="1:21" x14ac:dyDescent="0.3">
      <c r="A581">
        <v>580</v>
      </c>
      <c r="B581" s="1">
        <v>40569</v>
      </c>
      <c r="C581">
        <v>1</v>
      </c>
      <c r="D581">
        <v>10</v>
      </c>
      <c r="E581" t="b">
        <v>0</v>
      </c>
      <c r="F581">
        <v>3</v>
      </c>
      <c r="G581">
        <v>3</v>
      </c>
      <c r="H581" t="s">
        <v>38</v>
      </c>
      <c r="I581" t="s">
        <v>25</v>
      </c>
      <c r="J581">
        <v>0.22</v>
      </c>
      <c r="K581">
        <v>0.21210000000000001</v>
      </c>
      <c r="L581">
        <v>0.93</v>
      </c>
      <c r="M581">
        <v>0.28360000000000002</v>
      </c>
      <c r="N581">
        <v>2</v>
      </c>
      <c r="O581">
        <v>26</v>
      </c>
      <c r="P581">
        <v>28</v>
      </c>
      <c r="Q581" t="s">
        <v>36</v>
      </c>
      <c r="R581" t="s">
        <v>27</v>
      </c>
      <c r="S581" t="s">
        <v>36</v>
      </c>
      <c r="T581">
        <v>1</v>
      </c>
      <c r="U581" t="s">
        <v>70</v>
      </c>
    </row>
    <row r="582" spans="1:21" x14ac:dyDescent="0.3">
      <c r="A582">
        <v>581</v>
      </c>
      <c r="B582" s="1">
        <v>40569</v>
      </c>
      <c r="C582">
        <v>1</v>
      </c>
      <c r="D582">
        <v>11</v>
      </c>
      <c r="E582" t="b">
        <v>0</v>
      </c>
      <c r="F582">
        <v>3</v>
      </c>
      <c r="G582">
        <v>3</v>
      </c>
      <c r="H582" t="s">
        <v>38</v>
      </c>
      <c r="I582" t="s">
        <v>25</v>
      </c>
      <c r="J582">
        <v>0.22</v>
      </c>
      <c r="K582">
        <v>0.19700000000000001</v>
      </c>
      <c r="L582">
        <v>0.93</v>
      </c>
      <c r="M582">
        <v>0.32840000000000003</v>
      </c>
      <c r="N582">
        <v>6</v>
      </c>
      <c r="O582">
        <v>35</v>
      </c>
      <c r="P582">
        <v>41</v>
      </c>
      <c r="Q582" t="s">
        <v>34</v>
      </c>
      <c r="R582" t="s">
        <v>27</v>
      </c>
      <c r="S582" t="s">
        <v>36</v>
      </c>
      <c r="T582">
        <v>1</v>
      </c>
      <c r="U582" t="s">
        <v>70</v>
      </c>
    </row>
    <row r="583" spans="1:21" x14ac:dyDescent="0.3">
      <c r="A583">
        <v>582</v>
      </c>
      <c r="B583" s="1">
        <v>40569</v>
      </c>
      <c r="C583">
        <v>1</v>
      </c>
      <c r="D583">
        <v>12</v>
      </c>
      <c r="E583" t="b">
        <v>0</v>
      </c>
      <c r="F583">
        <v>3</v>
      </c>
      <c r="G583">
        <v>3</v>
      </c>
      <c r="H583" t="s">
        <v>38</v>
      </c>
      <c r="I583" t="s">
        <v>25</v>
      </c>
      <c r="J583">
        <v>0.22</v>
      </c>
      <c r="K583">
        <v>0.19700000000000001</v>
      </c>
      <c r="L583">
        <v>0.93</v>
      </c>
      <c r="M583">
        <v>0.32840000000000003</v>
      </c>
      <c r="N583">
        <v>7</v>
      </c>
      <c r="O583">
        <v>41</v>
      </c>
      <c r="P583">
        <v>48</v>
      </c>
      <c r="Q583" t="s">
        <v>34</v>
      </c>
      <c r="R583" t="s">
        <v>27</v>
      </c>
      <c r="S583" t="s">
        <v>36</v>
      </c>
      <c r="T583">
        <v>1</v>
      </c>
      <c r="U583" t="s">
        <v>70</v>
      </c>
    </row>
    <row r="584" spans="1:21" x14ac:dyDescent="0.3">
      <c r="A584">
        <v>583</v>
      </c>
      <c r="B584" s="1">
        <v>40569</v>
      </c>
      <c r="C584">
        <v>1</v>
      </c>
      <c r="D584">
        <v>13</v>
      </c>
      <c r="E584" t="b">
        <v>0</v>
      </c>
      <c r="F584">
        <v>3</v>
      </c>
      <c r="G584">
        <v>3</v>
      </c>
      <c r="H584" t="s">
        <v>38</v>
      </c>
      <c r="I584" t="s">
        <v>25</v>
      </c>
      <c r="J584">
        <v>0.22</v>
      </c>
      <c r="K584">
        <v>0.19700000000000001</v>
      </c>
      <c r="L584">
        <v>0.93</v>
      </c>
      <c r="M584">
        <v>0.32840000000000003</v>
      </c>
      <c r="N584">
        <v>4</v>
      </c>
      <c r="O584">
        <v>43</v>
      </c>
      <c r="P584">
        <v>47</v>
      </c>
      <c r="Q584" t="s">
        <v>34</v>
      </c>
      <c r="R584" t="s">
        <v>27</v>
      </c>
      <c r="S584" t="s">
        <v>36</v>
      </c>
      <c r="T584">
        <v>1</v>
      </c>
      <c r="U584" t="s">
        <v>70</v>
      </c>
    </row>
    <row r="585" spans="1:21" x14ac:dyDescent="0.3">
      <c r="A585">
        <v>584</v>
      </c>
      <c r="B585" s="1">
        <v>40569</v>
      </c>
      <c r="C585">
        <v>1</v>
      </c>
      <c r="D585">
        <v>14</v>
      </c>
      <c r="E585" t="b">
        <v>0</v>
      </c>
      <c r="F585">
        <v>3</v>
      </c>
      <c r="G585">
        <v>3</v>
      </c>
      <c r="H585" t="s">
        <v>38</v>
      </c>
      <c r="I585" t="s">
        <v>25</v>
      </c>
      <c r="J585">
        <v>0.22</v>
      </c>
      <c r="K585">
        <v>0.19700000000000001</v>
      </c>
      <c r="L585">
        <v>0.93</v>
      </c>
      <c r="M585">
        <v>0.35820000000000002</v>
      </c>
      <c r="N585">
        <v>0</v>
      </c>
      <c r="O585">
        <v>36</v>
      </c>
      <c r="P585">
        <v>36</v>
      </c>
      <c r="Q585" t="s">
        <v>34</v>
      </c>
      <c r="R585" t="s">
        <v>27</v>
      </c>
      <c r="S585" t="s">
        <v>36</v>
      </c>
      <c r="T585">
        <v>1</v>
      </c>
      <c r="U585" t="s">
        <v>70</v>
      </c>
    </row>
    <row r="586" spans="1:21" x14ac:dyDescent="0.3">
      <c r="A586">
        <v>585</v>
      </c>
      <c r="B586" s="1">
        <v>40569</v>
      </c>
      <c r="C586">
        <v>1</v>
      </c>
      <c r="D586">
        <v>15</v>
      </c>
      <c r="E586" t="b">
        <v>0</v>
      </c>
      <c r="F586">
        <v>3</v>
      </c>
      <c r="G586">
        <v>3</v>
      </c>
      <c r="H586" t="s">
        <v>38</v>
      </c>
      <c r="I586" t="s">
        <v>25</v>
      </c>
      <c r="J586">
        <v>0.22</v>
      </c>
      <c r="K586">
        <v>0.18179999999999999</v>
      </c>
      <c r="L586">
        <v>0.93</v>
      </c>
      <c r="M586">
        <v>0.4627</v>
      </c>
      <c r="N586">
        <v>1</v>
      </c>
      <c r="O586">
        <v>42</v>
      </c>
      <c r="P586">
        <v>43</v>
      </c>
      <c r="Q586" t="s">
        <v>32</v>
      </c>
      <c r="R586" t="s">
        <v>27</v>
      </c>
      <c r="S586" t="s">
        <v>36</v>
      </c>
      <c r="T586">
        <v>1</v>
      </c>
      <c r="U586" t="s">
        <v>70</v>
      </c>
    </row>
    <row r="587" spans="1:21" x14ac:dyDescent="0.3">
      <c r="A587">
        <v>586</v>
      </c>
      <c r="B587" s="1">
        <v>40569</v>
      </c>
      <c r="C587">
        <v>1</v>
      </c>
      <c r="D587">
        <v>16</v>
      </c>
      <c r="E587" t="b">
        <v>0</v>
      </c>
      <c r="F587">
        <v>3</v>
      </c>
      <c r="G587">
        <v>4</v>
      </c>
      <c r="H587" t="s">
        <v>38</v>
      </c>
      <c r="I587" t="s">
        <v>42</v>
      </c>
      <c r="J587">
        <v>0.22</v>
      </c>
      <c r="K587">
        <v>0.19700000000000001</v>
      </c>
      <c r="L587">
        <v>0.93</v>
      </c>
      <c r="M587">
        <v>0.32840000000000003</v>
      </c>
      <c r="N587">
        <v>1</v>
      </c>
      <c r="O587">
        <v>35</v>
      </c>
      <c r="P587">
        <v>36</v>
      </c>
      <c r="Q587" t="s">
        <v>34</v>
      </c>
      <c r="R587" t="s">
        <v>27</v>
      </c>
      <c r="S587" t="s">
        <v>36</v>
      </c>
      <c r="T587">
        <v>1</v>
      </c>
      <c r="U587" t="s">
        <v>70</v>
      </c>
    </row>
    <row r="588" spans="1:21" x14ac:dyDescent="0.3">
      <c r="A588">
        <v>587</v>
      </c>
      <c r="B588" s="1">
        <v>40569</v>
      </c>
      <c r="C588">
        <v>1</v>
      </c>
      <c r="D588">
        <v>17</v>
      </c>
      <c r="E588" t="b">
        <v>0</v>
      </c>
      <c r="F588">
        <v>3</v>
      </c>
      <c r="G588">
        <v>3</v>
      </c>
      <c r="H588" t="s">
        <v>38</v>
      </c>
      <c r="I588" t="s">
        <v>25</v>
      </c>
      <c r="J588">
        <v>0.2</v>
      </c>
      <c r="K588">
        <v>0.18179999999999999</v>
      </c>
      <c r="L588">
        <v>0.93</v>
      </c>
      <c r="M588">
        <v>0.35820000000000002</v>
      </c>
      <c r="N588">
        <v>0</v>
      </c>
      <c r="O588">
        <v>26</v>
      </c>
      <c r="P588">
        <v>26</v>
      </c>
      <c r="Q588" t="s">
        <v>34</v>
      </c>
      <c r="R588" t="s">
        <v>27</v>
      </c>
      <c r="S588" t="s">
        <v>43</v>
      </c>
      <c r="T588">
        <v>1</v>
      </c>
      <c r="U588" t="s">
        <v>70</v>
      </c>
    </row>
    <row r="589" spans="1:21" x14ac:dyDescent="0.3">
      <c r="A589">
        <v>588</v>
      </c>
      <c r="B589" s="1">
        <v>40570</v>
      </c>
      <c r="C589">
        <v>1</v>
      </c>
      <c r="D589">
        <v>16</v>
      </c>
      <c r="E589" t="b">
        <v>0</v>
      </c>
      <c r="F589">
        <v>4</v>
      </c>
      <c r="G589">
        <v>1</v>
      </c>
      <c r="H589" t="s">
        <v>39</v>
      </c>
      <c r="I589" t="s">
        <v>19</v>
      </c>
      <c r="J589">
        <v>0.22</v>
      </c>
      <c r="K589">
        <v>0.2273</v>
      </c>
      <c r="L589">
        <v>0.55000000000000004</v>
      </c>
      <c r="M589">
        <v>0.19400000000000001</v>
      </c>
      <c r="N589">
        <v>1</v>
      </c>
      <c r="O589">
        <v>23</v>
      </c>
      <c r="P589">
        <v>24</v>
      </c>
      <c r="Q589" t="s">
        <v>43</v>
      </c>
      <c r="R589" t="s">
        <v>30</v>
      </c>
      <c r="S589" t="s">
        <v>36</v>
      </c>
      <c r="T589">
        <v>1</v>
      </c>
      <c r="U589" t="s">
        <v>70</v>
      </c>
    </row>
    <row r="590" spans="1:21" x14ac:dyDescent="0.3">
      <c r="A590">
        <v>589</v>
      </c>
      <c r="B590" s="1">
        <v>40570</v>
      </c>
      <c r="C590">
        <v>1</v>
      </c>
      <c r="D590">
        <v>17</v>
      </c>
      <c r="E590" t="b">
        <v>0</v>
      </c>
      <c r="F590">
        <v>4</v>
      </c>
      <c r="G590">
        <v>1</v>
      </c>
      <c r="H590" t="s">
        <v>39</v>
      </c>
      <c r="I590" t="s">
        <v>19</v>
      </c>
      <c r="J590">
        <v>0.22</v>
      </c>
      <c r="K590">
        <v>0.2424</v>
      </c>
      <c r="L590">
        <v>0.55000000000000004</v>
      </c>
      <c r="M590">
        <v>0.1045</v>
      </c>
      <c r="N590">
        <v>2</v>
      </c>
      <c r="O590">
        <v>82</v>
      </c>
      <c r="P590">
        <v>84</v>
      </c>
      <c r="Q590" t="s">
        <v>43</v>
      </c>
      <c r="R590" t="s">
        <v>30</v>
      </c>
      <c r="S590" t="s">
        <v>36</v>
      </c>
      <c r="T590">
        <v>1</v>
      </c>
      <c r="U590" t="s">
        <v>70</v>
      </c>
    </row>
    <row r="591" spans="1:21" x14ac:dyDescent="0.3">
      <c r="A591">
        <v>590</v>
      </c>
      <c r="B591" s="1">
        <v>40570</v>
      </c>
      <c r="C591">
        <v>1</v>
      </c>
      <c r="D591">
        <v>18</v>
      </c>
      <c r="E591" t="b">
        <v>0</v>
      </c>
      <c r="F591">
        <v>4</v>
      </c>
      <c r="G591">
        <v>1</v>
      </c>
      <c r="H591" t="s">
        <v>39</v>
      </c>
      <c r="I591" t="s">
        <v>19</v>
      </c>
      <c r="J591">
        <v>0.2</v>
      </c>
      <c r="K591">
        <v>0.2273</v>
      </c>
      <c r="L591">
        <v>0.69</v>
      </c>
      <c r="M591">
        <v>8.9599999999999999E-2</v>
      </c>
      <c r="N591">
        <v>3</v>
      </c>
      <c r="O591">
        <v>101</v>
      </c>
      <c r="P591">
        <v>104</v>
      </c>
      <c r="Q591" t="s">
        <v>67</v>
      </c>
      <c r="R591" t="s">
        <v>29</v>
      </c>
      <c r="S591" t="s">
        <v>43</v>
      </c>
      <c r="T591">
        <v>1</v>
      </c>
      <c r="U591" t="s">
        <v>70</v>
      </c>
    </row>
    <row r="592" spans="1:21" x14ac:dyDescent="0.3">
      <c r="A592">
        <v>591</v>
      </c>
      <c r="B592" s="1">
        <v>40570</v>
      </c>
      <c r="C592">
        <v>1</v>
      </c>
      <c r="D592">
        <v>19</v>
      </c>
      <c r="E592" t="b">
        <v>0</v>
      </c>
      <c r="F592">
        <v>4</v>
      </c>
      <c r="G592">
        <v>1</v>
      </c>
      <c r="H592" t="s">
        <v>39</v>
      </c>
      <c r="I592" t="s">
        <v>19</v>
      </c>
      <c r="J592">
        <v>0.2</v>
      </c>
      <c r="K592">
        <v>0.2273</v>
      </c>
      <c r="L592">
        <v>0.69</v>
      </c>
      <c r="M592">
        <v>8.9599999999999999E-2</v>
      </c>
      <c r="N592">
        <v>3</v>
      </c>
      <c r="O592">
        <v>76</v>
      </c>
      <c r="P592">
        <v>79</v>
      </c>
      <c r="Q592" t="s">
        <v>67</v>
      </c>
      <c r="R592" t="s">
        <v>29</v>
      </c>
      <c r="S592" t="s">
        <v>43</v>
      </c>
      <c r="T592">
        <v>1</v>
      </c>
      <c r="U592" t="s">
        <v>70</v>
      </c>
    </row>
    <row r="593" spans="1:21" x14ac:dyDescent="0.3">
      <c r="A593">
        <v>592</v>
      </c>
      <c r="B593" s="1">
        <v>40570</v>
      </c>
      <c r="C593">
        <v>1</v>
      </c>
      <c r="D593">
        <v>20</v>
      </c>
      <c r="E593" t="b">
        <v>0</v>
      </c>
      <c r="F593">
        <v>4</v>
      </c>
      <c r="G593">
        <v>1</v>
      </c>
      <c r="H593" t="s">
        <v>39</v>
      </c>
      <c r="I593" t="s">
        <v>19</v>
      </c>
      <c r="J593">
        <v>0.18</v>
      </c>
      <c r="K593">
        <v>0.21210000000000001</v>
      </c>
      <c r="L593">
        <v>0.74</v>
      </c>
      <c r="M593">
        <v>8.9599999999999999E-2</v>
      </c>
      <c r="N593">
        <v>4</v>
      </c>
      <c r="O593">
        <v>55</v>
      </c>
      <c r="P593">
        <v>59</v>
      </c>
      <c r="Q593" t="s">
        <v>67</v>
      </c>
      <c r="R593" t="s">
        <v>22</v>
      </c>
      <c r="S593" t="s">
        <v>43</v>
      </c>
      <c r="T593">
        <v>1</v>
      </c>
      <c r="U593" t="s">
        <v>70</v>
      </c>
    </row>
    <row r="594" spans="1:21" x14ac:dyDescent="0.3">
      <c r="A594">
        <v>593</v>
      </c>
      <c r="B594" s="1">
        <v>40570</v>
      </c>
      <c r="C594">
        <v>1</v>
      </c>
      <c r="D594">
        <v>21</v>
      </c>
      <c r="E594" t="b">
        <v>0</v>
      </c>
      <c r="F594">
        <v>4</v>
      </c>
      <c r="G594">
        <v>1</v>
      </c>
      <c r="H594" t="s">
        <v>39</v>
      </c>
      <c r="I594" t="s">
        <v>19</v>
      </c>
      <c r="J594">
        <v>0.18</v>
      </c>
      <c r="K594">
        <v>0.21210000000000001</v>
      </c>
      <c r="L594">
        <v>0.74</v>
      </c>
      <c r="M594">
        <v>8.9599999999999999E-2</v>
      </c>
      <c r="N594">
        <v>2</v>
      </c>
      <c r="O594">
        <v>36</v>
      </c>
      <c r="P594">
        <v>38</v>
      </c>
      <c r="Q594" t="s">
        <v>67</v>
      </c>
      <c r="R594" t="s">
        <v>22</v>
      </c>
      <c r="S594" t="s">
        <v>43</v>
      </c>
      <c r="T594">
        <v>1</v>
      </c>
      <c r="U594" t="s">
        <v>70</v>
      </c>
    </row>
    <row r="595" spans="1:21" x14ac:dyDescent="0.3">
      <c r="A595">
        <v>594</v>
      </c>
      <c r="B595" s="1">
        <v>40570</v>
      </c>
      <c r="C595">
        <v>1</v>
      </c>
      <c r="D595">
        <v>22</v>
      </c>
      <c r="E595" t="b">
        <v>0</v>
      </c>
      <c r="F595">
        <v>4</v>
      </c>
      <c r="G595">
        <v>1</v>
      </c>
      <c r="H595" t="s">
        <v>39</v>
      </c>
      <c r="I595" t="s">
        <v>19</v>
      </c>
      <c r="J595">
        <v>0.18</v>
      </c>
      <c r="K595">
        <v>0.21210000000000001</v>
      </c>
      <c r="L595">
        <v>0.74</v>
      </c>
      <c r="M595">
        <v>8.9599999999999999E-2</v>
      </c>
      <c r="N595">
        <v>0</v>
      </c>
      <c r="O595">
        <v>27</v>
      </c>
      <c r="P595">
        <v>27</v>
      </c>
      <c r="Q595" t="s">
        <v>67</v>
      </c>
      <c r="R595" t="s">
        <v>22</v>
      </c>
      <c r="S595" t="s">
        <v>43</v>
      </c>
      <c r="T595">
        <v>1</v>
      </c>
      <c r="U595" t="s">
        <v>70</v>
      </c>
    </row>
    <row r="596" spans="1:21" x14ac:dyDescent="0.3">
      <c r="A596">
        <v>595</v>
      </c>
      <c r="B596" s="1">
        <v>40570</v>
      </c>
      <c r="C596">
        <v>1</v>
      </c>
      <c r="D596">
        <v>23</v>
      </c>
      <c r="E596" t="b">
        <v>0</v>
      </c>
      <c r="F596">
        <v>4</v>
      </c>
      <c r="G596">
        <v>1</v>
      </c>
      <c r="H596" t="s">
        <v>39</v>
      </c>
      <c r="I596" t="s">
        <v>19</v>
      </c>
      <c r="J596">
        <v>0.18</v>
      </c>
      <c r="K596">
        <v>0.19700000000000001</v>
      </c>
      <c r="L596">
        <v>0.8</v>
      </c>
      <c r="M596">
        <v>0.16420000000000001</v>
      </c>
      <c r="N596">
        <v>0</v>
      </c>
      <c r="O596">
        <v>16</v>
      </c>
      <c r="P596">
        <v>16</v>
      </c>
      <c r="Q596" t="s">
        <v>43</v>
      </c>
      <c r="R596" t="s">
        <v>22</v>
      </c>
      <c r="S596" t="s">
        <v>43</v>
      </c>
      <c r="T596">
        <v>1</v>
      </c>
      <c r="U596" t="s">
        <v>70</v>
      </c>
    </row>
    <row r="597" spans="1:21" x14ac:dyDescent="0.3">
      <c r="A597">
        <v>596</v>
      </c>
      <c r="B597" s="1">
        <v>40571</v>
      </c>
      <c r="C597">
        <v>1</v>
      </c>
      <c r="D597">
        <v>0</v>
      </c>
      <c r="E597" t="b">
        <v>0</v>
      </c>
      <c r="F597">
        <v>5</v>
      </c>
      <c r="G597">
        <v>2</v>
      </c>
      <c r="H597" t="s">
        <v>40</v>
      </c>
      <c r="I597" t="s">
        <v>23</v>
      </c>
      <c r="J597">
        <v>0.2</v>
      </c>
      <c r="K597">
        <v>0.21210000000000001</v>
      </c>
      <c r="L597">
        <v>0.75</v>
      </c>
      <c r="M597">
        <v>0.1343</v>
      </c>
      <c r="N597">
        <v>0</v>
      </c>
      <c r="O597">
        <v>9</v>
      </c>
      <c r="P597">
        <v>9</v>
      </c>
      <c r="Q597" t="s">
        <v>43</v>
      </c>
      <c r="R597" t="s">
        <v>22</v>
      </c>
      <c r="S597" t="s">
        <v>43</v>
      </c>
      <c r="T597">
        <v>1</v>
      </c>
      <c r="U597" t="s">
        <v>70</v>
      </c>
    </row>
    <row r="598" spans="1:21" x14ac:dyDescent="0.3">
      <c r="A598">
        <v>597</v>
      </c>
      <c r="B598" s="1">
        <v>40571</v>
      </c>
      <c r="C598">
        <v>1</v>
      </c>
      <c r="D598">
        <v>1</v>
      </c>
      <c r="E598" t="b">
        <v>0</v>
      </c>
      <c r="F598">
        <v>5</v>
      </c>
      <c r="G598">
        <v>2</v>
      </c>
      <c r="H598" t="s">
        <v>40</v>
      </c>
      <c r="I598" t="s">
        <v>23</v>
      </c>
      <c r="J598">
        <v>0.2</v>
      </c>
      <c r="K598">
        <v>0.21210000000000001</v>
      </c>
      <c r="L598">
        <v>0.75</v>
      </c>
      <c r="M598">
        <v>0.1343</v>
      </c>
      <c r="N598">
        <v>1</v>
      </c>
      <c r="O598">
        <v>2</v>
      </c>
      <c r="P598">
        <v>3</v>
      </c>
      <c r="Q598" t="s">
        <v>43</v>
      </c>
      <c r="R598" t="s">
        <v>22</v>
      </c>
      <c r="S598" t="s">
        <v>43</v>
      </c>
      <c r="T598">
        <v>1</v>
      </c>
      <c r="U598" t="s">
        <v>70</v>
      </c>
    </row>
    <row r="599" spans="1:21" x14ac:dyDescent="0.3">
      <c r="A599">
        <v>598</v>
      </c>
      <c r="B599" s="1">
        <v>40571</v>
      </c>
      <c r="C599">
        <v>1</v>
      </c>
      <c r="D599">
        <v>2</v>
      </c>
      <c r="E599" t="b">
        <v>0</v>
      </c>
      <c r="F599">
        <v>5</v>
      </c>
      <c r="G599">
        <v>2</v>
      </c>
      <c r="H599" t="s">
        <v>40</v>
      </c>
      <c r="I599" t="s">
        <v>23</v>
      </c>
      <c r="J599">
        <v>0.2</v>
      </c>
      <c r="K599">
        <v>0.21210000000000001</v>
      </c>
      <c r="L599">
        <v>0.75</v>
      </c>
      <c r="M599">
        <v>0.16420000000000001</v>
      </c>
      <c r="N599">
        <v>0</v>
      </c>
      <c r="O599">
        <v>2</v>
      </c>
      <c r="P599">
        <v>2</v>
      </c>
      <c r="Q599" t="s">
        <v>43</v>
      </c>
      <c r="R599" t="s">
        <v>22</v>
      </c>
      <c r="S599" t="s">
        <v>43</v>
      </c>
      <c r="T599">
        <v>1</v>
      </c>
      <c r="U599" t="s">
        <v>70</v>
      </c>
    </row>
    <row r="600" spans="1:21" x14ac:dyDescent="0.3">
      <c r="A600">
        <v>599</v>
      </c>
      <c r="B600" s="1">
        <v>40571</v>
      </c>
      <c r="C600">
        <v>1</v>
      </c>
      <c r="D600">
        <v>3</v>
      </c>
      <c r="E600" t="b">
        <v>0</v>
      </c>
      <c r="F600">
        <v>5</v>
      </c>
      <c r="G600">
        <v>2</v>
      </c>
      <c r="H600" t="s">
        <v>40</v>
      </c>
      <c r="I600" t="s">
        <v>23</v>
      </c>
      <c r="J600">
        <v>0.2</v>
      </c>
      <c r="K600">
        <v>0.2273</v>
      </c>
      <c r="L600">
        <v>0.75</v>
      </c>
      <c r="M600">
        <v>0.1045</v>
      </c>
      <c r="N600">
        <v>1</v>
      </c>
      <c r="O600">
        <v>0</v>
      </c>
      <c r="P600">
        <v>1</v>
      </c>
      <c r="Q600" t="s">
        <v>43</v>
      </c>
      <c r="R600" t="s">
        <v>22</v>
      </c>
      <c r="S600" t="s">
        <v>43</v>
      </c>
      <c r="T600">
        <v>1</v>
      </c>
      <c r="U600" t="s">
        <v>70</v>
      </c>
    </row>
    <row r="601" spans="1:21" x14ac:dyDescent="0.3">
      <c r="A601">
        <v>600</v>
      </c>
      <c r="B601" s="1">
        <v>40571</v>
      </c>
      <c r="C601">
        <v>1</v>
      </c>
      <c r="D601">
        <v>5</v>
      </c>
      <c r="E601" t="b">
        <v>0</v>
      </c>
      <c r="F601">
        <v>5</v>
      </c>
      <c r="G601">
        <v>2</v>
      </c>
      <c r="H601" t="s">
        <v>40</v>
      </c>
      <c r="I601" t="s">
        <v>23</v>
      </c>
      <c r="J601">
        <v>0.18</v>
      </c>
      <c r="K601">
        <v>0.21210000000000001</v>
      </c>
      <c r="L601">
        <v>0.8</v>
      </c>
      <c r="M601">
        <v>0.1045</v>
      </c>
      <c r="N601">
        <v>0</v>
      </c>
      <c r="O601">
        <v>4</v>
      </c>
      <c r="P601">
        <v>4</v>
      </c>
      <c r="Q601" t="s">
        <v>43</v>
      </c>
      <c r="R601" t="s">
        <v>22</v>
      </c>
      <c r="S601" t="s">
        <v>43</v>
      </c>
      <c r="T601">
        <v>1</v>
      </c>
      <c r="U601" t="s">
        <v>70</v>
      </c>
    </row>
    <row r="602" spans="1:21" x14ac:dyDescent="0.3">
      <c r="A602">
        <v>601</v>
      </c>
      <c r="B602" s="1">
        <v>40571</v>
      </c>
      <c r="C602">
        <v>1</v>
      </c>
      <c r="D602">
        <v>6</v>
      </c>
      <c r="E602" t="b">
        <v>0</v>
      </c>
      <c r="F602">
        <v>5</v>
      </c>
      <c r="G602">
        <v>2</v>
      </c>
      <c r="H602" t="s">
        <v>40</v>
      </c>
      <c r="I602" t="s">
        <v>23</v>
      </c>
      <c r="J602">
        <v>0.18</v>
      </c>
      <c r="K602">
        <v>0.19700000000000001</v>
      </c>
      <c r="L602">
        <v>0.8</v>
      </c>
      <c r="M602">
        <v>0.1343</v>
      </c>
      <c r="N602">
        <v>0</v>
      </c>
      <c r="O602">
        <v>16</v>
      </c>
      <c r="P602">
        <v>16</v>
      </c>
      <c r="Q602" t="s">
        <v>43</v>
      </c>
      <c r="R602" t="s">
        <v>22</v>
      </c>
      <c r="S602" t="s">
        <v>43</v>
      </c>
      <c r="T602">
        <v>1</v>
      </c>
      <c r="U602" t="s">
        <v>70</v>
      </c>
    </row>
    <row r="603" spans="1:21" x14ac:dyDescent="0.3">
      <c r="A603">
        <v>602</v>
      </c>
      <c r="B603" s="1">
        <v>40571</v>
      </c>
      <c r="C603">
        <v>1</v>
      </c>
      <c r="D603">
        <v>7</v>
      </c>
      <c r="E603" t="b">
        <v>0</v>
      </c>
      <c r="F603">
        <v>5</v>
      </c>
      <c r="G603">
        <v>2</v>
      </c>
      <c r="H603" t="s">
        <v>40</v>
      </c>
      <c r="I603" t="s">
        <v>23</v>
      </c>
      <c r="J603">
        <v>0.16</v>
      </c>
      <c r="K603">
        <v>0.19700000000000001</v>
      </c>
      <c r="L603">
        <v>0.86</v>
      </c>
      <c r="M603">
        <v>8.9599999999999999E-2</v>
      </c>
      <c r="N603">
        <v>2</v>
      </c>
      <c r="O603">
        <v>58</v>
      </c>
      <c r="P603">
        <v>60</v>
      </c>
      <c r="Q603" t="s">
        <v>67</v>
      </c>
      <c r="R603" t="s">
        <v>21</v>
      </c>
      <c r="S603" t="s">
        <v>43</v>
      </c>
      <c r="T603">
        <v>1</v>
      </c>
      <c r="U603" t="s">
        <v>70</v>
      </c>
    </row>
    <row r="604" spans="1:21" x14ac:dyDescent="0.3">
      <c r="A604">
        <v>603</v>
      </c>
      <c r="B604" s="1">
        <v>40571</v>
      </c>
      <c r="C604">
        <v>1</v>
      </c>
      <c r="D604">
        <v>8</v>
      </c>
      <c r="E604" t="b">
        <v>0</v>
      </c>
      <c r="F604">
        <v>5</v>
      </c>
      <c r="G604">
        <v>2</v>
      </c>
      <c r="H604" t="s">
        <v>40</v>
      </c>
      <c r="I604" t="s">
        <v>23</v>
      </c>
      <c r="J604">
        <v>0.16</v>
      </c>
      <c r="K604">
        <v>0.19700000000000001</v>
      </c>
      <c r="L604">
        <v>0.86</v>
      </c>
      <c r="M604">
        <v>8.9599999999999999E-2</v>
      </c>
      <c r="N604">
        <v>2</v>
      </c>
      <c r="O604">
        <v>155</v>
      </c>
      <c r="P604">
        <v>157</v>
      </c>
      <c r="Q604" t="s">
        <v>67</v>
      </c>
      <c r="R604" t="s">
        <v>21</v>
      </c>
      <c r="S604" t="s">
        <v>43</v>
      </c>
      <c r="T604">
        <v>1</v>
      </c>
      <c r="U604" t="s">
        <v>70</v>
      </c>
    </row>
    <row r="605" spans="1:21" x14ac:dyDescent="0.3">
      <c r="A605">
        <v>604</v>
      </c>
      <c r="B605" s="1">
        <v>40571</v>
      </c>
      <c r="C605">
        <v>1</v>
      </c>
      <c r="D605">
        <v>9</v>
      </c>
      <c r="E605" t="b">
        <v>0</v>
      </c>
      <c r="F605">
        <v>5</v>
      </c>
      <c r="G605">
        <v>3</v>
      </c>
      <c r="H605" t="s">
        <v>40</v>
      </c>
      <c r="I605" t="s">
        <v>25</v>
      </c>
      <c r="J605">
        <v>0.18</v>
      </c>
      <c r="K605">
        <v>0.21210000000000001</v>
      </c>
      <c r="L605">
        <v>0.86</v>
      </c>
      <c r="M605">
        <v>8.9599999999999999E-2</v>
      </c>
      <c r="N605">
        <v>6</v>
      </c>
      <c r="O605">
        <v>95</v>
      </c>
      <c r="P605">
        <v>101</v>
      </c>
      <c r="Q605" t="s">
        <v>67</v>
      </c>
      <c r="R605" t="s">
        <v>21</v>
      </c>
      <c r="S605" t="s">
        <v>43</v>
      </c>
      <c r="T605">
        <v>1</v>
      </c>
      <c r="U605" t="s">
        <v>70</v>
      </c>
    </row>
    <row r="606" spans="1:21" x14ac:dyDescent="0.3">
      <c r="A606">
        <v>605</v>
      </c>
      <c r="B606" s="1">
        <v>40571</v>
      </c>
      <c r="C606">
        <v>1</v>
      </c>
      <c r="D606">
        <v>10</v>
      </c>
      <c r="E606" t="b">
        <v>0</v>
      </c>
      <c r="F606">
        <v>5</v>
      </c>
      <c r="G606">
        <v>3</v>
      </c>
      <c r="H606" t="s">
        <v>40</v>
      </c>
      <c r="I606" t="s">
        <v>25</v>
      </c>
      <c r="J606">
        <v>0.18</v>
      </c>
      <c r="K606">
        <v>0.21210000000000001</v>
      </c>
      <c r="L606">
        <v>0.86</v>
      </c>
      <c r="M606">
        <v>0.1045</v>
      </c>
      <c r="N606">
        <v>0</v>
      </c>
      <c r="O606">
        <v>49</v>
      </c>
      <c r="P606">
        <v>49</v>
      </c>
      <c r="Q606" t="s">
        <v>43</v>
      </c>
      <c r="R606" t="s">
        <v>21</v>
      </c>
      <c r="S606" t="s">
        <v>43</v>
      </c>
      <c r="T606">
        <v>1</v>
      </c>
      <c r="U606" t="s">
        <v>70</v>
      </c>
    </row>
    <row r="607" spans="1:21" x14ac:dyDescent="0.3">
      <c r="A607">
        <v>606</v>
      </c>
      <c r="B607" s="1">
        <v>40571</v>
      </c>
      <c r="C607">
        <v>1</v>
      </c>
      <c r="D607">
        <v>11</v>
      </c>
      <c r="E607" t="b">
        <v>0</v>
      </c>
      <c r="F607">
        <v>5</v>
      </c>
      <c r="G607">
        <v>3</v>
      </c>
      <c r="H607" t="s">
        <v>40</v>
      </c>
      <c r="I607" t="s">
        <v>25</v>
      </c>
      <c r="J607">
        <v>0.18</v>
      </c>
      <c r="K607">
        <v>0.21210000000000001</v>
      </c>
      <c r="L607">
        <v>0.93</v>
      </c>
      <c r="M607">
        <v>0.1045</v>
      </c>
      <c r="N607">
        <v>0</v>
      </c>
      <c r="O607">
        <v>30</v>
      </c>
      <c r="P607">
        <v>30</v>
      </c>
      <c r="Q607" t="s">
        <v>43</v>
      </c>
      <c r="R607" t="s">
        <v>27</v>
      </c>
      <c r="S607" t="s">
        <v>43</v>
      </c>
      <c r="T607">
        <v>1</v>
      </c>
      <c r="U607" t="s">
        <v>70</v>
      </c>
    </row>
    <row r="608" spans="1:21" x14ac:dyDescent="0.3">
      <c r="A608">
        <v>607</v>
      </c>
      <c r="B608" s="1">
        <v>40571</v>
      </c>
      <c r="C608">
        <v>1</v>
      </c>
      <c r="D608">
        <v>12</v>
      </c>
      <c r="E608" t="b">
        <v>0</v>
      </c>
      <c r="F608">
        <v>5</v>
      </c>
      <c r="G608">
        <v>3</v>
      </c>
      <c r="H608" t="s">
        <v>40</v>
      </c>
      <c r="I608" t="s">
        <v>25</v>
      </c>
      <c r="J608">
        <v>0.18</v>
      </c>
      <c r="K608">
        <v>0.21210000000000001</v>
      </c>
      <c r="L608">
        <v>0.93</v>
      </c>
      <c r="M608">
        <v>0.1045</v>
      </c>
      <c r="N608">
        <v>1</v>
      </c>
      <c r="O608">
        <v>28</v>
      </c>
      <c r="P608">
        <v>29</v>
      </c>
      <c r="Q608" t="s">
        <v>43</v>
      </c>
      <c r="R608" t="s">
        <v>27</v>
      </c>
      <c r="S608" t="s">
        <v>43</v>
      </c>
      <c r="T608">
        <v>1</v>
      </c>
      <c r="U608" t="s">
        <v>70</v>
      </c>
    </row>
    <row r="609" spans="1:21" x14ac:dyDescent="0.3">
      <c r="A609">
        <v>608</v>
      </c>
      <c r="B609" s="1">
        <v>40571</v>
      </c>
      <c r="C609">
        <v>1</v>
      </c>
      <c r="D609">
        <v>13</v>
      </c>
      <c r="E609" t="b">
        <v>0</v>
      </c>
      <c r="F609">
        <v>5</v>
      </c>
      <c r="G609">
        <v>3</v>
      </c>
      <c r="H609" t="s">
        <v>40</v>
      </c>
      <c r="I609" t="s">
        <v>25</v>
      </c>
      <c r="J609">
        <v>0.18</v>
      </c>
      <c r="K609">
        <v>0.21210000000000001</v>
      </c>
      <c r="L609">
        <v>0.93</v>
      </c>
      <c r="M609">
        <v>0.1045</v>
      </c>
      <c r="N609">
        <v>0</v>
      </c>
      <c r="O609">
        <v>31</v>
      </c>
      <c r="P609">
        <v>31</v>
      </c>
      <c r="Q609" t="s">
        <v>43</v>
      </c>
      <c r="R609" t="s">
        <v>27</v>
      </c>
      <c r="S609" t="s">
        <v>43</v>
      </c>
      <c r="T609">
        <v>1</v>
      </c>
      <c r="U609" t="s">
        <v>70</v>
      </c>
    </row>
    <row r="610" spans="1:21" x14ac:dyDescent="0.3">
      <c r="A610">
        <v>609</v>
      </c>
      <c r="B610" s="1">
        <v>40571</v>
      </c>
      <c r="C610">
        <v>1</v>
      </c>
      <c r="D610">
        <v>14</v>
      </c>
      <c r="E610" t="b">
        <v>0</v>
      </c>
      <c r="F610">
        <v>5</v>
      </c>
      <c r="G610">
        <v>3</v>
      </c>
      <c r="H610" t="s">
        <v>40</v>
      </c>
      <c r="I610" t="s">
        <v>25</v>
      </c>
      <c r="J610">
        <v>0.22</v>
      </c>
      <c r="K610">
        <v>0.2727</v>
      </c>
      <c r="L610">
        <v>0.8</v>
      </c>
      <c r="M610">
        <v>0</v>
      </c>
      <c r="N610">
        <v>2</v>
      </c>
      <c r="O610">
        <v>36</v>
      </c>
      <c r="P610">
        <v>38</v>
      </c>
      <c r="Q610" t="s">
        <v>67</v>
      </c>
      <c r="R610" t="s">
        <v>22</v>
      </c>
      <c r="S610" t="s">
        <v>36</v>
      </c>
      <c r="T610">
        <v>1</v>
      </c>
      <c r="U610" t="s">
        <v>70</v>
      </c>
    </row>
    <row r="611" spans="1:21" x14ac:dyDescent="0.3">
      <c r="A611">
        <v>610</v>
      </c>
      <c r="B611" s="1">
        <v>40571</v>
      </c>
      <c r="C611">
        <v>1</v>
      </c>
      <c r="D611">
        <v>15</v>
      </c>
      <c r="E611" t="b">
        <v>0</v>
      </c>
      <c r="F611">
        <v>5</v>
      </c>
      <c r="G611">
        <v>2</v>
      </c>
      <c r="H611" t="s">
        <v>40</v>
      </c>
      <c r="I611" t="s">
        <v>23</v>
      </c>
      <c r="J611">
        <v>0.2</v>
      </c>
      <c r="K611">
        <v>0.2576</v>
      </c>
      <c r="L611">
        <v>0.86</v>
      </c>
      <c r="M611">
        <v>0</v>
      </c>
      <c r="N611">
        <v>1</v>
      </c>
      <c r="O611">
        <v>40</v>
      </c>
      <c r="P611">
        <v>41</v>
      </c>
      <c r="Q611" t="s">
        <v>67</v>
      </c>
      <c r="R611" t="s">
        <v>21</v>
      </c>
      <c r="S611" t="s">
        <v>43</v>
      </c>
      <c r="T611">
        <v>1</v>
      </c>
      <c r="U611" t="s">
        <v>70</v>
      </c>
    </row>
    <row r="612" spans="1:21" x14ac:dyDescent="0.3">
      <c r="A612">
        <v>611</v>
      </c>
      <c r="B612" s="1">
        <v>40571</v>
      </c>
      <c r="C612">
        <v>1</v>
      </c>
      <c r="D612">
        <v>16</v>
      </c>
      <c r="E612" t="b">
        <v>0</v>
      </c>
      <c r="F612">
        <v>5</v>
      </c>
      <c r="G612">
        <v>1</v>
      </c>
      <c r="H612" t="s">
        <v>40</v>
      </c>
      <c r="I612" t="s">
        <v>19</v>
      </c>
      <c r="J612">
        <v>0.22</v>
      </c>
      <c r="K612">
        <v>0.2727</v>
      </c>
      <c r="L612">
        <v>0.8</v>
      </c>
      <c r="M612">
        <v>0</v>
      </c>
      <c r="N612">
        <v>10</v>
      </c>
      <c r="O612">
        <v>70</v>
      </c>
      <c r="P612">
        <v>80</v>
      </c>
      <c r="Q612" t="s">
        <v>67</v>
      </c>
      <c r="R612" t="s">
        <v>22</v>
      </c>
      <c r="S612" t="s">
        <v>36</v>
      </c>
      <c r="T612">
        <v>1</v>
      </c>
      <c r="U612" t="s">
        <v>70</v>
      </c>
    </row>
    <row r="613" spans="1:21" x14ac:dyDescent="0.3">
      <c r="A613">
        <v>612</v>
      </c>
      <c r="B613" s="1">
        <v>40571</v>
      </c>
      <c r="C613">
        <v>1</v>
      </c>
      <c r="D613">
        <v>17</v>
      </c>
      <c r="E613" t="b">
        <v>0</v>
      </c>
      <c r="F613">
        <v>5</v>
      </c>
      <c r="G613">
        <v>1</v>
      </c>
      <c r="H613" t="s">
        <v>40</v>
      </c>
      <c r="I613" t="s">
        <v>19</v>
      </c>
      <c r="J613">
        <v>0.24</v>
      </c>
      <c r="K613">
        <v>0.2424</v>
      </c>
      <c r="L613">
        <v>0.75</v>
      </c>
      <c r="M613">
        <v>0.1343</v>
      </c>
      <c r="N613">
        <v>2</v>
      </c>
      <c r="O613">
        <v>147</v>
      </c>
      <c r="P613">
        <v>149</v>
      </c>
      <c r="Q613" t="s">
        <v>43</v>
      </c>
      <c r="R613" t="s">
        <v>22</v>
      </c>
      <c r="S613" t="s">
        <v>36</v>
      </c>
      <c r="T613">
        <v>1</v>
      </c>
      <c r="U613" t="s">
        <v>70</v>
      </c>
    </row>
    <row r="614" spans="1:21" x14ac:dyDescent="0.3">
      <c r="A614">
        <v>613</v>
      </c>
      <c r="B614" s="1">
        <v>40571</v>
      </c>
      <c r="C614">
        <v>1</v>
      </c>
      <c r="D614">
        <v>18</v>
      </c>
      <c r="E614" t="b">
        <v>0</v>
      </c>
      <c r="F614">
        <v>5</v>
      </c>
      <c r="G614">
        <v>1</v>
      </c>
      <c r="H614" t="s">
        <v>40</v>
      </c>
      <c r="I614" t="s">
        <v>19</v>
      </c>
      <c r="J614">
        <v>0.24</v>
      </c>
      <c r="K614">
        <v>0.2273</v>
      </c>
      <c r="L614">
        <v>0.75</v>
      </c>
      <c r="M614">
        <v>0.19400000000000001</v>
      </c>
      <c r="N614">
        <v>2</v>
      </c>
      <c r="O614">
        <v>107</v>
      </c>
      <c r="P614">
        <v>109</v>
      </c>
      <c r="Q614" t="s">
        <v>43</v>
      </c>
      <c r="R614" t="s">
        <v>22</v>
      </c>
      <c r="S614" t="s">
        <v>36</v>
      </c>
      <c r="T614">
        <v>1</v>
      </c>
      <c r="U614" t="s">
        <v>70</v>
      </c>
    </row>
    <row r="615" spans="1:21" x14ac:dyDescent="0.3">
      <c r="A615">
        <v>614</v>
      </c>
      <c r="B615" s="1">
        <v>40571</v>
      </c>
      <c r="C615">
        <v>1</v>
      </c>
      <c r="D615">
        <v>19</v>
      </c>
      <c r="E615" t="b">
        <v>0</v>
      </c>
      <c r="F615">
        <v>5</v>
      </c>
      <c r="G615">
        <v>2</v>
      </c>
      <c r="H615" t="s">
        <v>40</v>
      </c>
      <c r="I615" t="s">
        <v>23</v>
      </c>
      <c r="J615">
        <v>0.24</v>
      </c>
      <c r="K615">
        <v>0.2424</v>
      </c>
      <c r="L615">
        <v>0.75</v>
      </c>
      <c r="M615">
        <v>0.1343</v>
      </c>
      <c r="N615">
        <v>5</v>
      </c>
      <c r="O615">
        <v>84</v>
      </c>
      <c r="P615">
        <v>89</v>
      </c>
      <c r="Q615" t="s">
        <v>43</v>
      </c>
      <c r="R615" t="s">
        <v>22</v>
      </c>
      <c r="S615" t="s">
        <v>36</v>
      </c>
      <c r="T615">
        <v>1</v>
      </c>
      <c r="U615" t="s">
        <v>70</v>
      </c>
    </row>
    <row r="616" spans="1:21" x14ac:dyDescent="0.3">
      <c r="A616">
        <v>615</v>
      </c>
      <c r="B616" s="1">
        <v>40571</v>
      </c>
      <c r="C616">
        <v>1</v>
      </c>
      <c r="D616">
        <v>20</v>
      </c>
      <c r="E616" t="b">
        <v>0</v>
      </c>
      <c r="F616">
        <v>5</v>
      </c>
      <c r="G616">
        <v>2</v>
      </c>
      <c r="H616" t="s">
        <v>40</v>
      </c>
      <c r="I616" t="s">
        <v>23</v>
      </c>
      <c r="J616">
        <v>0.24</v>
      </c>
      <c r="K616">
        <v>0.2273</v>
      </c>
      <c r="L616">
        <v>0.7</v>
      </c>
      <c r="M616">
        <v>0.19400000000000001</v>
      </c>
      <c r="N616">
        <v>1</v>
      </c>
      <c r="O616">
        <v>61</v>
      </c>
      <c r="P616">
        <v>62</v>
      </c>
      <c r="Q616" t="s">
        <v>43</v>
      </c>
      <c r="R616" t="s">
        <v>29</v>
      </c>
      <c r="S616" t="s">
        <v>36</v>
      </c>
      <c r="T616">
        <v>1</v>
      </c>
      <c r="U616" t="s">
        <v>70</v>
      </c>
    </row>
    <row r="617" spans="1:21" x14ac:dyDescent="0.3">
      <c r="A617">
        <v>616</v>
      </c>
      <c r="B617" s="1">
        <v>40571</v>
      </c>
      <c r="C617">
        <v>1</v>
      </c>
      <c r="D617">
        <v>21</v>
      </c>
      <c r="E617" t="b">
        <v>0</v>
      </c>
      <c r="F617">
        <v>5</v>
      </c>
      <c r="G617">
        <v>2</v>
      </c>
      <c r="H617" t="s">
        <v>40</v>
      </c>
      <c r="I617" t="s">
        <v>23</v>
      </c>
      <c r="J617">
        <v>0.22</v>
      </c>
      <c r="K617">
        <v>0.2273</v>
      </c>
      <c r="L617">
        <v>0.75</v>
      </c>
      <c r="M617">
        <v>0.1343</v>
      </c>
      <c r="N617">
        <v>1</v>
      </c>
      <c r="O617">
        <v>57</v>
      </c>
      <c r="P617">
        <v>58</v>
      </c>
      <c r="Q617" t="s">
        <v>43</v>
      </c>
      <c r="R617" t="s">
        <v>22</v>
      </c>
      <c r="S617" t="s">
        <v>36</v>
      </c>
      <c r="T617">
        <v>1</v>
      </c>
      <c r="U617" t="s">
        <v>70</v>
      </c>
    </row>
    <row r="618" spans="1:21" x14ac:dyDescent="0.3">
      <c r="A618">
        <v>617</v>
      </c>
      <c r="B618" s="1">
        <v>40571</v>
      </c>
      <c r="C618">
        <v>1</v>
      </c>
      <c r="D618">
        <v>22</v>
      </c>
      <c r="E618" t="b">
        <v>0</v>
      </c>
      <c r="F618">
        <v>5</v>
      </c>
      <c r="G618">
        <v>1</v>
      </c>
      <c r="H618" t="s">
        <v>40</v>
      </c>
      <c r="I618" t="s">
        <v>19</v>
      </c>
      <c r="J618">
        <v>0.24</v>
      </c>
      <c r="K618">
        <v>0.21210000000000001</v>
      </c>
      <c r="L618">
        <v>0.65</v>
      </c>
      <c r="M618">
        <v>0.35820000000000002</v>
      </c>
      <c r="N618">
        <v>0</v>
      </c>
      <c r="O618">
        <v>26</v>
      </c>
      <c r="P618">
        <v>26</v>
      </c>
      <c r="Q618" t="s">
        <v>34</v>
      </c>
      <c r="R618" t="s">
        <v>29</v>
      </c>
      <c r="S618" t="s">
        <v>36</v>
      </c>
      <c r="T618">
        <v>1</v>
      </c>
      <c r="U618" t="s">
        <v>70</v>
      </c>
    </row>
    <row r="619" spans="1:21" x14ac:dyDescent="0.3">
      <c r="A619">
        <v>618</v>
      </c>
      <c r="B619" s="1">
        <v>40571</v>
      </c>
      <c r="C619">
        <v>1</v>
      </c>
      <c r="D619">
        <v>23</v>
      </c>
      <c r="E619" t="b">
        <v>0</v>
      </c>
      <c r="F619">
        <v>5</v>
      </c>
      <c r="G619">
        <v>1</v>
      </c>
      <c r="H619" t="s">
        <v>40</v>
      </c>
      <c r="I619" t="s">
        <v>19</v>
      </c>
      <c r="J619">
        <v>0.24</v>
      </c>
      <c r="K619">
        <v>0.2273</v>
      </c>
      <c r="L619">
        <v>0.6</v>
      </c>
      <c r="M619">
        <v>0.22389999999999999</v>
      </c>
      <c r="N619">
        <v>1</v>
      </c>
      <c r="O619">
        <v>22</v>
      </c>
      <c r="P619">
        <v>23</v>
      </c>
      <c r="Q619" t="s">
        <v>36</v>
      </c>
      <c r="R619" t="s">
        <v>30</v>
      </c>
      <c r="S619" t="s">
        <v>36</v>
      </c>
      <c r="T619">
        <v>1</v>
      </c>
      <c r="U619" t="s">
        <v>70</v>
      </c>
    </row>
    <row r="620" spans="1:21" x14ac:dyDescent="0.3">
      <c r="A620">
        <v>619</v>
      </c>
      <c r="B620" s="1">
        <v>40572</v>
      </c>
      <c r="C620">
        <v>1</v>
      </c>
      <c r="D620">
        <v>0</v>
      </c>
      <c r="E620" t="b">
        <v>0</v>
      </c>
      <c r="F620">
        <v>6</v>
      </c>
      <c r="G620">
        <v>1</v>
      </c>
      <c r="H620" t="s">
        <v>18</v>
      </c>
      <c r="I620" t="s">
        <v>19</v>
      </c>
      <c r="J620">
        <v>0.22</v>
      </c>
      <c r="K620">
        <v>0.19700000000000001</v>
      </c>
      <c r="L620">
        <v>0.64</v>
      </c>
      <c r="M620">
        <v>0.35820000000000002</v>
      </c>
      <c r="N620">
        <v>2</v>
      </c>
      <c r="O620">
        <v>26</v>
      </c>
      <c r="P620">
        <v>28</v>
      </c>
      <c r="Q620" t="s">
        <v>34</v>
      </c>
      <c r="R620" t="s">
        <v>29</v>
      </c>
      <c r="S620" t="s">
        <v>36</v>
      </c>
      <c r="T620">
        <v>1</v>
      </c>
      <c r="U620" t="s">
        <v>70</v>
      </c>
    </row>
    <row r="621" spans="1:21" x14ac:dyDescent="0.3">
      <c r="A621">
        <v>620</v>
      </c>
      <c r="B621" s="1">
        <v>40572</v>
      </c>
      <c r="C621">
        <v>1</v>
      </c>
      <c r="D621">
        <v>1</v>
      </c>
      <c r="E621" t="b">
        <v>0</v>
      </c>
      <c r="F621">
        <v>6</v>
      </c>
      <c r="G621">
        <v>1</v>
      </c>
      <c r="H621" t="s">
        <v>18</v>
      </c>
      <c r="I621" t="s">
        <v>19</v>
      </c>
      <c r="J621">
        <v>0.22</v>
      </c>
      <c r="K621">
        <v>0.2273</v>
      </c>
      <c r="L621">
        <v>0.64</v>
      </c>
      <c r="M621">
        <v>0.19400000000000001</v>
      </c>
      <c r="N621">
        <v>0</v>
      </c>
      <c r="O621">
        <v>20</v>
      </c>
      <c r="P621">
        <v>20</v>
      </c>
      <c r="Q621" t="s">
        <v>43</v>
      </c>
      <c r="R621" t="s">
        <v>29</v>
      </c>
      <c r="S621" t="s">
        <v>36</v>
      </c>
      <c r="T621">
        <v>1</v>
      </c>
      <c r="U621" t="s">
        <v>70</v>
      </c>
    </row>
    <row r="622" spans="1:21" x14ac:dyDescent="0.3">
      <c r="A622">
        <v>621</v>
      </c>
      <c r="B622" s="1">
        <v>40572</v>
      </c>
      <c r="C622">
        <v>1</v>
      </c>
      <c r="D622">
        <v>2</v>
      </c>
      <c r="E622" t="b">
        <v>0</v>
      </c>
      <c r="F622">
        <v>6</v>
      </c>
      <c r="G622">
        <v>1</v>
      </c>
      <c r="H622" t="s">
        <v>18</v>
      </c>
      <c r="I622" t="s">
        <v>19</v>
      </c>
      <c r="J622">
        <v>0.22</v>
      </c>
      <c r="K622">
        <v>0.2273</v>
      </c>
      <c r="L622">
        <v>0.64</v>
      </c>
      <c r="M622">
        <v>0.16420000000000001</v>
      </c>
      <c r="N622">
        <v>0</v>
      </c>
      <c r="O622">
        <v>15</v>
      </c>
      <c r="P622">
        <v>15</v>
      </c>
      <c r="Q622" t="s">
        <v>43</v>
      </c>
      <c r="R622" t="s">
        <v>29</v>
      </c>
      <c r="S622" t="s">
        <v>36</v>
      </c>
      <c r="T622">
        <v>1</v>
      </c>
      <c r="U622" t="s">
        <v>70</v>
      </c>
    </row>
    <row r="623" spans="1:21" x14ac:dyDescent="0.3">
      <c r="A623">
        <v>622</v>
      </c>
      <c r="B623" s="1">
        <v>40572</v>
      </c>
      <c r="C623">
        <v>1</v>
      </c>
      <c r="D623">
        <v>3</v>
      </c>
      <c r="E623" t="b">
        <v>0</v>
      </c>
      <c r="F623">
        <v>6</v>
      </c>
      <c r="G623">
        <v>1</v>
      </c>
      <c r="H623" t="s">
        <v>18</v>
      </c>
      <c r="I623" t="s">
        <v>19</v>
      </c>
      <c r="J623">
        <v>0.2</v>
      </c>
      <c r="K623">
        <v>0.21210000000000001</v>
      </c>
      <c r="L623">
        <v>0.64</v>
      </c>
      <c r="M623">
        <v>0.1343</v>
      </c>
      <c r="N623">
        <v>3</v>
      </c>
      <c r="O623">
        <v>5</v>
      </c>
      <c r="P623">
        <v>8</v>
      </c>
      <c r="Q623" t="s">
        <v>43</v>
      </c>
      <c r="R623" t="s">
        <v>29</v>
      </c>
      <c r="S623" t="s">
        <v>43</v>
      </c>
      <c r="T623">
        <v>1</v>
      </c>
      <c r="U623" t="s">
        <v>70</v>
      </c>
    </row>
    <row r="624" spans="1:21" x14ac:dyDescent="0.3">
      <c r="A624">
        <v>623</v>
      </c>
      <c r="B624" s="1">
        <v>40572</v>
      </c>
      <c r="C624">
        <v>1</v>
      </c>
      <c r="D624">
        <v>4</v>
      </c>
      <c r="E624" t="b">
        <v>0</v>
      </c>
      <c r="F624">
        <v>6</v>
      </c>
      <c r="G624">
        <v>1</v>
      </c>
      <c r="H624" t="s">
        <v>18</v>
      </c>
      <c r="I624" t="s">
        <v>19</v>
      </c>
      <c r="J624">
        <v>0.16</v>
      </c>
      <c r="K624">
        <v>0.18179999999999999</v>
      </c>
      <c r="L624">
        <v>0.69</v>
      </c>
      <c r="M624">
        <v>0.1045</v>
      </c>
      <c r="N624">
        <v>1</v>
      </c>
      <c r="O624">
        <v>2</v>
      </c>
      <c r="P624">
        <v>3</v>
      </c>
      <c r="Q624" t="s">
        <v>43</v>
      </c>
      <c r="R624" t="s">
        <v>29</v>
      </c>
      <c r="S624" t="s">
        <v>43</v>
      </c>
      <c r="T624">
        <v>1</v>
      </c>
      <c r="U624" t="s">
        <v>70</v>
      </c>
    </row>
    <row r="625" spans="1:21" x14ac:dyDescent="0.3">
      <c r="A625">
        <v>624</v>
      </c>
      <c r="B625" s="1">
        <v>40572</v>
      </c>
      <c r="C625">
        <v>1</v>
      </c>
      <c r="D625">
        <v>6</v>
      </c>
      <c r="E625" t="b">
        <v>0</v>
      </c>
      <c r="F625">
        <v>6</v>
      </c>
      <c r="G625">
        <v>1</v>
      </c>
      <c r="H625" t="s">
        <v>18</v>
      </c>
      <c r="I625" t="s">
        <v>19</v>
      </c>
      <c r="J625">
        <v>0.16</v>
      </c>
      <c r="K625">
        <v>0.18179999999999999</v>
      </c>
      <c r="L625">
        <v>0.64</v>
      </c>
      <c r="M625">
        <v>0.1343</v>
      </c>
      <c r="N625">
        <v>0</v>
      </c>
      <c r="O625">
        <v>2</v>
      </c>
      <c r="P625">
        <v>2</v>
      </c>
      <c r="Q625" t="s">
        <v>43</v>
      </c>
      <c r="R625" t="s">
        <v>29</v>
      </c>
      <c r="S625" t="s">
        <v>43</v>
      </c>
      <c r="T625">
        <v>1</v>
      </c>
      <c r="U625" t="s">
        <v>70</v>
      </c>
    </row>
    <row r="626" spans="1:21" x14ac:dyDescent="0.3">
      <c r="A626">
        <v>625</v>
      </c>
      <c r="B626" s="1">
        <v>40572</v>
      </c>
      <c r="C626">
        <v>1</v>
      </c>
      <c r="D626">
        <v>7</v>
      </c>
      <c r="E626" t="b">
        <v>0</v>
      </c>
      <c r="F626">
        <v>6</v>
      </c>
      <c r="G626">
        <v>1</v>
      </c>
      <c r="H626" t="s">
        <v>18</v>
      </c>
      <c r="I626" t="s">
        <v>19</v>
      </c>
      <c r="J626">
        <v>0.16</v>
      </c>
      <c r="K626">
        <v>0.18179999999999999</v>
      </c>
      <c r="L626">
        <v>0.59</v>
      </c>
      <c r="M626">
        <v>0.1045</v>
      </c>
      <c r="N626">
        <v>1</v>
      </c>
      <c r="O626">
        <v>4</v>
      </c>
      <c r="P626">
        <v>5</v>
      </c>
      <c r="Q626" t="s">
        <v>43</v>
      </c>
      <c r="R626" t="s">
        <v>30</v>
      </c>
      <c r="S626" t="s">
        <v>43</v>
      </c>
      <c r="T626">
        <v>1</v>
      </c>
      <c r="U626" t="s">
        <v>70</v>
      </c>
    </row>
    <row r="627" spans="1:21" x14ac:dyDescent="0.3">
      <c r="A627">
        <v>626</v>
      </c>
      <c r="B627" s="1">
        <v>40572</v>
      </c>
      <c r="C627">
        <v>1</v>
      </c>
      <c r="D627">
        <v>8</v>
      </c>
      <c r="E627" t="b">
        <v>0</v>
      </c>
      <c r="F627">
        <v>6</v>
      </c>
      <c r="G627">
        <v>1</v>
      </c>
      <c r="H627" t="s">
        <v>18</v>
      </c>
      <c r="I627" t="s">
        <v>19</v>
      </c>
      <c r="J627">
        <v>0.18</v>
      </c>
      <c r="K627">
        <v>0.19700000000000001</v>
      </c>
      <c r="L627">
        <v>0.55000000000000004</v>
      </c>
      <c r="M627">
        <v>0.16420000000000001</v>
      </c>
      <c r="N627">
        <v>3</v>
      </c>
      <c r="O627">
        <v>31</v>
      </c>
      <c r="P627">
        <v>34</v>
      </c>
      <c r="Q627" t="s">
        <v>43</v>
      </c>
      <c r="R627" t="s">
        <v>30</v>
      </c>
      <c r="S627" t="s">
        <v>43</v>
      </c>
      <c r="T627">
        <v>1</v>
      </c>
      <c r="U627" t="s">
        <v>70</v>
      </c>
    </row>
    <row r="628" spans="1:21" x14ac:dyDescent="0.3">
      <c r="A628">
        <v>627</v>
      </c>
      <c r="B628" s="1">
        <v>40572</v>
      </c>
      <c r="C628">
        <v>1</v>
      </c>
      <c r="D628">
        <v>9</v>
      </c>
      <c r="E628" t="b">
        <v>0</v>
      </c>
      <c r="F628">
        <v>6</v>
      </c>
      <c r="G628">
        <v>1</v>
      </c>
      <c r="H628" t="s">
        <v>18</v>
      </c>
      <c r="I628" t="s">
        <v>19</v>
      </c>
      <c r="J628">
        <v>0.18</v>
      </c>
      <c r="K628">
        <v>0.21210000000000001</v>
      </c>
      <c r="L628">
        <v>0.59</v>
      </c>
      <c r="M628">
        <v>8.9599999999999999E-2</v>
      </c>
      <c r="N628">
        <v>0</v>
      </c>
      <c r="O628">
        <v>34</v>
      </c>
      <c r="P628">
        <v>34</v>
      </c>
      <c r="Q628" t="s">
        <v>67</v>
      </c>
      <c r="R628" t="s">
        <v>30</v>
      </c>
      <c r="S628" t="s">
        <v>43</v>
      </c>
      <c r="T628">
        <v>1</v>
      </c>
      <c r="U628" t="s">
        <v>70</v>
      </c>
    </row>
    <row r="629" spans="1:21" x14ac:dyDescent="0.3">
      <c r="A629">
        <v>628</v>
      </c>
      <c r="B629" s="1">
        <v>40572</v>
      </c>
      <c r="C629">
        <v>1</v>
      </c>
      <c r="D629">
        <v>10</v>
      </c>
      <c r="E629" t="b">
        <v>0</v>
      </c>
      <c r="F629">
        <v>6</v>
      </c>
      <c r="G629">
        <v>2</v>
      </c>
      <c r="H629" t="s">
        <v>18</v>
      </c>
      <c r="I629" t="s">
        <v>23</v>
      </c>
      <c r="J629">
        <v>0.18</v>
      </c>
      <c r="K629">
        <v>0.21210000000000001</v>
      </c>
      <c r="L629">
        <v>0.64</v>
      </c>
      <c r="M629">
        <v>0.1045</v>
      </c>
      <c r="N629">
        <v>4</v>
      </c>
      <c r="O629">
        <v>51</v>
      </c>
      <c r="P629">
        <v>55</v>
      </c>
      <c r="Q629" t="s">
        <v>43</v>
      </c>
      <c r="R629" t="s">
        <v>29</v>
      </c>
      <c r="S629" t="s">
        <v>43</v>
      </c>
      <c r="T629">
        <v>1</v>
      </c>
      <c r="U629" t="s">
        <v>70</v>
      </c>
    </row>
    <row r="630" spans="1:21" x14ac:dyDescent="0.3">
      <c r="A630">
        <v>629</v>
      </c>
      <c r="B630" s="1">
        <v>40572</v>
      </c>
      <c r="C630">
        <v>1</v>
      </c>
      <c r="D630">
        <v>11</v>
      </c>
      <c r="E630" t="b">
        <v>0</v>
      </c>
      <c r="F630">
        <v>6</v>
      </c>
      <c r="G630">
        <v>2</v>
      </c>
      <c r="H630" t="s">
        <v>18</v>
      </c>
      <c r="I630" t="s">
        <v>23</v>
      </c>
      <c r="J630">
        <v>0.18</v>
      </c>
      <c r="K630">
        <v>0.19700000000000001</v>
      </c>
      <c r="L630">
        <v>0.64</v>
      </c>
      <c r="M630">
        <v>0.1343</v>
      </c>
      <c r="N630">
        <v>4</v>
      </c>
      <c r="O630">
        <v>60</v>
      </c>
      <c r="P630">
        <v>64</v>
      </c>
      <c r="Q630" t="s">
        <v>43</v>
      </c>
      <c r="R630" t="s">
        <v>29</v>
      </c>
      <c r="S630" t="s">
        <v>43</v>
      </c>
      <c r="T630">
        <v>1</v>
      </c>
      <c r="U630" t="s">
        <v>70</v>
      </c>
    </row>
    <row r="631" spans="1:21" x14ac:dyDescent="0.3">
      <c r="A631">
        <v>630</v>
      </c>
      <c r="B631" s="1">
        <v>40572</v>
      </c>
      <c r="C631">
        <v>1</v>
      </c>
      <c r="D631">
        <v>12</v>
      </c>
      <c r="E631" t="b">
        <v>0</v>
      </c>
      <c r="F631">
        <v>6</v>
      </c>
      <c r="G631">
        <v>2</v>
      </c>
      <c r="H631" t="s">
        <v>18</v>
      </c>
      <c r="I631" t="s">
        <v>23</v>
      </c>
      <c r="J631">
        <v>0.2</v>
      </c>
      <c r="K631">
        <v>0.19700000000000001</v>
      </c>
      <c r="L631">
        <v>0.59</v>
      </c>
      <c r="M631">
        <v>0.19400000000000001</v>
      </c>
      <c r="N631">
        <v>12</v>
      </c>
      <c r="O631">
        <v>66</v>
      </c>
      <c r="P631">
        <v>78</v>
      </c>
      <c r="Q631" t="s">
        <v>43</v>
      </c>
      <c r="R631" t="s">
        <v>30</v>
      </c>
      <c r="S631" t="s">
        <v>43</v>
      </c>
      <c r="T631">
        <v>1</v>
      </c>
      <c r="U631" t="s">
        <v>70</v>
      </c>
    </row>
    <row r="632" spans="1:21" x14ac:dyDescent="0.3">
      <c r="A632">
        <v>631</v>
      </c>
      <c r="B632" s="1">
        <v>40572</v>
      </c>
      <c r="C632">
        <v>1</v>
      </c>
      <c r="D632">
        <v>13</v>
      </c>
      <c r="E632" t="b">
        <v>0</v>
      </c>
      <c r="F632">
        <v>6</v>
      </c>
      <c r="G632">
        <v>2</v>
      </c>
      <c r="H632" t="s">
        <v>18</v>
      </c>
      <c r="I632" t="s">
        <v>23</v>
      </c>
      <c r="J632">
        <v>0.22</v>
      </c>
      <c r="K632">
        <v>0.2273</v>
      </c>
      <c r="L632">
        <v>0.55000000000000004</v>
      </c>
      <c r="M632">
        <v>0.16420000000000001</v>
      </c>
      <c r="N632">
        <v>9</v>
      </c>
      <c r="O632">
        <v>56</v>
      </c>
      <c r="P632">
        <v>65</v>
      </c>
      <c r="Q632" t="s">
        <v>43</v>
      </c>
      <c r="R632" t="s">
        <v>30</v>
      </c>
      <c r="S632" t="s">
        <v>36</v>
      </c>
      <c r="T632">
        <v>1</v>
      </c>
      <c r="U632" t="s">
        <v>70</v>
      </c>
    </row>
    <row r="633" spans="1:21" x14ac:dyDescent="0.3">
      <c r="A633">
        <v>632</v>
      </c>
      <c r="B633" s="1">
        <v>40572</v>
      </c>
      <c r="C633">
        <v>1</v>
      </c>
      <c r="D633">
        <v>14</v>
      </c>
      <c r="E633" t="b">
        <v>0</v>
      </c>
      <c r="F633">
        <v>6</v>
      </c>
      <c r="G633">
        <v>2</v>
      </c>
      <c r="H633" t="s">
        <v>18</v>
      </c>
      <c r="I633" t="s">
        <v>23</v>
      </c>
      <c r="J633">
        <v>0.22</v>
      </c>
      <c r="K633">
        <v>0.2273</v>
      </c>
      <c r="L633">
        <v>0.6</v>
      </c>
      <c r="M633">
        <v>0.1343</v>
      </c>
      <c r="N633">
        <v>10</v>
      </c>
      <c r="O633">
        <v>89</v>
      </c>
      <c r="P633">
        <v>99</v>
      </c>
      <c r="Q633" t="s">
        <v>43</v>
      </c>
      <c r="R633" t="s">
        <v>30</v>
      </c>
      <c r="S633" t="s">
        <v>36</v>
      </c>
      <c r="T633">
        <v>1</v>
      </c>
      <c r="U633" t="s">
        <v>70</v>
      </c>
    </row>
    <row r="634" spans="1:21" x14ac:dyDescent="0.3">
      <c r="A634">
        <v>633</v>
      </c>
      <c r="B634" s="1">
        <v>40572</v>
      </c>
      <c r="C634">
        <v>1</v>
      </c>
      <c r="D634">
        <v>15</v>
      </c>
      <c r="E634" t="b">
        <v>0</v>
      </c>
      <c r="F634">
        <v>6</v>
      </c>
      <c r="G634">
        <v>1</v>
      </c>
      <c r="H634" t="s">
        <v>18</v>
      </c>
      <c r="I634" t="s">
        <v>19</v>
      </c>
      <c r="J634">
        <v>0.22</v>
      </c>
      <c r="K634">
        <v>0.21210000000000001</v>
      </c>
      <c r="L634">
        <v>0.69</v>
      </c>
      <c r="M634">
        <v>0.25369999999999998</v>
      </c>
      <c r="N634">
        <v>22</v>
      </c>
      <c r="O634">
        <v>98</v>
      </c>
      <c r="P634">
        <v>120</v>
      </c>
      <c r="Q634" t="s">
        <v>36</v>
      </c>
      <c r="R634" t="s">
        <v>29</v>
      </c>
      <c r="S634" t="s">
        <v>36</v>
      </c>
      <c r="T634">
        <v>1</v>
      </c>
      <c r="U634" t="s">
        <v>70</v>
      </c>
    </row>
    <row r="635" spans="1:21" x14ac:dyDescent="0.3">
      <c r="A635">
        <v>634</v>
      </c>
      <c r="B635" s="1">
        <v>40572</v>
      </c>
      <c r="C635">
        <v>1</v>
      </c>
      <c r="D635">
        <v>16</v>
      </c>
      <c r="E635" t="b">
        <v>0</v>
      </c>
      <c r="F635">
        <v>6</v>
      </c>
      <c r="G635">
        <v>1</v>
      </c>
      <c r="H635" t="s">
        <v>18</v>
      </c>
      <c r="I635" t="s">
        <v>19</v>
      </c>
      <c r="J635">
        <v>0.24</v>
      </c>
      <c r="K635">
        <v>0.2424</v>
      </c>
      <c r="L635">
        <v>0.6</v>
      </c>
      <c r="M635">
        <v>0.16420000000000001</v>
      </c>
      <c r="N635">
        <v>19</v>
      </c>
      <c r="O635">
        <v>88</v>
      </c>
      <c r="P635">
        <v>107</v>
      </c>
      <c r="Q635" t="s">
        <v>43</v>
      </c>
      <c r="R635" t="s">
        <v>30</v>
      </c>
      <c r="S635" t="s">
        <v>36</v>
      </c>
      <c r="T635">
        <v>1</v>
      </c>
      <c r="U635" t="s">
        <v>70</v>
      </c>
    </row>
    <row r="636" spans="1:21" x14ac:dyDescent="0.3">
      <c r="A636">
        <v>635</v>
      </c>
      <c r="B636" s="1">
        <v>40572</v>
      </c>
      <c r="C636">
        <v>1</v>
      </c>
      <c r="D636">
        <v>17</v>
      </c>
      <c r="E636" t="b">
        <v>0</v>
      </c>
      <c r="F636">
        <v>6</v>
      </c>
      <c r="G636">
        <v>1</v>
      </c>
      <c r="H636" t="s">
        <v>18</v>
      </c>
      <c r="I636" t="s">
        <v>19</v>
      </c>
      <c r="J636">
        <v>0.24</v>
      </c>
      <c r="K636">
        <v>0.28789999999999999</v>
      </c>
      <c r="L636">
        <v>0.6</v>
      </c>
      <c r="M636">
        <v>0</v>
      </c>
      <c r="N636">
        <v>9</v>
      </c>
      <c r="O636">
        <v>82</v>
      </c>
      <c r="P636">
        <v>91</v>
      </c>
      <c r="Q636" t="s">
        <v>67</v>
      </c>
      <c r="R636" t="s">
        <v>30</v>
      </c>
      <c r="S636" t="s">
        <v>36</v>
      </c>
      <c r="T636">
        <v>1</v>
      </c>
      <c r="U636" t="s">
        <v>70</v>
      </c>
    </row>
    <row r="637" spans="1:21" x14ac:dyDescent="0.3">
      <c r="A637">
        <v>636</v>
      </c>
      <c r="B637" s="1">
        <v>40572</v>
      </c>
      <c r="C637">
        <v>1</v>
      </c>
      <c r="D637">
        <v>18</v>
      </c>
      <c r="E637" t="b">
        <v>0</v>
      </c>
      <c r="F637">
        <v>6</v>
      </c>
      <c r="G637">
        <v>1</v>
      </c>
      <c r="H637" t="s">
        <v>18</v>
      </c>
      <c r="I637" t="s">
        <v>19</v>
      </c>
      <c r="J637">
        <v>0.22</v>
      </c>
      <c r="K637">
        <v>0.2273</v>
      </c>
      <c r="L637">
        <v>0.69</v>
      </c>
      <c r="M637">
        <v>0.1343</v>
      </c>
      <c r="N637">
        <v>9</v>
      </c>
      <c r="O637">
        <v>59</v>
      </c>
      <c r="P637">
        <v>68</v>
      </c>
      <c r="Q637" t="s">
        <v>43</v>
      </c>
      <c r="R637" t="s">
        <v>29</v>
      </c>
      <c r="S637" t="s">
        <v>36</v>
      </c>
      <c r="T637">
        <v>1</v>
      </c>
      <c r="U637" t="s">
        <v>70</v>
      </c>
    </row>
    <row r="638" spans="1:21" x14ac:dyDescent="0.3">
      <c r="A638">
        <v>637</v>
      </c>
      <c r="B638" s="1">
        <v>40572</v>
      </c>
      <c r="C638">
        <v>1</v>
      </c>
      <c r="D638">
        <v>19</v>
      </c>
      <c r="E638" t="b">
        <v>0</v>
      </c>
      <c r="F638">
        <v>6</v>
      </c>
      <c r="G638">
        <v>2</v>
      </c>
      <c r="H638" t="s">
        <v>18</v>
      </c>
      <c r="I638" t="s">
        <v>23</v>
      </c>
      <c r="J638">
        <v>0.22</v>
      </c>
      <c r="K638">
        <v>0.21210000000000001</v>
      </c>
      <c r="L638">
        <v>0.69</v>
      </c>
      <c r="M638">
        <v>0.25369999999999998</v>
      </c>
      <c r="N638">
        <v>6</v>
      </c>
      <c r="O638">
        <v>52</v>
      </c>
      <c r="P638">
        <v>58</v>
      </c>
      <c r="Q638" t="s">
        <v>36</v>
      </c>
      <c r="R638" t="s">
        <v>29</v>
      </c>
      <c r="S638" t="s">
        <v>36</v>
      </c>
      <c r="T638">
        <v>1</v>
      </c>
      <c r="U638" t="s">
        <v>70</v>
      </c>
    </row>
    <row r="639" spans="1:21" x14ac:dyDescent="0.3">
      <c r="A639">
        <v>638</v>
      </c>
      <c r="B639" s="1">
        <v>40572</v>
      </c>
      <c r="C639">
        <v>1</v>
      </c>
      <c r="D639">
        <v>20</v>
      </c>
      <c r="E639" t="b">
        <v>0</v>
      </c>
      <c r="F639">
        <v>6</v>
      </c>
      <c r="G639">
        <v>1</v>
      </c>
      <c r="H639" t="s">
        <v>18</v>
      </c>
      <c r="I639" t="s">
        <v>19</v>
      </c>
      <c r="J639">
        <v>0.18</v>
      </c>
      <c r="K639">
        <v>0.21210000000000001</v>
      </c>
      <c r="L639">
        <v>0.74</v>
      </c>
      <c r="M639">
        <v>8.9599999999999999E-2</v>
      </c>
      <c r="N639">
        <v>1</v>
      </c>
      <c r="O639">
        <v>42</v>
      </c>
      <c r="P639">
        <v>43</v>
      </c>
      <c r="Q639" t="s">
        <v>67</v>
      </c>
      <c r="R639" t="s">
        <v>22</v>
      </c>
      <c r="S639" t="s">
        <v>43</v>
      </c>
      <c r="T639">
        <v>1</v>
      </c>
      <c r="U639" t="s">
        <v>70</v>
      </c>
    </row>
    <row r="640" spans="1:21" x14ac:dyDescent="0.3">
      <c r="A640">
        <v>639</v>
      </c>
      <c r="B640" s="1">
        <v>40572</v>
      </c>
      <c r="C640">
        <v>1</v>
      </c>
      <c r="D640">
        <v>21</v>
      </c>
      <c r="E640" t="b">
        <v>0</v>
      </c>
      <c r="F640">
        <v>6</v>
      </c>
      <c r="G640">
        <v>1</v>
      </c>
      <c r="H640" t="s">
        <v>18</v>
      </c>
      <c r="I640" t="s">
        <v>19</v>
      </c>
      <c r="J640">
        <v>0.18</v>
      </c>
      <c r="K640">
        <v>0.21210000000000001</v>
      </c>
      <c r="L640">
        <v>0.74</v>
      </c>
      <c r="M640">
        <v>8.9599999999999999E-2</v>
      </c>
      <c r="N640">
        <v>1</v>
      </c>
      <c r="O640">
        <v>35</v>
      </c>
      <c r="P640">
        <v>36</v>
      </c>
      <c r="Q640" t="s">
        <v>67</v>
      </c>
      <c r="R640" t="s">
        <v>22</v>
      </c>
      <c r="S640" t="s">
        <v>43</v>
      </c>
      <c r="T640">
        <v>1</v>
      </c>
      <c r="U640" t="s">
        <v>70</v>
      </c>
    </row>
    <row r="641" spans="1:21" x14ac:dyDescent="0.3">
      <c r="A641">
        <v>640</v>
      </c>
      <c r="B641" s="1">
        <v>40572</v>
      </c>
      <c r="C641">
        <v>1</v>
      </c>
      <c r="D641">
        <v>22</v>
      </c>
      <c r="E641" t="b">
        <v>0</v>
      </c>
      <c r="F641">
        <v>6</v>
      </c>
      <c r="G641">
        <v>1</v>
      </c>
      <c r="H641" t="s">
        <v>18</v>
      </c>
      <c r="I641" t="s">
        <v>19</v>
      </c>
      <c r="J641">
        <v>0.16</v>
      </c>
      <c r="K641">
        <v>0.19700000000000001</v>
      </c>
      <c r="L641">
        <v>0.8</v>
      </c>
      <c r="M641">
        <v>8.9599999999999999E-2</v>
      </c>
      <c r="N641">
        <v>4</v>
      </c>
      <c r="O641">
        <v>28</v>
      </c>
      <c r="P641">
        <v>32</v>
      </c>
      <c r="Q641" t="s">
        <v>67</v>
      </c>
      <c r="R641" t="s">
        <v>22</v>
      </c>
      <c r="S641" t="s">
        <v>43</v>
      </c>
      <c r="T641">
        <v>1</v>
      </c>
      <c r="U641" t="s">
        <v>70</v>
      </c>
    </row>
    <row r="642" spans="1:21" x14ac:dyDescent="0.3">
      <c r="A642">
        <v>641</v>
      </c>
      <c r="B642" s="1">
        <v>40572</v>
      </c>
      <c r="C642">
        <v>1</v>
      </c>
      <c r="D642">
        <v>23</v>
      </c>
      <c r="E642" t="b">
        <v>0</v>
      </c>
      <c r="F642">
        <v>6</v>
      </c>
      <c r="G642">
        <v>1</v>
      </c>
      <c r="H642" t="s">
        <v>18</v>
      </c>
      <c r="I642" t="s">
        <v>19</v>
      </c>
      <c r="J642">
        <v>0.16</v>
      </c>
      <c r="K642">
        <v>0.19700000000000001</v>
      </c>
      <c r="L642">
        <v>0.8</v>
      </c>
      <c r="M642">
        <v>8.9599999999999999E-2</v>
      </c>
      <c r="N642">
        <v>3</v>
      </c>
      <c r="O642">
        <v>30</v>
      </c>
      <c r="P642">
        <v>33</v>
      </c>
      <c r="Q642" t="s">
        <v>67</v>
      </c>
      <c r="R642" t="s">
        <v>22</v>
      </c>
      <c r="S642" t="s">
        <v>43</v>
      </c>
      <c r="T642">
        <v>1</v>
      </c>
      <c r="U642" t="s">
        <v>70</v>
      </c>
    </row>
    <row r="643" spans="1:21" x14ac:dyDescent="0.3">
      <c r="A643">
        <v>642</v>
      </c>
      <c r="B643" s="1">
        <v>40573</v>
      </c>
      <c r="C643">
        <v>1</v>
      </c>
      <c r="D643">
        <v>0</v>
      </c>
      <c r="E643" t="b">
        <v>0</v>
      </c>
      <c r="F643">
        <v>0</v>
      </c>
      <c r="G643">
        <v>1</v>
      </c>
      <c r="H643" t="s">
        <v>28</v>
      </c>
      <c r="I643" t="s">
        <v>19</v>
      </c>
      <c r="J643">
        <v>0.16</v>
      </c>
      <c r="K643">
        <v>0.18179999999999999</v>
      </c>
      <c r="L643">
        <v>0.8</v>
      </c>
      <c r="M643">
        <v>0.1045</v>
      </c>
      <c r="N643">
        <v>0</v>
      </c>
      <c r="O643">
        <v>33</v>
      </c>
      <c r="P643">
        <v>33</v>
      </c>
      <c r="Q643" t="s">
        <v>43</v>
      </c>
      <c r="R643" t="s">
        <v>22</v>
      </c>
      <c r="S643" t="s">
        <v>43</v>
      </c>
      <c r="T643">
        <v>1</v>
      </c>
      <c r="U643" t="s">
        <v>70</v>
      </c>
    </row>
    <row r="644" spans="1:21" x14ac:dyDescent="0.3">
      <c r="A644">
        <v>643</v>
      </c>
      <c r="B644" s="1">
        <v>40573</v>
      </c>
      <c r="C644">
        <v>1</v>
      </c>
      <c r="D644">
        <v>1</v>
      </c>
      <c r="E644" t="b">
        <v>0</v>
      </c>
      <c r="F644">
        <v>0</v>
      </c>
      <c r="G644">
        <v>1</v>
      </c>
      <c r="H644" t="s">
        <v>28</v>
      </c>
      <c r="I644" t="s">
        <v>19</v>
      </c>
      <c r="J644">
        <v>0.14000000000000001</v>
      </c>
      <c r="K644">
        <v>0.21210000000000001</v>
      </c>
      <c r="L644">
        <v>0.8</v>
      </c>
      <c r="M644">
        <v>0</v>
      </c>
      <c r="N644">
        <v>7</v>
      </c>
      <c r="O644">
        <v>22</v>
      </c>
      <c r="P644">
        <v>29</v>
      </c>
      <c r="Q644" t="s">
        <v>67</v>
      </c>
      <c r="R644" t="s">
        <v>22</v>
      </c>
      <c r="S644" t="s">
        <v>43</v>
      </c>
      <c r="T644">
        <v>1</v>
      </c>
      <c r="U644" t="s">
        <v>70</v>
      </c>
    </row>
    <row r="645" spans="1:21" x14ac:dyDescent="0.3">
      <c r="A645">
        <v>644</v>
      </c>
      <c r="B645" s="1">
        <v>40573</v>
      </c>
      <c r="C645">
        <v>1</v>
      </c>
      <c r="D645">
        <v>2</v>
      </c>
      <c r="E645" t="b">
        <v>0</v>
      </c>
      <c r="F645">
        <v>0</v>
      </c>
      <c r="G645">
        <v>1</v>
      </c>
      <c r="H645" t="s">
        <v>28</v>
      </c>
      <c r="I645" t="s">
        <v>19</v>
      </c>
      <c r="J645">
        <v>0.16</v>
      </c>
      <c r="K645">
        <v>0.2273</v>
      </c>
      <c r="L645">
        <v>0.8</v>
      </c>
      <c r="M645">
        <v>0</v>
      </c>
      <c r="N645">
        <v>1</v>
      </c>
      <c r="O645">
        <v>10</v>
      </c>
      <c r="P645">
        <v>11</v>
      </c>
      <c r="Q645" t="s">
        <v>67</v>
      </c>
      <c r="R645" t="s">
        <v>22</v>
      </c>
      <c r="S645" t="s">
        <v>43</v>
      </c>
      <c r="T645">
        <v>1</v>
      </c>
      <c r="U645" t="s">
        <v>70</v>
      </c>
    </row>
    <row r="646" spans="1:21" x14ac:dyDescent="0.3">
      <c r="A646">
        <v>645</v>
      </c>
      <c r="B646" s="1">
        <v>40573</v>
      </c>
      <c r="C646">
        <v>1</v>
      </c>
      <c r="D646">
        <v>3</v>
      </c>
      <c r="E646" t="b">
        <v>0</v>
      </c>
      <c r="F646">
        <v>0</v>
      </c>
      <c r="G646">
        <v>1</v>
      </c>
      <c r="H646" t="s">
        <v>28</v>
      </c>
      <c r="I646" t="s">
        <v>19</v>
      </c>
      <c r="J646">
        <v>0.14000000000000001</v>
      </c>
      <c r="K646">
        <v>0.21210000000000001</v>
      </c>
      <c r="L646">
        <v>0.93</v>
      </c>
      <c r="M646">
        <v>0</v>
      </c>
      <c r="N646">
        <v>1</v>
      </c>
      <c r="O646">
        <v>7</v>
      </c>
      <c r="P646">
        <v>8</v>
      </c>
      <c r="Q646" t="s">
        <v>67</v>
      </c>
      <c r="R646" t="s">
        <v>27</v>
      </c>
      <c r="S646" t="s">
        <v>43</v>
      </c>
      <c r="T646">
        <v>1</v>
      </c>
      <c r="U646" t="s">
        <v>70</v>
      </c>
    </row>
    <row r="647" spans="1:21" x14ac:dyDescent="0.3">
      <c r="A647">
        <v>646</v>
      </c>
      <c r="B647" s="1">
        <v>40573</v>
      </c>
      <c r="C647">
        <v>1</v>
      </c>
      <c r="D647">
        <v>4</v>
      </c>
      <c r="E647" t="b">
        <v>0</v>
      </c>
      <c r="F647">
        <v>0</v>
      </c>
      <c r="G647">
        <v>1</v>
      </c>
      <c r="H647" t="s">
        <v>28</v>
      </c>
      <c r="I647" t="s">
        <v>19</v>
      </c>
      <c r="J647">
        <v>0.14000000000000001</v>
      </c>
      <c r="K647">
        <v>0.21210000000000001</v>
      </c>
      <c r="L647">
        <v>0.93</v>
      </c>
      <c r="M647">
        <v>0</v>
      </c>
      <c r="N647">
        <v>0</v>
      </c>
      <c r="O647">
        <v>1</v>
      </c>
      <c r="P647">
        <v>1</v>
      </c>
      <c r="Q647" t="s">
        <v>67</v>
      </c>
      <c r="R647" t="s">
        <v>27</v>
      </c>
      <c r="S647" t="s">
        <v>43</v>
      </c>
      <c r="T647">
        <v>1</v>
      </c>
      <c r="U647" t="s">
        <v>70</v>
      </c>
    </row>
    <row r="648" spans="1:21" x14ac:dyDescent="0.3">
      <c r="A648">
        <v>647</v>
      </c>
      <c r="B648" s="1">
        <v>40573</v>
      </c>
      <c r="C648">
        <v>1</v>
      </c>
      <c r="D648">
        <v>5</v>
      </c>
      <c r="E648" t="b">
        <v>0</v>
      </c>
      <c r="F648">
        <v>0</v>
      </c>
      <c r="G648">
        <v>1</v>
      </c>
      <c r="H648" t="s">
        <v>28</v>
      </c>
      <c r="I648" t="s">
        <v>19</v>
      </c>
      <c r="J648">
        <v>0.14000000000000001</v>
      </c>
      <c r="K648">
        <v>0.21210000000000001</v>
      </c>
      <c r="L648">
        <v>0.86</v>
      </c>
      <c r="M648">
        <v>0</v>
      </c>
      <c r="N648">
        <v>0</v>
      </c>
      <c r="O648">
        <v>3</v>
      </c>
      <c r="P648">
        <v>3</v>
      </c>
      <c r="Q648" t="s">
        <v>67</v>
      </c>
      <c r="R648" t="s">
        <v>21</v>
      </c>
      <c r="S648" t="s">
        <v>43</v>
      </c>
      <c r="T648">
        <v>1</v>
      </c>
      <c r="U648" t="s">
        <v>70</v>
      </c>
    </row>
    <row r="649" spans="1:21" x14ac:dyDescent="0.3">
      <c r="A649">
        <v>648</v>
      </c>
      <c r="B649" s="1">
        <v>40573</v>
      </c>
      <c r="C649">
        <v>1</v>
      </c>
      <c r="D649">
        <v>7</v>
      </c>
      <c r="E649" t="b">
        <v>0</v>
      </c>
      <c r="F649">
        <v>0</v>
      </c>
      <c r="G649">
        <v>1</v>
      </c>
      <c r="H649" t="s">
        <v>28</v>
      </c>
      <c r="I649" t="s">
        <v>19</v>
      </c>
      <c r="J649">
        <v>0.14000000000000001</v>
      </c>
      <c r="K649">
        <v>0.21210000000000001</v>
      </c>
      <c r="L649">
        <v>0.86</v>
      </c>
      <c r="M649">
        <v>0</v>
      </c>
      <c r="N649">
        <v>0</v>
      </c>
      <c r="O649">
        <v>3</v>
      </c>
      <c r="P649">
        <v>3</v>
      </c>
      <c r="Q649" t="s">
        <v>67</v>
      </c>
      <c r="R649" t="s">
        <v>21</v>
      </c>
      <c r="S649" t="s">
        <v>43</v>
      </c>
      <c r="T649">
        <v>1</v>
      </c>
      <c r="U649" t="s">
        <v>70</v>
      </c>
    </row>
    <row r="650" spans="1:21" x14ac:dyDescent="0.3">
      <c r="A650">
        <v>649</v>
      </c>
      <c r="B650" s="1">
        <v>40573</v>
      </c>
      <c r="C650">
        <v>1</v>
      </c>
      <c r="D650">
        <v>8</v>
      </c>
      <c r="E650" t="b">
        <v>0</v>
      </c>
      <c r="F650">
        <v>0</v>
      </c>
      <c r="G650">
        <v>2</v>
      </c>
      <c r="H650" t="s">
        <v>28</v>
      </c>
      <c r="I650" t="s">
        <v>23</v>
      </c>
      <c r="J650">
        <v>0.14000000000000001</v>
      </c>
      <c r="K650">
        <v>0.21210000000000001</v>
      </c>
      <c r="L650">
        <v>0.86</v>
      </c>
      <c r="M650">
        <v>0</v>
      </c>
      <c r="N650">
        <v>1</v>
      </c>
      <c r="O650">
        <v>11</v>
      </c>
      <c r="P650">
        <v>12</v>
      </c>
      <c r="Q650" t="s">
        <v>67</v>
      </c>
      <c r="R650" t="s">
        <v>21</v>
      </c>
      <c r="S650" t="s">
        <v>43</v>
      </c>
      <c r="T650">
        <v>1</v>
      </c>
      <c r="U650" t="s">
        <v>70</v>
      </c>
    </row>
    <row r="651" spans="1:21" x14ac:dyDescent="0.3">
      <c r="A651">
        <v>650</v>
      </c>
      <c r="B651" s="1">
        <v>40573</v>
      </c>
      <c r="C651">
        <v>1</v>
      </c>
      <c r="D651">
        <v>9</v>
      </c>
      <c r="E651" t="b">
        <v>0</v>
      </c>
      <c r="F651">
        <v>0</v>
      </c>
      <c r="G651">
        <v>2</v>
      </c>
      <c r="H651" t="s">
        <v>28</v>
      </c>
      <c r="I651" t="s">
        <v>23</v>
      </c>
      <c r="J651">
        <v>0.16</v>
      </c>
      <c r="K651">
        <v>0.2273</v>
      </c>
      <c r="L651">
        <v>0.8</v>
      </c>
      <c r="M651">
        <v>0</v>
      </c>
      <c r="N651">
        <v>4</v>
      </c>
      <c r="O651">
        <v>34</v>
      </c>
      <c r="P651">
        <v>38</v>
      </c>
      <c r="Q651" t="s">
        <v>67</v>
      </c>
      <c r="R651" t="s">
        <v>22</v>
      </c>
      <c r="S651" t="s">
        <v>43</v>
      </c>
      <c r="T651">
        <v>1</v>
      </c>
      <c r="U651" t="s">
        <v>70</v>
      </c>
    </row>
    <row r="652" spans="1:21" x14ac:dyDescent="0.3">
      <c r="A652">
        <v>651</v>
      </c>
      <c r="B652" s="1">
        <v>40573</v>
      </c>
      <c r="C652">
        <v>1</v>
      </c>
      <c r="D652">
        <v>10</v>
      </c>
      <c r="E652" t="b">
        <v>0</v>
      </c>
      <c r="F652">
        <v>0</v>
      </c>
      <c r="G652">
        <v>2</v>
      </c>
      <c r="H652" t="s">
        <v>28</v>
      </c>
      <c r="I652" t="s">
        <v>23</v>
      </c>
      <c r="J652">
        <v>0.18</v>
      </c>
      <c r="K652">
        <v>0.2424</v>
      </c>
      <c r="L652">
        <v>0.8</v>
      </c>
      <c r="M652">
        <v>0</v>
      </c>
      <c r="N652">
        <v>7</v>
      </c>
      <c r="O652">
        <v>57</v>
      </c>
      <c r="P652">
        <v>64</v>
      </c>
      <c r="Q652" t="s">
        <v>67</v>
      </c>
      <c r="R652" t="s">
        <v>22</v>
      </c>
      <c r="S652" t="s">
        <v>43</v>
      </c>
      <c r="T652">
        <v>1</v>
      </c>
      <c r="U652" t="s">
        <v>70</v>
      </c>
    </row>
    <row r="653" spans="1:21" x14ac:dyDescent="0.3">
      <c r="A653">
        <v>652</v>
      </c>
      <c r="B653" s="1">
        <v>40573</v>
      </c>
      <c r="C653">
        <v>1</v>
      </c>
      <c r="D653">
        <v>11</v>
      </c>
      <c r="E653" t="b">
        <v>0</v>
      </c>
      <c r="F653">
        <v>0</v>
      </c>
      <c r="G653">
        <v>1</v>
      </c>
      <c r="H653" t="s">
        <v>28</v>
      </c>
      <c r="I653" t="s">
        <v>19</v>
      </c>
      <c r="J653">
        <v>0.22</v>
      </c>
      <c r="K653">
        <v>0.2727</v>
      </c>
      <c r="L653">
        <v>0.75</v>
      </c>
      <c r="M653">
        <v>0</v>
      </c>
      <c r="N653">
        <v>9</v>
      </c>
      <c r="O653">
        <v>50</v>
      </c>
      <c r="P653">
        <v>59</v>
      </c>
      <c r="Q653" t="s">
        <v>67</v>
      </c>
      <c r="R653" t="s">
        <v>22</v>
      </c>
      <c r="S653" t="s">
        <v>36</v>
      </c>
      <c r="T653">
        <v>1</v>
      </c>
      <c r="U653" t="s">
        <v>70</v>
      </c>
    </row>
    <row r="654" spans="1:21" x14ac:dyDescent="0.3">
      <c r="A654">
        <v>653</v>
      </c>
      <c r="B654" s="1">
        <v>40573</v>
      </c>
      <c r="C654">
        <v>1</v>
      </c>
      <c r="D654">
        <v>12</v>
      </c>
      <c r="E654" t="b">
        <v>0</v>
      </c>
      <c r="F654">
        <v>0</v>
      </c>
      <c r="G654">
        <v>1</v>
      </c>
      <c r="H654" t="s">
        <v>28</v>
      </c>
      <c r="I654" t="s">
        <v>19</v>
      </c>
      <c r="J654">
        <v>0.3</v>
      </c>
      <c r="K654">
        <v>0.31819999999999998</v>
      </c>
      <c r="L654">
        <v>0.52</v>
      </c>
      <c r="M654">
        <v>0.1045</v>
      </c>
      <c r="N654">
        <v>10</v>
      </c>
      <c r="O654">
        <v>87</v>
      </c>
      <c r="P654">
        <v>97</v>
      </c>
      <c r="Q654" t="s">
        <v>43</v>
      </c>
      <c r="R654" t="s">
        <v>30</v>
      </c>
      <c r="S654" t="s">
        <v>36</v>
      </c>
      <c r="T654">
        <v>1</v>
      </c>
      <c r="U654" t="s">
        <v>70</v>
      </c>
    </row>
    <row r="655" spans="1:21" x14ac:dyDescent="0.3">
      <c r="A655">
        <v>654</v>
      </c>
      <c r="B655" s="1">
        <v>40573</v>
      </c>
      <c r="C655">
        <v>1</v>
      </c>
      <c r="D655">
        <v>13</v>
      </c>
      <c r="E655" t="b">
        <v>0</v>
      </c>
      <c r="F655">
        <v>0</v>
      </c>
      <c r="G655">
        <v>1</v>
      </c>
      <c r="H655" t="s">
        <v>28</v>
      </c>
      <c r="I655" t="s">
        <v>19</v>
      </c>
      <c r="J655">
        <v>0.28000000000000003</v>
      </c>
      <c r="K655">
        <v>0.28789999999999999</v>
      </c>
      <c r="L655">
        <v>0.61</v>
      </c>
      <c r="M655">
        <v>0.1045</v>
      </c>
      <c r="N655">
        <v>13</v>
      </c>
      <c r="O655">
        <v>71</v>
      </c>
      <c r="P655">
        <v>84</v>
      </c>
      <c r="Q655" t="s">
        <v>43</v>
      </c>
      <c r="R655" t="s">
        <v>29</v>
      </c>
      <c r="S655" t="s">
        <v>36</v>
      </c>
      <c r="T655">
        <v>1</v>
      </c>
      <c r="U655" t="s">
        <v>70</v>
      </c>
    </row>
    <row r="656" spans="1:21" x14ac:dyDescent="0.3">
      <c r="A656">
        <v>655</v>
      </c>
      <c r="B656" s="1">
        <v>40573</v>
      </c>
      <c r="C656">
        <v>1</v>
      </c>
      <c r="D656">
        <v>14</v>
      </c>
      <c r="E656" t="b">
        <v>0</v>
      </c>
      <c r="F656">
        <v>0</v>
      </c>
      <c r="G656">
        <v>1</v>
      </c>
      <c r="H656" t="s">
        <v>28</v>
      </c>
      <c r="I656" t="s">
        <v>19</v>
      </c>
      <c r="J656">
        <v>0.28000000000000003</v>
      </c>
      <c r="K656">
        <v>0.30299999999999999</v>
      </c>
      <c r="L656">
        <v>0.61</v>
      </c>
      <c r="M656">
        <v>8.9599999999999999E-2</v>
      </c>
      <c r="N656">
        <v>18</v>
      </c>
      <c r="O656">
        <v>104</v>
      </c>
      <c r="P656">
        <v>122</v>
      </c>
      <c r="Q656" t="s">
        <v>67</v>
      </c>
      <c r="R656" t="s">
        <v>29</v>
      </c>
      <c r="S656" t="s">
        <v>36</v>
      </c>
      <c r="T656">
        <v>1</v>
      </c>
      <c r="U656" t="s">
        <v>70</v>
      </c>
    </row>
    <row r="657" spans="1:21" x14ac:dyDescent="0.3">
      <c r="A657">
        <v>656</v>
      </c>
      <c r="B657" s="1">
        <v>40573</v>
      </c>
      <c r="C657">
        <v>1</v>
      </c>
      <c r="D657">
        <v>15</v>
      </c>
      <c r="E657" t="b">
        <v>0</v>
      </c>
      <c r="F657">
        <v>0</v>
      </c>
      <c r="G657">
        <v>1</v>
      </c>
      <c r="H657" t="s">
        <v>28</v>
      </c>
      <c r="I657" t="s">
        <v>19</v>
      </c>
      <c r="J657">
        <v>0.3</v>
      </c>
      <c r="K657">
        <v>0.33329999999999999</v>
      </c>
      <c r="L657">
        <v>0.56000000000000005</v>
      </c>
      <c r="M657">
        <v>0</v>
      </c>
      <c r="N657">
        <v>14</v>
      </c>
      <c r="O657">
        <v>95</v>
      </c>
      <c r="P657">
        <v>109</v>
      </c>
      <c r="Q657" t="s">
        <v>67</v>
      </c>
      <c r="R657" t="s">
        <v>30</v>
      </c>
      <c r="S657" t="s">
        <v>36</v>
      </c>
      <c r="T657">
        <v>1</v>
      </c>
      <c r="U657" t="s">
        <v>70</v>
      </c>
    </row>
    <row r="658" spans="1:21" x14ac:dyDescent="0.3">
      <c r="A658">
        <v>657</v>
      </c>
      <c r="B658" s="1">
        <v>40573</v>
      </c>
      <c r="C658">
        <v>1</v>
      </c>
      <c r="D658">
        <v>16</v>
      </c>
      <c r="E658" t="b">
        <v>0</v>
      </c>
      <c r="F658">
        <v>0</v>
      </c>
      <c r="G658">
        <v>1</v>
      </c>
      <c r="H658" t="s">
        <v>28</v>
      </c>
      <c r="I658" t="s">
        <v>19</v>
      </c>
      <c r="J658">
        <v>0.3</v>
      </c>
      <c r="K658">
        <v>0.33329999999999999</v>
      </c>
      <c r="L658">
        <v>0.56000000000000005</v>
      </c>
      <c r="M658">
        <v>0</v>
      </c>
      <c r="N658">
        <v>19</v>
      </c>
      <c r="O658">
        <v>104</v>
      </c>
      <c r="P658">
        <v>123</v>
      </c>
      <c r="Q658" t="s">
        <v>67</v>
      </c>
      <c r="R658" t="s">
        <v>30</v>
      </c>
      <c r="S658" t="s">
        <v>36</v>
      </c>
      <c r="T658">
        <v>1</v>
      </c>
      <c r="U658" t="s">
        <v>70</v>
      </c>
    </row>
    <row r="659" spans="1:21" x14ac:dyDescent="0.3">
      <c r="A659">
        <v>658</v>
      </c>
      <c r="B659" s="1">
        <v>40573</v>
      </c>
      <c r="C659">
        <v>1</v>
      </c>
      <c r="D659">
        <v>17</v>
      </c>
      <c r="E659" t="b">
        <v>0</v>
      </c>
      <c r="F659">
        <v>0</v>
      </c>
      <c r="G659">
        <v>1</v>
      </c>
      <c r="H659" t="s">
        <v>28</v>
      </c>
      <c r="I659" t="s">
        <v>19</v>
      </c>
      <c r="J659">
        <v>0.3</v>
      </c>
      <c r="K659">
        <v>0.28789999999999999</v>
      </c>
      <c r="L659">
        <v>0.56000000000000005</v>
      </c>
      <c r="M659">
        <v>0.19400000000000001</v>
      </c>
      <c r="N659">
        <v>6</v>
      </c>
      <c r="O659">
        <v>71</v>
      </c>
      <c r="P659">
        <v>77</v>
      </c>
      <c r="Q659" t="s">
        <v>43</v>
      </c>
      <c r="R659" t="s">
        <v>30</v>
      </c>
      <c r="S659" t="s">
        <v>36</v>
      </c>
      <c r="T659">
        <v>1</v>
      </c>
      <c r="U659" t="s">
        <v>70</v>
      </c>
    </row>
    <row r="660" spans="1:21" x14ac:dyDescent="0.3">
      <c r="A660">
        <v>659</v>
      </c>
      <c r="B660" s="1">
        <v>40573</v>
      </c>
      <c r="C660">
        <v>1</v>
      </c>
      <c r="D660">
        <v>18</v>
      </c>
      <c r="E660" t="b">
        <v>0</v>
      </c>
      <c r="F660">
        <v>0</v>
      </c>
      <c r="G660">
        <v>1</v>
      </c>
      <c r="H660" t="s">
        <v>28</v>
      </c>
      <c r="I660" t="s">
        <v>19</v>
      </c>
      <c r="J660">
        <v>0.26</v>
      </c>
      <c r="K660">
        <v>0.2576</v>
      </c>
      <c r="L660">
        <v>0.65</v>
      </c>
      <c r="M660">
        <v>0.16420000000000001</v>
      </c>
      <c r="N660">
        <v>8</v>
      </c>
      <c r="O660">
        <v>57</v>
      </c>
      <c r="P660">
        <v>65</v>
      </c>
      <c r="Q660" t="s">
        <v>43</v>
      </c>
      <c r="R660" t="s">
        <v>29</v>
      </c>
      <c r="S660" t="s">
        <v>36</v>
      </c>
      <c r="T660">
        <v>1</v>
      </c>
      <c r="U660" t="s">
        <v>70</v>
      </c>
    </row>
    <row r="661" spans="1:21" x14ac:dyDescent="0.3">
      <c r="A661">
        <v>660</v>
      </c>
      <c r="B661" s="1">
        <v>40573</v>
      </c>
      <c r="C661">
        <v>1</v>
      </c>
      <c r="D661">
        <v>19</v>
      </c>
      <c r="E661" t="b">
        <v>0</v>
      </c>
      <c r="F661">
        <v>0</v>
      </c>
      <c r="G661">
        <v>1</v>
      </c>
      <c r="H661" t="s">
        <v>28</v>
      </c>
      <c r="I661" t="s">
        <v>19</v>
      </c>
      <c r="J661">
        <v>0.26</v>
      </c>
      <c r="K661">
        <v>0.2576</v>
      </c>
      <c r="L661">
        <v>0.65</v>
      </c>
      <c r="M661">
        <v>0.19400000000000001</v>
      </c>
      <c r="N661">
        <v>9</v>
      </c>
      <c r="O661">
        <v>46</v>
      </c>
      <c r="P661">
        <v>55</v>
      </c>
      <c r="Q661" t="s">
        <v>43</v>
      </c>
      <c r="R661" t="s">
        <v>29</v>
      </c>
      <c r="S661" t="s">
        <v>36</v>
      </c>
      <c r="T661">
        <v>1</v>
      </c>
      <c r="U661" t="s">
        <v>70</v>
      </c>
    </row>
    <row r="662" spans="1:21" x14ac:dyDescent="0.3">
      <c r="A662">
        <v>661</v>
      </c>
      <c r="B662" s="1">
        <v>40573</v>
      </c>
      <c r="C662">
        <v>1</v>
      </c>
      <c r="D662">
        <v>20</v>
      </c>
      <c r="E662" t="b">
        <v>0</v>
      </c>
      <c r="F662">
        <v>0</v>
      </c>
      <c r="G662">
        <v>2</v>
      </c>
      <c r="H662" t="s">
        <v>28</v>
      </c>
      <c r="I662" t="s">
        <v>23</v>
      </c>
      <c r="J662">
        <v>0.26</v>
      </c>
      <c r="K662">
        <v>0.2727</v>
      </c>
      <c r="L662">
        <v>0.65</v>
      </c>
      <c r="M662">
        <v>0.1045</v>
      </c>
      <c r="N662">
        <v>3</v>
      </c>
      <c r="O662">
        <v>30</v>
      </c>
      <c r="P662">
        <v>33</v>
      </c>
      <c r="Q662" t="s">
        <v>43</v>
      </c>
      <c r="R662" t="s">
        <v>29</v>
      </c>
      <c r="S662" t="s">
        <v>36</v>
      </c>
      <c r="T662">
        <v>1</v>
      </c>
      <c r="U662" t="s">
        <v>70</v>
      </c>
    </row>
    <row r="663" spans="1:21" x14ac:dyDescent="0.3">
      <c r="A663">
        <v>662</v>
      </c>
      <c r="B663" s="1">
        <v>40573</v>
      </c>
      <c r="C663">
        <v>1</v>
      </c>
      <c r="D663">
        <v>21</v>
      </c>
      <c r="E663" t="b">
        <v>0</v>
      </c>
      <c r="F663">
        <v>0</v>
      </c>
      <c r="G663">
        <v>2</v>
      </c>
      <c r="H663" t="s">
        <v>28</v>
      </c>
      <c r="I663" t="s">
        <v>23</v>
      </c>
      <c r="J663">
        <v>0.24</v>
      </c>
      <c r="K663">
        <v>0.2424</v>
      </c>
      <c r="L663">
        <v>0.7</v>
      </c>
      <c r="M663">
        <v>0.16420000000000001</v>
      </c>
      <c r="N663">
        <v>3</v>
      </c>
      <c r="O663">
        <v>25</v>
      </c>
      <c r="P663">
        <v>28</v>
      </c>
      <c r="Q663" t="s">
        <v>43</v>
      </c>
      <c r="R663" t="s">
        <v>29</v>
      </c>
      <c r="S663" t="s">
        <v>36</v>
      </c>
      <c r="T663">
        <v>1</v>
      </c>
      <c r="U663" t="s">
        <v>70</v>
      </c>
    </row>
    <row r="664" spans="1:21" x14ac:dyDescent="0.3">
      <c r="A664">
        <v>663</v>
      </c>
      <c r="B664" s="1">
        <v>40573</v>
      </c>
      <c r="C664">
        <v>1</v>
      </c>
      <c r="D664">
        <v>22</v>
      </c>
      <c r="E664" t="b">
        <v>0</v>
      </c>
      <c r="F664">
        <v>0</v>
      </c>
      <c r="G664">
        <v>2</v>
      </c>
      <c r="H664" t="s">
        <v>28</v>
      </c>
      <c r="I664" t="s">
        <v>23</v>
      </c>
      <c r="J664">
        <v>0.24</v>
      </c>
      <c r="K664">
        <v>0.2273</v>
      </c>
      <c r="L664">
        <v>0.7</v>
      </c>
      <c r="M664">
        <v>0.19400000000000001</v>
      </c>
      <c r="N664">
        <v>2</v>
      </c>
      <c r="O664">
        <v>19</v>
      </c>
      <c r="P664">
        <v>21</v>
      </c>
      <c r="Q664" t="s">
        <v>43</v>
      </c>
      <c r="R664" t="s">
        <v>29</v>
      </c>
      <c r="S664" t="s">
        <v>36</v>
      </c>
      <c r="T664">
        <v>1</v>
      </c>
      <c r="U664" t="s">
        <v>70</v>
      </c>
    </row>
    <row r="665" spans="1:21" x14ac:dyDescent="0.3">
      <c r="A665">
        <v>664</v>
      </c>
      <c r="B665" s="1">
        <v>40573</v>
      </c>
      <c r="C665">
        <v>1</v>
      </c>
      <c r="D665">
        <v>23</v>
      </c>
      <c r="E665" t="b">
        <v>0</v>
      </c>
      <c r="F665">
        <v>0</v>
      </c>
      <c r="G665">
        <v>2</v>
      </c>
      <c r="H665" t="s">
        <v>28</v>
      </c>
      <c r="I665" t="s">
        <v>23</v>
      </c>
      <c r="J665">
        <v>0.24</v>
      </c>
      <c r="K665">
        <v>0.21210000000000001</v>
      </c>
      <c r="L665">
        <v>0.65</v>
      </c>
      <c r="M665">
        <v>0.28360000000000002</v>
      </c>
      <c r="N665">
        <v>5</v>
      </c>
      <c r="O665">
        <v>16</v>
      </c>
      <c r="P665">
        <v>21</v>
      </c>
      <c r="Q665" t="s">
        <v>36</v>
      </c>
      <c r="R665" t="s">
        <v>29</v>
      </c>
      <c r="S665" t="s">
        <v>36</v>
      </c>
      <c r="T665">
        <v>1</v>
      </c>
      <c r="U665" t="s">
        <v>70</v>
      </c>
    </row>
    <row r="666" spans="1:21" x14ac:dyDescent="0.3">
      <c r="A666">
        <v>665</v>
      </c>
      <c r="B666" s="1">
        <v>40574</v>
      </c>
      <c r="C666">
        <v>1</v>
      </c>
      <c r="D666">
        <v>0</v>
      </c>
      <c r="E666" t="b">
        <v>0</v>
      </c>
      <c r="F666">
        <v>1</v>
      </c>
      <c r="G666">
        <v>2</v>
      </c>
      <c r="H666" t="s">
        <v>35</v>
      </c>
      <c r="I666" t="s">
        <v>23</v>
      </c>
      <c r="J666">
        <v>0.24</v>
      </c>
      <c r="K666">
        <v>0.2273</v>
      </c>
      <c r="L666">
        <v>0.65</v>
      </c>
      <c r="M666">
        <v>0.22389999999999999</v>
      </c>
      <c r="N666">
        <v>1</v>
      </c>
      <c r="O666">
        <v>6</v>
      </c>
      <c r="P666">
        <v>7</v>
      </c>
      <c r="Q666" t="s">
        <v>36</v>
      </c>
      <c r="R666" t="s">
        <v>29</v>
      </c>
      <c r="S666" t="s">
        <v>36</v>
      </c>
      <c r="T666">
        <v>1</v>
      </c>
      <c r="U666" t="s">
        <v>70</v>
      </c>
    </row>
    <row r="667" spans="1:21" x14ac:dyDescent="0.3">
      <c r="A667">
        <v>666</v>
      </c>
      <c r="B667" s="1">
        <v>40574</v>
      </c>
      <c r="C667">
        <v>1</v>
      </c>
      <c r="D667">
        <v>1</v>
      </c>
      <c r="E667" t="b">
        <v>0</v>
      </c>
      <c r="F667">
        <v>1</v>
      </c>
      <c r="G667">
        <v>1</v>
      </c>
      <c r="H667" t="s">
        <v>35</v>
      </c>
      <c r="I667" t="s">
        <v>19</v>
      </c>
      <c r="J667">
        <v>0.22</v>
      </c>
      <c r="K667">
        <v>0.21210000000000001</v>
      </c>
      <c r="L667">
        <v>0.64</v>
      </c>
      <c r="M667">
        <v>0.25369999999999998</v>
      </c>
      <c r="N667">
        <v>2</v>
      </c>
      <c r="O667">
        <v>5</v>
      </c>
      <c r="P667">
        <v>7</v>
      </c>
      <c r="Q667" t="s">
        <v>36</v>
      </c>
      <c r="R667" t="s">
        <v>29</v>
      </c>
      <c r="S667" t="s">
        <v>36</v>
      </c>
      <c r="T667">
        <v>1</v>
      </c>
      <c r="U667" t="s">
        <v>70</v>
      </c>
    </row>
    <row r="668" spans="1:21" x14ac:dyDescent="0.3">
      <c r="A668">
        <v>667</v>
      </c>
      <c r="B668" s="1">
        <v>40574</v>
      </c>
      <c r="C668">
        <v>1</v>
      </c>
      <c r="D668">
        <v>2</v>
      </c>
      <c r="E668" t="b">
        <v>0</v>
      </c>
      <c r="F668">
        <v>1</v>
      </c>
      <c r="G668">
        <v>1</v>
      </c>
      <c r="H668" t="s">
        <v>35</v>
      </c>
      <c r="I668" t="s">
        <v>19</v>
      </c>
      <c r="J668">
        <v>0.22</v>
      </c>
      <c r="K668">
        <v>0.2273</v>
      </c>
      <c r="L668">
        <v>0.64</v>
      </c>
      <c r="M668">
        <v>0.19400000000000001</v>
      </c>
      <c r="N668">
        <v>0</v>
      </c>
      <c r="O668">
        <v>1</v>
      </c>
      <c r="P668">
        <v>1</v>
      </c>
      <c r="Q668" t="s">
        <v>43</v>
      </c>
      <c r="R668" t="s">
        <v>29</v>
      </c>
      <c r="S668" t="s">
        <v>36</v>
      </c>
      <c r="T668">
        <v>1</v>
      </c>
      <c r="U668" t="s">
        <v>70</v>
      </c>
    </row>
    <row r="669" spans="1:21" x14ac:dyDescent="0.3">
      <c r="A669">
        <v>668</v>
      </c>
      <c r="B669" s="1">
        <v>40574</v>
      </c>
      <c r="C669">
        <v>1</v>
      </c>
      <c r="D669">
        <v>3</v>
      </c>
      <c r="E669" t="b">
        <v>0</v>
      </c>
      <c r="F669">
        <v>1</v>
      </c>
      <c r="G669">
        <v>1</v>
      </c>
      <c r="H669" t="s">
        <v>35</v>
      </c>
      <c r="I669" t="s">
        <v>19</v>
      </c>
      <c r="J669">
        <v>0.22</v>
      </c>
      <c r="K669">
        <v>0.2273</v>
      </c>
      <c r="L669">
        <v>0.64</v>
      </c>
      <c r="M669">
        <v>0.19400000000000001</v>
      </c>
      <c r="N669">
        <v>0</v>
      </c>
      <c r="O669">
        <v>2</v>
      </c>
      <c r="P669">
        <v>2</v>
      </c>
      <c r="Q669" t="s">
        <v>43</v>
      </c>
      <c r="R669" t="s">
        <v>29</v>
      </c>
      <c r="S669" t="s">
        <v>36</v>
      </c>
      <c r="T669">
        <v>1</v>
      </c>
      <c r="U669" t="s">
        <v>70</v>
      </c>
    </row>
    <row r="670" spans="1:21" x14ac:dyDescent="0.3">
      <c r="A670">
        <v>669</v>
      </c>
      <c r="B670" s="1">
        <v>40574</v>
      </c>
      <c r="C670">
        <v>1</v>
      </c>
      <c r="D670">
        <v>4</v>
      </c>
      <c r="E670" t="b">
        <v>0</v>
      </c>
      <c r="F670">
        <v>1</v>
      </c>
      <c r="G670">
        <v>1</v>
      </c>
      <c r="H670" t="s">
        <v>35</v>
      </c>
      <c r="I670" t="s">
        <v>19</v>
      </c>
      <c r="J670">
        <v>0.2</v>
      </c>
      <c r="K670">
        <v>0.19700000000000001</v>
      </c>
      <c r="L670">
        <v>0.59</v>
      </c>
      <c r="M670">
        <v>0.22389999999999999</v>
      </c>
      <c r="N670">
        <v>0</v>
      </c>
      <c r="O670">
        <v>2</v>
      </c>
      <c r="P670">
        <v>2</v>
      </c>
      <c r="Q670" t="s">
        <v>36</v>
      </c>
      <c r="R670" t="s">
        <v>30</v>
      </c>
      <c r="S670" t="s">
        <v>43</v>
      </c>
      <c r="T670">
        <v>1</v>
      </c>
      <c r="U670" t="s">
        <v>70</v>
      </c>
    </row>
    <row r="671" spans="1:21" x14ac:dyDescent="0.3">
      <c r="A671">
        <v>670</v>
      </c>
      <c r="B671" s="1">
        <v>40574</v>
      </c>
      <c r="C671">
        <v>1</v>
      </c>
      <c r="D671">
        <v>5</v>
      </c>
      <c r="E671" t="b">
        <v>0</v>
      </c>
      <c r="F671">
        <v>1</v>
      </c>
      <c r="G671">
        <v>1</v>
      </c>
      <c r="H671" t="s">
        <v>35</v>
      </c>
      <c r="I671" t="s">
        <v>19</v>
      </c>
      <c r="J671">
        <v>0.18</v>
      </c>
      <c r="K671">
        <v>0.16669999999999999</v>
      </c>
      <c r="L671">
        <v>0.64</v>
      </c>
      <c r="M671">
        <v>0.28360000000000002</v>
      </c>
      <c r="N671">
        <v>0</v>
      </c>
      <c r="O671">
        <v>8</v>
      </c>
      <c r="P671">
        <v>8</v>
      </c>
      <c r="Q671" t="s">
        <v>36</v>
      </c>
      <c r="R671" t="s">
        <v>29</v>
      </c>
      <c r="S671" t="s">
        <v>43</v>
      </c>
      <c r="T671">
        <v>1</v>
      </c>
      <c r="U671" t="s">
        <v>70</v>
      </c>
    </row>
    <row r="672" spans="1:21" x14ac:dyDescent="0.3">
      <c r="A672">
        <v>671</v>
      </c>
      <c r="B672" s="1">
        <v>40574</v>
      </c>
      <c r="C672">
        <v>1</v>
      </c>
      <c r="D672">
        <v>6</v>
      </c>
      <c r="E672" t="b">
        <v>0</v>
      </c>
      <c r="F672">
        <v>1</v>
      </c>
      <c r="G672">
        <v>1</v>
      </c>
      <c r="H672" t="s">
        <v>35</v>
      </c>
      <c r="I672" t="s">
        <v>19</v>
      </c>
      <c r="J672">
        <v>0.16</v>
      </c>
      <c r="K672">
        <v>0.13639999999999999</v>
      </c>
      <c r="L672">
        <v>0.69</v>
      </c>
      <c r="M672">
        <v>0.32840000000000003</v>
      </c>
      <c r="N672">
        <v>0</v>
      </c>
      <c r="O672">
        <v>37</v>
      </c>
      <c r="P672">
        <v>37</v>
      </c>
      <c r="Q672" t="s">
        <v>34</v>
      </c>
      <c r="R672" t="s">
        <v>29</v>
      </c>
      <c r="S672" t="s">
        <v>43</v>
      </c>
      <c r="T672">
        <v>1</v>
      </c>
      <c r="U672" t="s">
        <v>70</v>
      </c>
    </row>
    <row r="673" spans="1:21" x14ac:dyDescent="0.3">
      <c r="A673">
        <v>672</v>
      </c>
      <c r="B673" s="1">
        <v>40574</v>
      </c>
      <c r="C673">
        <v>1</v>
      </c>
      <c r="D673">
        <v>7</v>
      </c>
      <c r="E673" t="b">
        <v>0</v>
      </c>
      <c r="F673">
        <v>1</v>
      </c>
      <c r="G673">
        <v>2</v>
      </c>
      <c r="H673" t="s">
        <v>35</v>
      </c>
      <c r="I673" t="s">
        <v>23</v>
      </c>
      <c r="J673">
        <v>0.16</v>
      </c>
      <c r="K673">
        <v>0.13639999999999999</v>
      </c>
      <c r="L673">
        <v>0.64</v>
      </c>
      <c r="M673">
        <v>0.28360000000000002</v>
      </c>
      <c r="N673">
        <v>1</v>
      </c>
      <c r="O673">
        <v>71</v>
      </c>
      <c r="P673">
        <v>72</v>
      </c>
      <c r="Q673" t="s">
        <v>36</v>
      </c>
      <c r="R673" t="s">
        <v>29</v>
      </c>
      <c r="S673" t="s">
        <v>43</v>
      </c>
      <c r="T673">
        <v>1</v>
      </c>
      <c r="U673" t="s">
        <v>70</v>
      </c>
    </row>
    <row r="674" spans="1:21" x14ac:dyDescent="0.3">
      <c r="A674">
        <v>673</v>
      </c>
      <c r="B674" s="1">
        <v>40574</v>
      </c>
      <c r="C674">
        <v>1</v>
      </c>
      <c r="D674">
        <v>8</v>
      </c>
      <c r="E674" t="b">
        <v>0</v>
      </c>
      <c r="F674">
        <v>1</v>
      </c>
      <c r="G674">
        <v>2</v>
      </c>
      <c r="H674" t="s">
        <v>35</v>
      </c>
      <c r="I674" t="s">
        <v>23</v>
      </c>
      <c r="J674">
        <v>0.16</v>
      </c>
      <c r="K674">
        <v>0.13639999999999999</v>
      </c>
      <c r="L674">
        <v>0.59</v>
      </c>
      <c r="M674">
        <v>0.28360000000000002</v>
      </c>
      <c r="N674">
        <v>3</v>
      </c>
      <c r="O674">
        <v>182</v>
      </c>
      <c r="P674">
        <v>185</v>
      </c>
      <c r="Q674" t="s">
        <v>36</v>
      </c>
      <c r="R674" t="s">
        <v>30</v>
      </c>
      <c r="S674" t="s">
        <v>43</v>
      </c>
      <c r="T674">
        <v>1</v>
      </c>
      <c r="U674" t="s">
        <v>70</v>
      </c>
    </row>
    <row r="675" spans="1:21" x14ac:dyDescent="0.3">
      <c r="A675">
        <v>674</v>
      </c>
      <c r="B675" s="1">
        <v>40574</v>
      </c>
      <c r="C675">
        <v>1</v>
      </c>
      <c r="D675">
        <v>9</v>
      </c>
      <c r="E675" t="b">
        <v>0</v>
      </c>
      <c r="F675">
        <v>1</v>
      </c>
      <c r="G675">
        <v>2</v>
      </c>
      <c r="H675" t="s">
        <v>35</v>
      </c>
      <c r="I675" t="s">
        <v>23</v>
      </c>
      <c r="J675">
        <v>0.16</v>
      </c>
      <c r="K675">
        <v>0.13639999999999999</v>
      </c>
      <c r="L675">
        <v>0.59</v>
      </c>
      <c r="M675">
        <v>0.29849999999999999</v>
      </c>
      <c r="N675">
        <v>0</v>
      </c>
      <c r="O675">
        <v>112</v>
      </c>
      <c r="P675">
        <v>112</v>
      </c>
      <c r="Q675" t="s">
        <v>36</v>
      </c>
      <c r="R675" t="s">
        <v>30</v>
      </c>
      <c r="S675" t="s">
        <v>43</v>
      </c>
      <c r="T675">
        <v>1</v>
      </c>
      <c r="U675" t="s">
        <v>70</v>
      </c>
    </row>
    <row r="676" spans="1:21" x14ac:dyDescent="0.3">
      <c r="A676">
        <v>675</v>
      </c>
      <c r="B676" s="1">
        <v>40574</v>
      </c>
      <c r="C676">
        <v>1</v>
      </c>
      <c r="D676">
        <v>10</v>
      </c>
      <c r="E676" t="b">
        <v>0</v>
      </c>
      <c r="F676">
        <v>1</v>
      </c>
      <c r="G676">
        <v>2</v>
      </c>
      <c r="H676" t="s">
        <v>35</v>
      </c>
      <c r="I676" t="s">
        <v>23</v>
      </c>
      <c r="J676">
        <v>0.16</v>
      </c>
      <c r="K676">
        <v>0.1515</v>
      </c>
      <c r="L676">
        <v>0.59</v>
      </c>
      <c r="M676">
        <v>0.19400000000000001</v>
      </c>
      <c r="N676">
        <v>1</v>
      </c>
      <c r="O676">
        <v>68</v>
      </c>
      <c r="P676">
        <v>69</v>
      </c>
      <c r="Q676" t="s">
        <v>43</v>
      </c>
      <c r="R676" t="s">
        <v>30</v>
      </c>
      <c r="S676" t="s">
        <v>43</v>
      </c>
      <c r="T676">
        <v>1</v>
      </c>
      <c r="U676" t="s">
        <v>70</v>
      </c>
    </row>
    <row r="677" spans="1:21" x14ac:dyDescent="0.3">
      <c r="A677">
        <v>676</v>
      </c>
      <c r="B677" s="1">
        <v>40574</v>
      </c>
      <c r="C677">
        <v>1</v>
      </c>
      <c r="D677">
        <v>11</v>
      </c>
      <c r="E677" t="b">
        <v>0</v>
      </c>
      <c r="F677">
        <v>1</v>
      </c>
      <c r="G677">
        <v>2</v>
      </c>
      <c r="H677" t="s">
        <v>35</v>
      </c>
      <c r="I677" t="s">
        <v>23</v>
      </c>
      <c r="J677">
        <v>0.16</v>
      </c>
      <c r="K677">
        <v>0.1515</v>
      </c>
      <c r="L677">
        <v>0.59</v>
      </c>
      <c r="M677">
        <v>0.19400000000000001</v>
      </c>
      <c r="N677">
        <v>2</v>
      </c>
      <c r="O677">
        <v>46</v>
      </c>
      <c r="P677">
        <v>48</v>
      </c>
      <c r="Q677" t="s">
        <v>43</v>
      </c>
      <c r="R677" t="s">
        <v>30</v>
      </c>
      <c r="S677" t="s">
        <v>43</v>
      </c>
      <c r="T677">
        <v>1</v>
      </c>
      <c r="U677" t="s">
        <v>70</v>
      </c>
    </row>
    <row r="678" spans="1:21" x14ac:dyDescent="0.3">
      <c r="A678">
        <v>677</v>
      </c>
      <c r="B678" s="1">
        <v>40574</v>
      </c>
      <c r="C678">
        <v>1</v>
      </c>
      <c r="D678">
        <v>12</v>
      </c>
      <c r="E678" t="b">
        <v>0</v>
      </c>
      <c r="F678">
        <v>1</v>
      </c>
      <c r="G678">
        <v>2</v>
      </c>
      <c r="H678" t="s">
        <v>35</v>
      </c>
      <c r="I678" t="s">
        <v>23</v>
      </c>
      <c r="J678">
        <v>0.18</v>
      </c>
      <c r="K678">
        <v>0.21210000000000001</v>
      </c>
      <c r="L678">
        <v>0.55000000000000004</v>
      </c>
      <c r="M678">
        <v>0.1045</v>
      </c>
      <c r="N678">
        <v>6</v>
      </c>
      <c r="O678">
        <v>62</v>
      </c>
      <c r="P678">
        <v>68</v>
      </c>
      <c r="Q678" t="s">
        <v>43</v>
      </c>
      <c r="R678" t="s">
        <v>30</v>
      </c>
      <c r="S678" t="s">
        <v>43</v>
      </c>
      <c r="T678">
        <v>1</v>
      </c>
      <c r="U678" t="s">
        <v>70</v>
      </c>
    </row>
    <row r="679" spans="1:21" x14ac:dyDescent="0.3">
      <c r="A679">
        <v>678</v>
      </c>
      <c r="B679" s="1">
        <v>40574</v>
      </c>
      <c r="C679">
        <v>1</v>
      </c>
      <c r="D679">
        <v>13</v>
      </c>
      <c r="E679" t="b">
        <v>0</v>
      </c>
      <c r="F679">
        <v>1</v>
      </c>
      <c r="G679">
        <v>2</v>
      </c>
      <c r="H679" t="s">
        <v>35</v>
      </c>
      <c r="I679" t="s">
        <v>23</v>
      </c>
      <c r="J679">
        <v>0.16</v>
      </c>
      <c r="K679">
        <v>0.2273</v>
      </c>
      <c r="L679">
        <v>0.59</v>
      </c>
      <c r="M679">
        <v>0</v>
      </c>
      <c r="N679">
        <v>2</v>
      </c>
      <c r="O679">
        <v>52</v>
      </c>
      <c r="P679">
        <v>54</v>
      </c>
      <c r="Q679" t="s">
        <v>67</v>
      </c>
      <c r="R679" t="s">
        <v>30</v>
      </c>
      <c r="S679" t="s">
        <v>43</v>
      </c>
      <c r="T679">
        <v>1</v>
      </c>
      <c r="U679" t="s">
        <v>70</v>
      </c>
    </row>
    <row r="680" spans="1:21" x14ac:dyDescent="0.3">
      <c r="A680">
        <v>679</v>
      </c>
      <c r="B680" s="1">
        <v>40574</v>
      </c>
      <c r="C680">
        <v>1</v>
      </c>
      <c r="D680">
        <v>14</v>
      </c>
      <c r="E680" t="b">
        <v>0</v>
      </c>
      <c r="F680">
        <v>1</v>
      </c>
      <c r="G680">
        <v>2</v>
      </c>
      <c r="H680" t="s">
        <v>35</v>
      </c>
      <c r="I680" t="s">
        <v>23</v>
      </c>
      <c r="J680">
        <v>0.18</v>
      </c>
      <c r="K680">
        <v>0.19700000000000001</v>
      </c>
      <c r="L680">
        <v>0.55000000000000004</v>
      </c>
      <c r="M680">
        <v>0.1343</v>
      </c>
      <c r="N680">
        <v>1</v>
      </c>
      <c r="O680">
        <v>85</v>
      </c>
      <c r="P680">
        <v>86</v>
      </c>
      <c r="Q680" t="s">
        <v>43</v>
      </c>
      <c r="R680" t="s">
        <v>30</v>
      </c>
      <c r="S680" t="s">
        <v>43</v>
      </c>
      <c r="T680">
        <v>1</v>
      </c>
      <c r="U680" t="s">
        <v>70</v>
      </c>
    </row>
    <row r="681" spans="1:21" x14ac:dyDescent="0.3">
      <c r="A681">
        <v>680</v>
      </c>
      <c r="B681" s="1">
        <v>40574</v>
      </c>
      <c r="C681">
        <v>1</v>
      </c>
      <c r="D681">
        <v>15</v>
      </c>
      <c r="E681" t="b">
        <v>0</v>
      </c>
      <c r="F681">
        <v>1</v>
      </c>
      <c r="G681">
        <v>2</v>
      </c>
      <c r="H681" t="s">
        <v>35</v>
      </c>
      <c r="I681" t="s">
        <v>23</v>
      </c>
      <c r="J681">
        <v>0.16</v>
      </c>
      <c r="K681">
        <v>0.18179999999999999</v>
      </c>
      <c r="L681">
        <v>0.59</v>
      </c>
      <c r="M681">
        <v>0.1343</v>
      </c>
      <c r="N681">
        <v>3</v>
      </c>
      <c r="O681">
        <v>41</v>
      </c>
      <c r="P681">
        <v>44</v>
      </c>
      <c r="Q681" t="s">
        <v>43</v>
      </c>
      <c r="R681" t="s">
        <v>30</v>
      </c>
      <c r="S681" t="s">
        <v>43</v>
      </c>
      <c r="T681">
        <v>1</v>
      </c>
      <c r="U681" t="s">
        <v>70</v>
      </c>
    </row>
    <row r="682" spans="1:21" x14ac:dyDescent="0.3">
      <c r="A682">
        <v>681</v>
      </c>
      <c r="B682" s="1">
        <v>40574</v>
      </c>
      <c r="C682">
        <v>1</v>
      </c>
      <c r="D682">
        <v>16</v>
      </c>
      <c r="E682" t="b">
        <v>0</v>
      </c>
      <c r="F682">
        <v>1</v>
      </c>
      <c r="G682">
        <v>2</v>
      </c>
      <c r="H682" t="s">
        <v>35</v>
      </c>
      <c r="I682" t="s">
        <v>23</v>
      </c>
      <c r="J682">
        <v>0.16</v>
      </c>
      <c r="K682">
        <v>0.18179999999999999</v>
      </c>
      <c r="L682">
        <v>0.56000000000000005</v>
      </c>
      <c r="M682">
        <v>0.19400000000000001</v>
      </c>
      <c r="N682">
        <v>3</v>
      </c>
      <c r="O682">
        <v>83</v>
      </c>
      <c r="P682">
        <v>86</v>
      </c>
      <c r="Q682" t="s">
        <v>43</v>
      </c>
      <c r="R682" t="s">
        <v>30</v>
      </c>
      <c r="S682" t="s">
        <v>43</v>
      </c>
      <c r="T682">
        <v>1</v>
      </c>
      <c r="U682" t="s">
        <v>70</v>
      </c>
    </row>
    <row r="683" spans="1:21" x14ac:dyDescent="0.3">
      <c r="A683">
        <v>682</v>
      </c>
      <c r="B683" s="1">
        <v>40574</v>
      </c>
      <c r="C683">
        <v>1</v>
      </c>
      <c r="D683">
        <v>17</v>
      </c>
      <c r="E683" t="b">
        <v>0</v>
      </c>
      <c r="F683">
        <v>1</v>
      </c>
      <c r="G683">
        <v>2</v>
      </c>
      <c r="H683" t="s">
        <v>35</v>
      </c>
      <c r="I683" t="s">
        <v>23</v>
      </c>
      <c r="J683">
        <v>0.16</v>
      </c>
      <c r="K683">
        <v>0.1515</v>
      </c>
      <c r="L683">
        <v>0.59</v>
      </c>
      <c r="M683">
        <v>0.19400000000000001</v>
      </c>
      <c r="N683">
        <v>6</v>
      </c>
      <c r="O683">
        <v>155</v>
      </c>
      <c r="P683">
        <v>161</v>
      </c>
      <c r="Q683" t="s">
        <v>43</v>
      </c>
      <c r="R683" t="s">
        <v>30</v>
      </c>
      <c r="S683" t="s">
        <v>43</v>
      </c>
      <c r="T683">
        <v>1</v>
      </c>
      <c r="U683" t="s">
        <v>70</v>
      </c>
    </row>
    <row r="684" spans="1:21" x14ac:dyDescent="0.3">
      <c r="A684">
        <v>683</v>
      </c>
      <c r="B684" s="1">
        <v>40574</v>
      </c>
      <c r="C684">
        <v>1</v>
      </c>
      <c r="D684">
        <v>18</v>
      </c>
      <c r="E684" t="b">
        <v>0</v>
      </c>
      <c r="F684">
        <v>1</v>
      </c>
      <c r="G684">
        <v>2</v>
      </c>
      <c r="H684" t="s">
        <v>35</v>
      </c>
      <c r="I684" t="s">
        <v>23</v>
      </c>
      <c r="J684">
        <v>0.16</v>
      </c>
      <c r="K684">
        <v>0.1515</v>
      </c>
      <c r="L684">
        <v>0.55000000000000004</v>
      </c>
      <c r="M684">
        <v>0.22389999999999999</v>
      </c>
      <c r="N684">
        <v>3</v>
      </c>
      <c r="O684">
        <v>153</v>
      </c>
      <c r="P684">
        <v>156</v>
      </c>
      <c r="Q684" t="s">
        <v>36</v>
      </c>
      <c r="R684" t="s">
        <v>30</v>
      </c>
      <c r="S684" t="s">
        <v>43</v>
      </c>
      <c r="T684">
        <v>1</v>
      </c>
      <c r="U684" t="s">
        <v>70</v>
      </c>
    </row>
    <row r="685" spans="1:21" x14ac:dyDescent="0.3">
      <c r="A685">
        <v>684</v>
      </c>
      <c r="B685" s="1">
        <v>40574</v>
      </c>
      <c r="C685">
        <v>1</v>
      </c>
      <c r="D685">
        <v>19</v>
      </c>
      <c r="E685" t="b">
        <v>0</v>
      </c>
      <c r="F685">
        <v>1</v>
      </c>
      <c r="G685">
        <v>1</v>
      </c>
      <c r="H685" t="s">
        <v>35</v>
      </c>
      <c r="I685" t="s">
        <v>19</v>
      </c>
      <c r="J685">
        <v>0.3</v>
      </c>
      <c r="K685">
        <v>0.31819999999999998</v>
      </c>
      <c r="L685">
        <v>0.61</v>
      </c>
      <c r="M685">
        <v>0.1045</v>
      </c>
      <c r="N685">
        <v>3</v>
      </c>
      <c r="O685">
        <v>108</v>
      </c>
      <c r="P685">
        <v>111</v>
      </c>
      <c r="Q685" t="s">
        <v>43</v>
      </c>
      <c r="R685" t="s">
        <v>29</v>
      </c>
      <c r="S685" t="s">
        <v>36</v>
      </c>
      <c r="T685">
        <v>1</v>
      </c>
      <c r="U685" t="s">
        <v>70</v>
      </c>
    </row>
    <row r="686" spans="1:21" x14ac:dyDescent="0.3">
      <c r="A686">
        <v>685</v>
      </c>
      <c r="B686" s="1">
        <v>40574</v>
      </c>
      <c r="C686">
        <v>1</v>
      </c>
      <c r="D686">
        <v>20</v>
      </c>
      <c r="E686" t="b">
        <v>0</v>
      </c>
      <c r="F686">
        <v>1</v>
      </c>
      <c r="G686">
        <v>3</v>
      </c>
      <c r="H686" t="s">
        <v>35</v>
      </c>
      <c r="I686" t="s">
        <v>25</v>
      </c>
      <c r="J686">
        <v>0.16</v>
      </c>
      <c r="K686">
        <v>0.16669999999999999</v>
      </c>
      <c r="L686">
        <v>0.59</v>
      </c>
      <c r="M686">
        <v>0.16420000000000001</v>
      </c>
      <c r="N686">
        <v>0</v>
      </c>
      <c r="O686">
        <v>78</v>
      </c>
      <c r="P686">
        <v>78</v>
      </c>
      <c r="Q686" t="s">
        <v>43</v>
      </c>
      <c r="R686" t="s">
        <v>30</v>
      </c>
      <c r="S686" t="s">
        <v>43</v>
      </c>
      <c r="T686">
        <v>1</v>
      </c>
      <c r="U686" t="s">
        <v>70</v>
      </c>
    </row>
    <row r="687" spans="1:21" x14ac:dyDescent="0.3">
      <c r="A687">
        <v>686</v>
      </c>
      <c r="B687" s="1">
        <v>40574</v>
      </c>
      <c r="C687">
        <v>1</v>
      </c>
      <c r="D687">
        <v>21</v>
      </c>
      <c r="E687" t="b">
        <v>0</v>
      </c>
      <c r="F687">
        <v>1</v>
      </c>
      <c r="G687">
        <v>3</v>
      </c>
      <c r="H687" t="s">
        <v>35</v>
      </c>
      <c r="I687" t="s">
        <v>25</v>
      </c>
      <c r="J687">
        <v>0.16</v>
      </c>
      <c r="K687">
        <v>0.19700000000000001</v>
      </c>
      <c r="L687">
        <v>0.59</v>
      </c>
      <c r="M687">
        <v>8.9599999999999999E-2</v>
      </c>
      <c r="N687">
        <v>3</v>
      </c>
      <c r="O687">
        <v>53</v>
      </c>
      <c r="P687">
        <v>56</v>
      </c>
      <c r="Q687" t="s">
        <v>67</v>
      </c>
      <c r="R687" t="s">
        <v>30</v>
      </c>
      <c r="S687" t="s">
        <v>43</v>
      </c>
      <c r="T687">
        <v>1</v>
      </c>
      <c r="U687" t="s">
        <v>70</v>
      </c>
    </row>
    <row r="688" spans="1:21" x14ac:dyDescent="0.3">
      <c r="A688">
        <v>687</v>
      </c>
      <c r="B688" s="1">
        <v>40574</v>
      </c>
      <c r="C688">
        <v>1</v>
      </c>
      <c r="D688">
        <v>22</v>
      </c>
      <c r="E688" t="b">
        <v>0</v>
      </c>
      <c r="F688">
        <v>1</v>
      </c>
      <c r="G688">
        <v>2</v>
      </c>
      <c r="H688" t="s">
        <v>35</v>
      </c>
      <c r="I688" t="s">
        <v>23</v>
      </c>
      <c r="J688">
        <v>0.16</v>
      </c>
      <c r="K688">
        <v>0.18179999999999999</v>
      </c>
      <c r="L688">
        <v>0.59</v>
      </c>
      <c r="M688">
        <v>0.1045</v>
      </c>
      <c r="N688">
        <v>0</v>
      </c>
      <c r="O688">
        <v>34</v>
      </c>
      <c r="P688">
        <v>34</v>
      </c>
      <c r="Q688" t="s">
        <v>43</v>
      </c>
      <c r="R688" t="s">
        <v>30</v>
      </c>
      <c r="S688" t="s">
        <v>43</v>
      </c>
      <c r="T688">
        <v>1</v>
      </c>
      <c r="U688" t="s">
        <v>70</v>
      </c>
    </row>
    <row r="689" spans="1:21" x14ac:dyDescent="0.3">
      <c r="A689">
        <v>688</v>
      </c>
      <c r="B689" s="1">
        <v>40574</v>
      </c>
      <c r="C689">
        <v>1</v>
      </c>
      <c r="D689">
        <v>23</v>
      </c>
      <c r="E689" t="b">
        <v>0</v>
      </c>
      <c r="F689">
        <v>1</v>
      </c>
      <c r="G689">
        <v>2</v>
      </c>
      <c r="H689" t="s">
        <v>35</v>
      </c>
      <c r="I689" t="s">
        <v>23</v>
      </c>
      <c r="J689">
        <v>0.16</v>
      </c>
      <c r="K689">
        <v>0.19700000000000001</v>
      </c>
      <c r="L689">
        <v>0.64</v>
      </c>
      <c r="M689">
        <v>8.9599999999999999E-2</v>
      </c>
      <c r="N689">
        <v>2</v>
      </c>
      <c r="O689">
        <v>15</v>
      </c>
      <c r="P689">
        <v>17</v>
      </c>
      <c r="Q689" t="s">
        <v>67</v>
      </c>
      <c r="R689" t="s">
        <v>29</v>
      </c>
      <c r="S689" t="s">
        <v>43</v>
      </c>
      <c r="T689">
        <v>1</v>
      </c>
      <c r="U689" t="s">
        <v>70</v>
      </c>
    </row>
    <row r="690" spans="1:21" x14ac:dyDescent="0.3">
      <c r="A690">
        <v>689</v>
      </c>
      <c r="B690" s="1">
        <v>40575</v>
      </c>
      <c r="C690">
        <v>1</v>
      </c>
      <c r="D690">
        <v>0</v>
      </c>
      <c r="E690" t="b">
        <v>0</v>
      </c>
      <c r="F690">
        <v>2</v>
      </c>
      <c r="G690">
        <v>2</v>
      </c>
      <c r="H690" t="s">
        <v>37</v>
      </c>
      <c r="I690" t="s">
        <v>23</v>
      </c>
      <c r="J690">
        <v>0.16</v>
      </c>
      <c r="K690">
        <v>0.18179999999999999</v>
      </c>
      <c r="L690">
        <v>0.64</v>
      </c>
      <c r="M690">
        <v>0.1045</v>
      </c>
      <c r="N690">
        <v>2</v>
      </c>
      <c r="O690">
        <v>6</v>
      </c>
      <c r="P690">
        <v>8</v>
      </c>
      <c r="Q690" t="s">
        <v>43</v>
      </c>
      <c r="R690" t="s">
        <v>29</v>
      </c>
      <c r="S690" t="s">
        <v>43</v>
      </c>
      <c r="T690">
        <v>2</v>
      </c>
      <c r="U690" t="s">
        <v>71</v>
      </c>
    </row>
    <row r="691" spans="1:21" x14ac:dyDescent="0.3">
      <c r="A691">
        <v>690</v>
      </c>
      <c r="B691" s="1">
        <v>40575</v>
      </c>
      <c r="C691">
        <v>1</v>
      </c>
      <c r="D691">
        <v>1</v>
      </c>
      <c r="E691" t="b">
        <v>0</v>
      </c>
      <c r="F691">
        <v>2</v>
      </c>
      <c r="G691">
        <v>2</v>
      </c>
      <c r="H691" t="s">
        <v>37</v>
      </c>
      <c r="I691" t="s">
        <v>23</v>
      </c>
      <c r="J691">
        <v>0.16</v>
      </c>
      <c r="K691">
        <v>0.18179999999999999</v>
      </c>
      <c r="L691">
        <v>0.69</v>
      </c>
      <c r="M691">
        <v>0.1045</v>
      </c>
      <c r="N691">
        <v>0</v>
      </c>
      <c r="O691">
        <v>3</v>
      </c>
      <c r="P691">
        <v>3</v>
      </c>
      <c r="Q691" t="s">
        <v>43</v>
      </c>
      <c r="R691" t="s">
        <v>29</v>
      </c>
      <c r="S691" t="s">
        <v>43</v>
      </c>
      <c r="T691">
        <v>2</v>
      </c>
      <c r="U691" t="s">
        <v>71</v>
      </c>
    </row>
    <row r="692" spans="1:21" x14ac:dyDescent="0.3">
      <c r="A692">
        <v>691</v>
      </c>
      <c r="B692" s="1">
        <v>40575</v>
      </c>
      <c r="C692">
        <v>1</v>
      </c>
      <c r="D692">
        <v>2</v>
      </c>
      <c r="E692" t="b">
        <v>0</v>
      </c>
      <c r="F692">
        <v>2</v>
      </c>
      <c r="G692">
        <v>2</v>
      </c>
      <c r="H692" t="s">
        <v>37</v>
      </c>
      <c r="I692" t="s">
        <v>23</v>
      </c>
      <c r="J692">
        <v>0.16</v>
      </c>
      <c r="K692">
        <v>0.2273</v>
      </c>
      <c r="L692">
        <v>0.69</v>
      </c>
      <c r="M692">
        <v>0</v>
      </c>
      <c r="N692">
        <v>0</v>
      </c>
      <c r="O692">
        <v>2</v>
      </c>
      <c r="P692">
        <v>2</v>
      </c>
      <c r="Q692" t="s">
        <v>67</v>
      </c>
      <c r="R692" t="s">
        <v>29</v>
      </c>
      <c r="S692" t="s">
        <v>43</v>
      </c>
      <c r="T692">
        <v>2</v>
      </c>
      <c r="U692" t="s">
        <v>71</v>
      </c>
    </row>
    <row r="693" spans="1:21" x14ac:dyDescent="0.3">
      <c r="A693">
        <v>692</v>
      </c>
      <c r="B693" s="1">
        <v>40575</v>
      </c>
      <c r="C693">
        <v>1</v>
      </c>
      <c r="D693">
        <v>3</v>
      </c>
      <c r="E693" t="b">
        <v>0</v>
      </c>
      <c r="F693">
        <v>2</v>
      </c>
      <c r="G693">
        <v>2</v>
      </c>
      <c r="H693" t="s">
        <v>37</v>
      </c>
      <c r="I693" t="s">
        <v>23</v>
      </c>
      <c r="J693">
        <v>0.16</v>
      </c>
      <c r="K693">
        <v>0.2273</v>
      </c>
      <c r="L693">
        <v>0.69</v>
      </c>
      <c r="M693">
        <v>0</v>
      </c>
      <c r="N693">
        <v>0</v>
      </c>
      <c r="O693">
        <v>2</v>
      </c>
      <c r="P693">
        <v>2</v>
      </c>
      <c r="Q693" t="s">
        <v>67</v>
      </c>
      <c r="R693" t="s">
        <v>29</v>
      </c>
      <c r="S693" t="s">
        <v>43</v>
      </c>
      <c r="T693">
        <v>2</v>
      </c>
      <c r="U693" t="s">
        <v>71</v>
      </c>
    </row>
    <row r="694" spans="1:21" x14ac:dyDescent="0.3">
      <c r="A694">
        <v>693</v>
      </c>
      <c r="B694" s="1">
        <v>40575</v>
      </c>
      <c r="C694">
        <v>1</v>
      </c>
      <c r="D694">
        <v>5</v>
      </c>
      <c r="E694" t="b">
        <v>0</v>
      </c>
      <c r="F694">
        <v>2</v>
      </c>
      <c r="G694">
        <v>3</v>
      </c>
      <c r="H694" t="s">
        <v>37</v>
      </c>
      <c r="I694" t="s">
        <v>25</v>
      </c>
      <c r="J694">
        <v>0.14000000000000001</v>
      </c>
      <c r="K694">
        <v>0.21210000000000001</v>
      </c>
      <c r="L694">
        <v>0.93</v>
      </c>
      <c r="M694">
        <v>0</v>
      </c>
      <c r="N694">
        <v>0</v>
      </c>
      <c r="O694">
        <v>3</v>
      </c>
      <c r="P694">
        <v>3</v>
      </c>
      <c r="Q694" t="s">
        <v>67</v>
      </c>
      <c r="R694" t="s">
        <v>27</v>
      </c>
      <c r="S694" t="s">
        <v>43</v>
      </c>
      <c r="T694">
        <v>2</v>
      </c>
      <c r="U694" t="s">
        <v>71</v>
      </c>
    </row>
    <row r="695" spans="1:21" x14ac:dyDescent="0.3">
      <c r="A695">
        <v>694</v>
      </c>
      <c r="B695" s="1">
        <v>40575</v>
      </c>
      <c r="C695">
        <v>1</v>
      </c>
      <c r="D695">
        <v>6</v>
      </c>
      <c r="E695" t="b">
        <v>0</v>
      </c>
      <c r="F695">
        <v>2</v>
      </c>
      <c r="G695">
        <v>3</v>
      </c>
      <c r="H695" t="s">
        <v>37</v>
      </c>
      <c r="I695" t="s">
        <v>25</v>
      </c>
      <c r="J695">
        <v>0.14000000000000001</v>
      </c>
      <c r="K695">
        <v>0.21210000000000001</v>
      </c>
      <c r="L695">
        <v>0.93</v>
      </c>
      <c r="M695">
        <v>0</v>
      </c>
      <c r="N695">
        <v>0</v>
      </c>
      <c r="O695">
        <v>22</v>
      </c>
      <c r="P695">
        <v>22</v>
      </c>
      <c r="Q695" t="s">
        <v>67</v>
      </c>
      <c r="R695" t="s">
        <v>27</v>
      </c>
      <c r="S695" t="s">
        <v>43</v>
      </c>
      <c r="T695">
        <v>2</v>
      </c>
      <c r="U695" t="s">
        <v>71</v>
      </c>
    </row>
    <row r="696" spans="1:21" x14ac:dyDescent="0.3">
      <c r="A696">
        <v>695</v>
      </c>
      <c r="B696" s="1">
        <v>40575</v>
      </c>
      <c r="C696">
        <v>1</v>
      </c>
      <c r="D696">
        <v>7</v>
      </c>
      <c r="E696" t="b">
        <v>0</v>
      </c>
      <c r="F696">
        <v>2</v>
      </c>
      <c r="G696">
        <v>3</v>
      </c>
      <c r="H696" t="s">
        <v>37</v>
      </c>
      <c r="I696" t="s">
        <v>25</v>
      </c>
      <c r="J696">
        <v>0.16</v>
      </c>
      <c r="K696">
        <v>0.2273</v>
      </c>
      <c r="L696">
        <v>0.93</v>
      </c>
      <c r="M696">
        <v>0</v>
      </c>
      <c r="N696">
        <v>0</v>
      </c>
      <c r="O696">
        <v>52</v>
      </c>
      <c r="P696">
        <v>52</v>
      </c>
      <c r="Q696" t="s">
        <v>67</v>
      </c>
      <c r="R696" t="s">
        <v>27</v>
      </c>
      <c r="S696" t="s">
        <v>43</v>
      </c>
      <c r="T696">
        <v>2</v>
      </c>
      <c r="U696" t="s">
        <v>71</v>
      </c>
    </row>
    <row r="697" spans="1:21" x14ac:dyDescent="0.3">
      <c r="A697">
        <v>696</v>
      </c>
      <c r="B697" s="1">
        <v>40575</v>
      </c>
      <c r="C697">
        <v>1</v>
      </c>
      <c r="D697">
        <v>8</v>
      </c>
      <c r="E697" t="b">
        <v>0</v>
      </c>
      <c r="F697">
        <v>2</v>
      </c>
      <c r="G697">
        <v>3</v>
      </c>
      <c r="H697" t="s">
        <v>37</v>
      </c>
      <c r="I697" t="s">
        <v>25</v>
      </c>
      <c r="J697">
        <v>0.16</v>
      </c>
      <c r="K697">
        <v>0.2273</v>
      </c>
      <c r="L697">
        <v>0.93</v>
      </c>
      <c r="M697">
        <v>0</v>
      </c>
      <c r="N697">
        <v>3</v>
      </c>
      <c r="O697">
        <v>132</v>
      </c>
      <c r="P697">
        <v>135</v>
      </c>
      <c r="Q697" t="s">
        <v>67</v>
      </c>
      <c r="R697" t="s">
        <v>27</v>
      </c>
      <c r="S697" t="s">
        <v>43</v>
      </c>
      <c r="T697">
        <v>2</v>
      </c>
      <c r="U697" t="s">
        <v>71</v>
      </c>
    </row>
    <row r="698" spans="1:21" x14ac:dyDescent="0.3">
      <c r="A698">
        <v>697</v>
      </c>
      <c r="B698" s="1">
        <v>40575</v>
      </c>
      <c r="C698">
        <v>1</v>
      </c>
      <c r="D698">
        <v>9</v>
      </c>
      <c r="E698" t="b">
        <v>0</v>
      </c>
      <c r="F698">
        <v>2</v>
      </c>
      <c r="G698">
        <v>2</v>
      </c>
      <c r="H698" t="s">
        <v>37</v>
      </c>
      <c r="I698" t="s">
        <v>23</v>
      </c>
      <c r="J698">
        <v>0.16</v>
      </c>
      <c r="K698">
        <v>0.2273</v>
      </c>
      <c r="L698">
        <v>0.93</v>
      </c>
      <c r="M698">
        <v>0</v>
      </c>
      <c r="N698">
        <v>2</v>
      </c>
      <c r="O698">
        <v>114</v>
      </c>
      <c r="P698">
        <v>116</v>
      </c>
      <c r="Q698" t="s">
        <v>67</v>
      </c>
      <c r="R698" t="s">
        <v>27</v>
      </c>
      <c r="S698" t="s">
        <v>43</v>
      </c>
      <c r="T698">
        <v>2</v>
      </c>
      <c r="U698" t="s">
        <v>71</v>
      </c>
    </row>
    <row r="699" spans="1:21" x14ac:dyDescent="0.3">
      <c r="A699">
        <v>698</v>
      </c>
      <c r="B699" s="1">
        <v>40575</v>
      </c>
      <c r="C699">
        <v>1</v>
      </c>
      <c r="D699">
        <v>10</v>
      </c>
      <c r="E699" t="b">
        <v>0</v>
      </c>
      <c r="F699">
        <v>2</v>
      </c>
      <c r="G699">
        <v>2</v>
      </c>
      <c r="H699" t="s">
        <v>37</v>
      </c>
      <c r="I699" t="s">
        <v>23</v>
      </c>
      <c r="J699">
        <v>0.16</v>
      </c>
      <c r="K699">
        <v>0.2273</v>
      </c>
      <c r="L699">
        <v>0.93</v>
      </c>
      <c r="M699">
        <v>0</v>
      </c>
      <c r="N699">
        <v>0</v>
      </c>
      <c r="O699">
        <v>47</v>
      </c>
      <c r="P699">
        <v>47</v>
      </c>
      <c r="Q699" t="s">
        <v>67</v>
      </c>
      <c r="R699" t="s">
        <v>27</v>
      </c>
      <c r="S699" t="s">
        <v>43</v>
      </c>
      <c r="T699">
        <v>2</v>
      </c>
      <c r="U699" t="s">
        <v>71</v>
      </c>
    </row>
    <row r="700" spans="1:21" x14ac:dyDescent="0.3">
      <c r="A700">
        <v>699</v>
      </c>
      <c r="B700" s="1">
        <v>40575</v>
      </c>
      <c r="C700">
        <v>1</v>
      </c>
      <c r="D700">
        <v>11</v>
      </c>
      <c r="E700" t="b">
        <v>0</v>
      </c>
      <c r="F700">
        <v>2</v>
      </c>
      <c r="G700">
        <v>2</v>
      </c>
      <c r="H700" t="s">
        <v>37</v>
      </c>
      <c r="I700" t="s">
        <v>23</v>
      </c>
      <c r="J700">
        <v>0.18</v>
      </c>
      <c r="K700">
        <v>0.2424</v>
      </c>
      <c r="L700">
        <v>0.86</v>
      </c>
      <c r="M700">
        <v>0</v>
      </c>
      <c r="N700">
        <v>2</v>
      </c>
      <c r="O700">
        <v>49</v>
      </c>
      <c r="P700">
        <v>51</v>
      </c>
      <c r="Q700" t="s">
        <v>67</v>
      </c>
      <c r="R700" t="s">
        <v>21</v>
      </c>
      <c r="S700" t="s">
        <v>43</v>
      </c>
      <c r="T700">
        <v>2</v>
      </c>
      <c r="U700" t="s">
        <v>71</v>
      </c>
    </row>
    <row r="701" spans="1:21" x14ac:dyDescent="0.3">
      <c r="A701">
        <v>700</v>
      </c>
      <c r="B701" s="1">
        <v>40575</v>
      </c>
      <c r="C701">
        <v>1</v>
      </c>
      <c r="D701">
        <v>12</v>
      </c>
      <c r="E701" t="b">
        <v>0</v>
      </c>
      <c r="F701">
        <v>2</v>
      </c>
      <c r="G701">
        <v>2</v>
      </c>
      <c r="H701" t="s">
        <v>37</v>
      </c>
      <c r="I701" t="s">
        <v>23</v>
      </c>
      <c r="J701">
        <v>0.2</v>
      </c>
      <c r="K701">
        <v>0.2576</v>
      </c>
      <c r="L701">
        <v>0.86</v>
      </c>
      <c r="M701">
        <v>0</v>
      </c>
      <c r="N701">
        <v>2</v>
      </c>
      <c r="O701">
        <v>53</v>
      </c>
      <c r="P701">
        <v>55</v>
      </c>
      <c r="Q701" t="s">
        <v>67</v>
      </c>
      <c r="R701" t="s">
        <v>21</v>
      </c>
      <c r="S701" t="s">
        <v>43</v>
      </c>
      <c r="T701">
        <v>2</v>
      </c>
      <c r="U701" t="s">
        <v>71</v>
      </c>
    </row>
    <row r="702" spans="1:21" x14ac:dyDescent="0.3">
      <c r="A702">
        <v>701</v>
      </c>
      <c r="B702" s="1">
        <v>40575</v>
      </c>
      <c r="C702">
        <v>1</v>
      </c>
      <c r="D702">
        <v>13</v>
      </c>
      <c r="E702" t="b">
        <v>0</v>
      </c>
      <c r="F702">
        <v>2</v>
      </c>
      <c r="G702">
        <v>2</v>
      </c>
      <c r="H702" t="s">
        <v>37</v>
      </c>
      <c r="I702" t="s">
        <v>23</v>
      </c>
      <c r="J702">
        <v>0.2</v>
      </c>
      <c r="K702">
        <v>0.2576</v>
      </c>
      <c r="L702">
        <v>0.86</v>
      </c>
      <c r="M702">
        <v>0</v>
      </c>
      <c r="N702">
        <v>3</v>
      </c>
      <c r="O702">
        <v>49</v>
      </c>
      <c r="P702">
        <v>52</v>
      </c>
      <c r="Q702" t="s">
        <v>67</v>
      </c>
      <c r="R702" t="s">
        <v>21</v>
      </c>
      <c r="S702" t="s">
        <v>43</v>
      </c>
      <c r="T702">
        <v>2</v>
      </c>
      <c r="U702" t="s">
        <v>71</v>
      </c>
    </row>
    <row r="703" spans="1:21" x14ac:dyDescent="0.3">
      <c r="A703">
        <v>702</v>
      </c>
      <c r="B703" s="1">
        <v>40575</v>
      </c>
      <c r="C703">
        <v>1</v>
      </c>
      <c r="D703">
        <v>14</v>
      </c>
      <c r="E703" t="b">
        <v>0</v>
      </c>
      <c r="F703">
        <v>2</v>
      </c>
      <c r="G703">
        <v>2</v>
      </c>
      <c r="H703" t="s">
        <v>37</v>
      </c>
      <c r="I703" t="s">
        <v>23</v>
      </c>
      <c r="J703">
        <v>0.22</v>
      </c>
      <c r="K703">
        <v>0.2576</v>
      </c>
      <c r="L703">
        <v>0.8</v>
      </c>
      <c r="M703">
        <v>8.9599999999999999E-2</v>
      </c>
      <c r="N703">
        <v>5</v>
      </c>
      <c r="O703">
        <v>49</v>
      </c>
      <c r="P703">
        <v>54</v>
      </c>
      <c r="Q703" t="s">
        <v>67</v>
      </c>
      <c r="R703" t="s">
        <v>22</v>
      </c>
      <c r="S703" t="s">
        <v>36</v>
      </c>
      <c r="T703">
        <v>2</v>
      </c>
      <c r="U703" t="s">
        <v>71</v>
      </c>
    </row>
    <row r="704" spans="1:21" x14ac:dyDescent="0.3">
      <c r="A704">
        <v>703</v>
      </c>
      <c r="B704" s="1">
        <v>40575</v>
      </c>
      <c r="C704">
        <v>1</v>
      </c>
      <c r="D704">
        <v>15</v>
      </c>
      <c r="E704" t="b">
        <v>0</v>
      </c>
      <c r="F704">
        <v>2</v>
      </c>
      <c r="G704">
        <v>2</v>
      </c>
      <c r="H704" t="s">
        <v>37</v>
      </c>
      <c r="I704" t="s">
        <v>23</v>
      </c>
      <c r="J704">
        <v>0.24</v>
      </c>
      <c r="K704">
        <v>0.28789999999999999</v>
      </c>
      <c r="L704">
        <v>0.75</v>
      </c>
      <c r="M704">
        <v>0</v>
      </c>
      <c r="N704">
        <v>7</v>
      </c>
      <c r="O704">
        <v>45</v>
      </c>
      <c r="P704">
        <v>52</v>
      </c>
      <c r="Q704" t="s">
        <v>67</v>
      </c>
      <c r="R704" t="s">
        <v>22</v>
      </c>
      <c r="S704" t="s">
        <v>36</v>
      </c>
      <c r="T704">
        <v>2</v>
      </c>
      <c r="U704" t="s">
        <v>71</v>
      </c>
    </row>
    <row r="705" spans="1:21" x14ac:dyDescent="0.3">
      <c r="A705">
        <v>704</v>
      </c>
      <c r="B705" s="1">
        <v>40575</v>
      </c>
      <c r="C705">
        <v>1</v>
      </c>
      <c r="D705">
        <v>16</v>
      </c>
      <c r="E705" t="b">
        <v>0</v>
      </c>
      <c r="F705">
        <v>2</v>
      </c>
      <c r="G705">
        <v>2</v>
      </c>
      <c r="H705" t="s">
        <v>37</v>
      </c>
      <c r="I705" t="s">
        <v>23</v>
      </c>
      <c r="J705">
        <v>0.24</v>
      </c>
      <c r="K705">
        <v>0.2424</v>
      </c>
      <c r="L705">
        <v>0.75</v>
      </c>
      <c r="M705">
        <v>0.1343</v>
      </c>
      <c r="N705">
        <v>3</v>
      </c>
      <c r="O705">
        <v>61</v>
      </c>
      <c r="P705">
        <v>64</v>
      </c>
      <c r="Q705" t="s">
        <v>43</v>
      </c>
      <c r="R705" t="s">
        <v>22</v>
      </c>
      <c r="S705" t="s">
        <v>36</v>
      </c>
      <c r="T705">
        <v>2</v>
      </c>
      <c r="U705" t="s">
        <v>71</v>
      </c>
    </row>
    <row r="706" spans="1:21" x14ac:dyDescent="0.3">
      <c r="A706">
        <v>705</v>
      </c>
      <c r="B706" s="1">
        <v>40575</v>
      </c>
      <c r="C706">
        <v>1</v>
      </c>
      <c r="D706">
        <v>17</v>
      </c>
      <c r="E706" t="b">
        <v>0</v>
      </c>
      <c r="F706">
        <v>2</v>
      </c>
      <c r="G706">
        <v>2</v>
      </c>
      <c r="H706" t="s">
        <v>37</v>
      </c>
      <c r="I706" t="s">
        <v>23</v>
      </c>
      <c r="J706">
        <v>0.24</v>
      </c>
      <c r="K706">
        <v>0.28789999999999999</v>
      </c>
      <c r="L706">
        <v>0.75</v>
      </c>
      <c r="M706">
        <v>0</v>
      </c>
      <c r="N706">
        <v>4</v>
      </c>
      <c r="O706">
        <v>172</v>
      </c>
      <c r="P706">
        <v>176</v>
      </c>
      <c r="Q706" t="s">
        <v>67</v>
      </c>
      <c r="R706" t="s">
        <v>22</v>
      </c>
      <c r="S706" t="s">
        <v>36</v>
      </c>
      <c r="T706">
        <v>2</v>
      </c>
      <c r="U706" t="s">
        <v>71</v>
      </c>
    </row>
    <row r="707" spans="1:21" x14ac:dyDescent="0.3">
      <c r="A707">
        <v>706</v>
      </c>
      <c r="B707" s="1">
        <v>40575</v>
      </c>
      <c r="C707">
        <v>1</v>
      </c>
      <c r="D707">
        <v>18</v>
      </c>
      <c r="E707" t="b">
        <v>0</v>
      </c>
      <c r="F707">
        <v>2</v>
      </c>
      <c r="G707">
        <v>2</v>
      </c>
      <c r="H707" t="s">
        <v>37</v>
      </c>
      <c r="I707" t="s">
        <v>23</v>
      </c>
      <c r="J707">
        <v>0.24</v>
      </c>
      <c r="K707">
        <v>0.2576</v>
      </c>
      <c r="L707">
        <v>0.81</v>
      </c>
      <c r="M707">
        <v>0.1045</v>
      </c>
      <c r="N707">
        <v>3</v>
      </c>
      <c r="O707">
        <v>165</v>
      </c>
      <c r="P707">
        <v>168</v>
      </c>
      <c r="Q707" t="s">
        <v>43</v>
      </c>
      <c r="R707" t="s">
        <v>21</v>
      </c>
      <c r="S707" t="s">
        <v>36</v>
      </c>
      <c r="T707">
        <v>2</v>
      </c>
      <c r="U707" t="s">
        <v>71</v>
      </c>
    </row>
    <row r="708" spans="1:21" x14ac:dyDescent="0.3">
      <c r="A708">
        <v>707</v>
      </c>
      <c r="B708" s="1">
        <v>40575</v>
      </c>
      <c r="C708">
        <v>1</v>
      </c>
      <c r="D708">
        <v>19</v>
      </c>
      <c r="E708" t="b">
        <v>0</v>
      </c>
      <c r="F708">
        <v>2</v>
      </c>
      <c r="G708">
        <v>2</v>
      </c>
      <c r="H708" t="s">
        <v>37</v>
      </c>
      <c r="I708" t="s">
        <v>23</v>
      </c>
      <c r="J708">
        <v>0.24</v>
      </c>
      <c r="K708">
        <v>0.2424</v>
      </c>
      <c r="L708">
        <v>0.81</v>
      </c>
      <c r="M708">
        <v>0.1343</v>
      </c>
      <c r="N708">
        <v>3</v>
      </c>
      <c r="O708">
        <v>105</v>
      </c>
      <c r="P708">
        <v>108</v>
      </c>
      <c r="Q708" t="s">
        <v>43</v>
      </c>
      <c r="R708" t="s">
        <v>21</v>
      </c>
      <c r="S708" t="s">
        <v>36</v>
      </c>
      <c r="T708">
        <v>2</v>
      </c>
      <c r="U708" t="s">
        <v>71</v>
      </c>
    </row>
    <row r="709" spans="1:21" x14ac:dyDescent="0.3">
      <c r="A709">
        <v>708</v>
      </c>
      <c r="B709" s="1">
        <v>40575</v>
      </c>
      <c r="C709">
        <v>1</v>
      </c>
      <c r="D709">
        <v>20</v>
      </c>
      <c r="E709" t="b">
        <v>0</v>
      </c>
      <c r="F709">
        <v>2</v>
      </c>
      <c r="G709">
        <v>2</v>
      </c>
      <c r="H709" t="s">
        <v>37</v>
      </c>
      <c r="I709" t="s">
        <v>23</v>
      </c>
      <c r="J709">
        <v>0.22</v>
      </c>
      <c r="K709">
        <v>0.2273</v>
      </c>
      <c r="L709">
        <v>0.87</v>
      </c>
      <c r="M709">
        <v>0.1343</v>
      </c>
      <c r="N709">
        <v>5</v>
      </c>
      <c r="O709">
        <v>69</v>
      </c>
      <c r="P709">
        <v>74</v>
      </c>
      <c r="Q709" t="s">
        <v>43</v>
      </c>
      <c r="R709" t="s">
        <v>21</v>
      </c>
      <c r="S709" t="s">
        <v>36</v>
      </c>
      <c r="T709">
        <v>2</v>
      </c>
      <c r="U709" t="s">
        <v>71</v>
      </c>
    </row>
    <row r="710" spans="1:21" x14ac:dyDescent="0.3">
      <c r="A710">
        <v>709</v>
      </c>
      <c r="B710" s="1">
        <v>40575</v>
      </c>
      <c r="C710">
        <v>1</v>
      </c>
      <c r="D710">
        <v>21</v>
      </c>
      <c r="E710" t="b">
        <v>0</v>
      </c>
      <c r="F710">
        <v>2</v>
      </c>
      <c r="G710">
        <v>2</v>
      </c>
      <c r="H710" t="s">
        <v>37</v>
      </c>
      <c r="I710" t="s">
        <v>23</v>
      </c>
      <c r="J710">
        <v>0.22</v>
      </c>
      <c r="K710">
        <v>0.2273</v>
      </c>
      <c r="L710">
        <v>0.87</v>
      </c>
      <c r="M710">
        <v>0.1343</v>
      </c>
      <c r="N710">
        <v>0</v>
      </c>
      <c r="O710">
        <v>64</v>
      </c>
      <c r="P710">
        <v>64</v>
      </c>
      <c r="Q710" t="s">
        <v>43</v>
      </c>
      <c r="R710" t="s">
        <v>21</v>
      </c>
      <c r="S710" t="s">
        <v>36</v>
      </c>
      <c r="T710">
        <v>2</v>
      </c>
      <c r="U710" t="s">
        <v>71</v>
      </c>
    </row>
    <row r="711" spans="1:21" x14ac:dyDescent="0.3">
      <c r="A711">
        <v>710</v>
      </c>
      <c r="B711" s="1">
        <v>40575</v>
      </c>
      <c r="C711">
        <v>1</v>
      </c>
      <c r="D711">
        <v>22</v>
      </c>
      <c r="E711" t="b">
        <v>0</v>
      </c>
      <c r="F711">
        <v>2</v>
      </c>
      <c r="G711">
        <v>2</v>
      </c>
      <c r="H711" t="s">
        <v>37</v>
      </c>
      <c r="I711" t="s">
        <v>23</v>
      </c>
      <c r="J711">
        <v>0.22</v>
      </c>
      <c r="K711">
        <v>0.2576</v>
      </c>
      <c r="L711">
        <v>0.87</v>
      </c>
      <c r="M711">
        <v>8.9599999999999999E-2</v>
      </c>
      <c r="N711">
        <v>2</v>
      </c>
      <c r="O711">
        <v>34</v>
      </c>
      <c r="P711">
        <v>36</v>
      </c>
      <c r="Q711" t="s">
        <v>67</v>
      </c>
      <c r="R711" t="s">
        <v>21</v>
      </c>
      <c r="S711" t="s">
        <v>36</v>
      </c>
      <c r="T711">
        <v>2</v>
      </c>
      <c r="U711" t="s">
        <v>71</v>
      </c>
    </row>
    <row r="712" spans="1:21" x14ac:dyDescent="0.3">
      <c r="A712">
        <v>711</v>
      </c>
      <c r="B712" s="1">
        <v>40575</v>
      </c>
      <c r="C712">
        <v>1</v>
      </c>
      <c r="D712">
        <v>23</v>
      </c>
      <c r="E712" t="b">
        <v>0</v>
      </c>
      <c r="F712">
        <v>2</v>
      </c>
      <c r="G712">
        <v>3</v>
      </c>
      <c r="H712" t="s">
        <v>37</v>
      </c>
      <c r="I712" t="s">
        <v>25</v>
      </c>
      <c r="J712">
        <v>0.2</v>
      </c>
      <c r="K712">
        <v>0.19700000000000001</v>
      </c>
      <c r="L712">
        <v>0.93</v>
      </c>
      <c r="M712">
        <v>0.19400000000000001</v>
      </c>
      <c r="N712">
        <v>1</v>
      </c>
      <c r="O712">
        <v>15</v>
      </c>
      <c r="P712">
        <v>16</v>
      </c>
      <c r="Q712" t="s">
        <v>43</v>
      </c>
      <c r="R712" t="s">
        <v>27</v>
      </c>
      <c r="S712" t="s">
        <v>43</v>
      </c>
      <c r="T712">
        <v>2</v>
      </c>
      <c r="U712" t="s">
        <v>71</v>
      </c>
    </row>
    <row r="713" spans="1:21" x14ac:dyDescent="0.3">
      <c r="A713">
        <v>712</v>
      </c>
      <c r="B713" s="1">
        <v>40576</v>
      </c>
      <c r="C713">
        <v>1</v>
      </c>
      <c r="D713">
        <v>0</v>
      </c>
      <c r="E713" t="b">
        <v>0</v>
      </c>
      <c r="F713">
        <v>3</v>
      </c>
      <c r="G713">
        <v>3</v>
      </c>
      <c r="H713" t="s">
        <v>38</v>
      </c>
      <c r="I713" t="s">
        <v>25</v>
      </c>
      <c r="J713">
        <v>0.22</v>
      </c>
      <c r="K713">
        <v>0.2424</v>
      </c>
      <c r="L713">
        <v>0.93</v>
      </c>
      <c r="M713">
        <v>0.1045</v>
      </c>
      <c r="N713">
        <v>0</v>
      </c>
      <c r="O713">
        <v>2</v>
      </c>
      <c r="P713">
        <v>2</v>
      </c>
      <c r="Q713" t="s">
        <v>43</v>
      </c>
      <c r="R713" t="s">
        <v>27</v>
      </c>
      <c r="S713" t="s">
        <v>36</v>
      </c>
      <c r="T713">
        <v>2</v>
      </c>
      <c r="U713" t="s">
        <v>71</v>
      </c>
    </row>
    <row r="714" spans="1:21" x14ac:dyDescent="0.3">
      <c r="A714">
        <v>713</v>
      </c>
      <c r="B714" s="1">
        <v>40576</v>
      </c>
      <c r="C714">
        <v>1</v>
      </c>
      <c r="D714">
        <v>1</v>
      </c>
      <c r="E714" t="b">
        <v>0</v>
      </c>
      <c r="F714">
        <v>3</v>
      </c>
      <c r="G714">
        <v>3</v>
      </c>
      <c r="H714" t="s">
        <v>38</v>
      </c>
      <c r="I714" t="s">
        <v>25</v>
      </c>
      <c r="J714">
        <v>0.22</v>
      </c>
      <c r="K714">
        <v>0.2273</v>
      </c>
      <c r="L714">
        <v>0.93</v>
      </c>
      <c r="M714">
        <v>0.19400000000000001</v>
      </c>
      <c r="N714">
        <v>0</v>
      </c>
      <c r="O714">
        <v>3</v>
      </c>
      <c r="P714">
        <v>3</v>
      </c>
      <c r="Q714" t="s">
        <v>43</v>
      </c>
      <c r="R714" t="s">
        <v>27</v>
      </c>
      <c r="S714" t="s">
        <v>36</v>
      </c>
      <c r="T714">
        <v>2</v>
      </c>
      <c r="U714" t="s">
        <v>71</v>
      </c>
    </row>
    <row r="715" spans="1:21" x14ac:dyDescent="0.3">
      <c r="A715">
        <v>714</v>
      </c>
      <c r="B715" s="1">
        <v>40576</v>
      </c>
      <c r="C715">
        <v>1</v>
      </c>
      <c r="D715">
        <v>2</v>
      </c>
      <c r="E715" t="b">
        <v>0</v>
      </c>
      <c r="F715">
        <v>3</v>
      </c>
      <c r="G715">
        <v>3</v>
      </c>
      <c r="H715" t="s">
        <v>38</v>
      </c>
      <c r="I715" t="s">
        <v>25</v>
      </c>
      <c r="J715">
        <v>0.22</v>
      </c>
      <c r="K715">
        <v>0.2273</v>
      </c>
      <c r="L715">
        <v>0.93</v>
      </c>
      <c r="M715">
        <v>0.1343</v>
      </c>
      <c r="N715">
        <v>4</v>
      </c>
      <c r="O715">
        <v>0</v>
      </c>
      <c r="P715">
        <v>4</v>
      </c>
      <c r="Q715" t="s">
        <v>43</v>
      </c>
      <c r="R715" t="s">
        <v>27</v>
      </c>
      <c r="S715" t="s">
        <v>36</v>
      </c>
      <c r="T715">
        <v>2</v>
      </c>
      <c r="U715" t="s">
        <v>71</v>
      </c>
    </row>
    <row r="716" spans="1:21" x14ac:dyDescent="0.3">
      <c r="A716">
        <v>715</v>
      </c>
      <c r="B716" s="1">
        <v>40576</v>
      </c>
      <c r="C716">
        <v>1</v>
      </c>
      <c r="D716">
        <v>3</v>
      </c>
      <c r="E716" t="b">
        <v>0</v>
      </c>
      <c r="F716">
        <v>3</v>
      </c>
      <c r="G716">
        <v>3</v>
      </c>
      <c r="H716" t="s">
        <v>38</v>
      </c>
      <c r="I716" t="s">
        <v>25</v>
      </c>
      <c r="J716">
        <v>0.22</v>
      </c>
      <c r="K716">
        <v>0.2273</v>
      </c>
      <c r="L716">
        <v>0.93</v>
      </c>
      <c r="M716">
        <v>0.1343</v>
      </c>
      <c r="N716">
        <v>0</v>
      </c>
      <c r="O716">
        <v>1</v>
      </c>
      <c r="P716">
        <v>1</v>
      </c>
      <c r="Q716" t="s">
        <v>43</v>
      </c>
      <c r="R716" t="s">
        <v>27</v>
      </c>
      <c r="S716" t="s">
        <v>36</v>
      </c>
      <c r="T716">
        <v>2</v>
      </c>
      <c r="U716" t="s">
        <v>71</v>
      </c>
    </row>
    <row r="717" spans="1:21" x14ac:dyDescent="0.3">
      <c r="A717">
        <v>716</v>
      </c>
      <c r="B717" s="1">
        <v>40576</v>
      </c>
      <c r="C717">
        <v>1</v>
      </c>
      <c r="D717">
        <v>4</v>
      </c>
      <c r="E717" t="b">
        <v>0</v>
      </c>
      <c r="F717">
        <v>3</v>
      </c>
      <c r="G717">
        <v>3</v>
      </c>
      <c r="H717" t="s">
        <v>38</v>
      </c>
      <c r="I717" t="s">
        <v>25</v>
      </c>
      <c r="J717">
        <v>0.22</v>
      </c>
      <c r="K717">
        <v>0.21210000000000001</v>
      </c>
      <c r="L717">
        <v>0.93</v>
      </c>
      <c r="M717">
        <v>0.28360000000000002</v>
      </c>
      <c r="N717">
        <v>0</v>
      </c>
      <c r="O717">
        <v>1</v>
      </c>
      <c r="P717">
        <v>1</v>
      </c>
      <c r="Q717" t="s">
        <v>36</v>
      </c>
      <c r="R717" t="s">
        <v>27</v>
      </c>
      <c r="S717" t="s">
        <v>36</v>
      </c>
      <c r="T717">
        <v>2</v>
      </c>
      <c r="U717" t="s">
        <v>71</v>
      </c>
    </row>
    <row r="718" spans="1:21" x14ac:dyDescent="0.3">
      <c r="A718">
        <v>717</v>
      </c>
      <c r="B718" s="1">
        <v>40576</v>
      </c>
      <c r="C718">
        <v>1</v>
      </c>
      <c r="D718">
        <v>5</v>
      </c>
      <c r="E718" t="b">
        <v>0</v>
      </c>
      <c r="F718">
        <v>3</v>
      </c>
      <c r="G718">
        <v>3</v>
      </c>
      <c r="H718" t="s">
        <v>38</v>
      </c>
      <c r="I718" t="s">
        <v>25</v>
      </c>
      <c r="J718">
        <v>0.22</v>
      </c>
      <c r="K718">
        <v>0.2424</v>
      </c>
      <c r="L718">
        <v>0.93</v>
      </c>
      <c r="M718">
        <v>0.1045</v>
      </c>
      <c r="N718">
        <v>0</v>
      </c>
      <c r="O718">
        <v>3</v>
      </c>
      <c r="P718">
        <v>3</v>
      </c>
      <c r="Q718" t="s">
        <v>43</v>
      </c>
      <c r="R718" t="s">
        <v>27</v>
      </c>
      <c r="S718" t="s">
        <v>36</v>
      </c>
      <c r="T718">
        <v>2</v>
      </c>
      <c r="U718" t="s">
        <v>71</v>
      </c>
    </row>
    <row r="719" spans="1:21" x14ac:dyDescent="0.3">
      <c r="A719">
        <v>718</v>
      </c>
      <c r="B719" s="1">
        <v>40576</v>
      </c>
      <c r="C719">
        <v>1</v>
      </c>
      <c r="D719">
        <v>6</v>
      </c>
      <c r="E719" t="b">
        <v>0</v>
      </c>
      <c r="F719">
        <v>3</v>
      </c>
      <c r="G719">
        <v>3</v>
      </c>
      <c r="H719" t="s">
        <v>38</v>
      </c>
      <c r="I719" t="s">
        <v>25</v>
      </c>
      <c r="J719">
        <v>0.22</v>
      </c>
      <c r="K719">
        <v>0.2424</v>
      </c>
      <c r="L719">
        <v>0.93</v>
      </c>
      <c r="M719">
        <v>0.1045</v>
      </c>
      <c r="N719">
        <v>1</v>
      </c>
      <c r="O719">
        <v>17</v>
      </c>
      <c r="P719">
        <v>18</v>
      </c>
      <c r="Q719" t="s">
        <v>43</v>
      </c>
      <c r="R719" t="s">
        <v>27</v>
      </c>
      <c r="S719" t="s">
        <v>36</v>
      </c>
      <c r="T719">
        <v>2</v>
      </c>
      <c r="U719" t="s">
        <v>71</v>
      </c>
    </row>
    <row r="720" spans="1:21" x14ac:dyDescent="0.3">
      <c r="A720">
        <v>719</v>
      </c>
      <c r="B720" s="1">
        <v>40576</v>
      </c>
      <c r="C720">
        <v>1</v>
      </c>
      <c r="D720">
        <v>7</v>
      </c>
      <c r="E720" t="b">
        <v>0</v>
      </c>
      <c r="F720">
        <v>3</v>
      </c>
      <c r="G720">
        <v>3</v>
      </c>
      <c r="H720" t="s">
        <v>38</v>
      </c>
      <c r="I720" t="s">
        <v>25</v>
      </c>
      <c r="J720">
        <v>0.22</v>
      </c>
      <c r="K720">
        <v>0.21210000000000001</v>
      </c>
      <c r="L720">
        <v>0.93</v>
      </c>
      <c r="M720">
        <v>0.22389999999999999</v>
      </c>
      <c r="N720">
        <v>1</v>
      </c>
      <c r="O720">
        <v>48</v>
      </c>
      <c r="P720">
        <v>49</v>
      </c>
      <c r="Q720" t="s">
        <v>36</v>
      </c>
      <c r="R720" t="s">
        <v>27</v>
      </c>
      <c r="S720" t="s">
        <v>36</v>
      </c>
      <c r="T720">
        <v>2</v>
      </c>
      <c r="U720" t="s">
        <v>71</v>
      </c>
    </row>
    <row r="721" spans="1:21" x14ac:dyDescent="0.3">
      <c r="A721">
        <v>720</v>
      </c>
      <c r="B721" s="1">
        <v>40576</v>
      </c>
      <c r="C721">
        <v>1</v>
      </c>
      <c r="D721">
        <v>8</v>
      </c>
      <c r="E721" t="b">
        <v>0</v>
      </c>
      <c r="F721">
        <v>3</v>
      </c>
      <c r="G721">
        <v>3</v>
      </c>
      <c r="H721" t="s">
        <v>38</v>
      </c>
      <c r="I721" t="s">
        <v>25</v>
      </c>
      <c r="J721">
        <v>0.22</v>
      </c>
      <c r="K721">
        <v>0.21210000000000001</v>
      </c>
      <c r="L721">
        <v>0.93</v>
      </c>
      <c r="M721">
        <v>0.22389999999999999</v>
      </c>
      <c r="N721">
        <v>1</v>
      </c>
      <c r="O721">
        <v>154</v>
      </c>
      <c r="P721">
        <v>155</v>
      </c>
      <c r="Q721" t="s">
        <v>36</v>
      </c>
      <c r="R721" t="s">
        <v>27</v>
      </c>
      <c r="S721" t="s">
        <v>36</v>
      </c>
      <c r="T721">
        <v>2</v>
      </c>
      <c r="U721" t="s">
        <v>71</v>
      </c>
    </row>
    <row r="722" spans="1:21" x14ac:dyDescent="0.3">
      <c r="A722">
        <v>721</v>
      </c>
      <c r="B722" s="1">
        <v>40576</v>
      </c>
      <c r="C722">
        <v>1</v>
      </c>
      <c r="D722">
        <v>9</v>
      </c>
      <c r="E722" t="b">
        <v>0</v>
      </c>
      <c r="F722">
        <v>3</v>
      </c>
      <c r="G722">
        <v>2</v>
      </c>
      <c r="H722" t="s">
        <v>38</v>
      </c>
      <c r="I722" t="s">
        <v>23</v>
      </c>
      <c r="J722">
        <v>0.24</v>
      </c>
      <c r="K722">
        <v>0.2576</v>
      </c>
      <c r="L722">
        <v>0.93</v>
      </c>
      <c r="M722">
        <v>8.9599999999999999E-2</v>
      </c>
      <c r="N722">
        <v>4</v>
      </c>
      <c r="O722">
        <v>119</v>
      </c>
      <c r="P722">
        <v>123</v>
      </c>
      <c r="Q722" t="s">
        <v>67</v>
      </c>
      <c r="R722" t="s">
        <v>27</v>
      </c>
      <c r="S722" t="s">
        <v>36</v>
      </c>
      <c r="T722">
        <v>2</v>
      </c>
      <c r="U722" t="s">
        <v>71</v>
      </c>
    </row>
    <row r="723" spans="1:21" x14ac:dyDescent="0.3">
      <c r="A723">
        <v>722</v>
      </c>
      <c r="B723" s="1">
        <v>40576</v>
      </c>
      <c r="C723">
        <v>1</v>
      </c>
      <c r="D723">
        <v>10</v>
      </c>
      <c r="E723" t="b">
        <v>0</v>
      </c>
      <c r="F723">
        <v>3</v>
      </c>
      <c r="G723">
        <v>2</v>
      </c>
      <c r="H723" t="s">
        <v>38</v>
      </c>
      <c r="I723" t="s">
        <v>23</v>
      </c>
      <c r="J723">
        <v>0.22</v>
      </c>
      <c r="K723">
        <v>0.2727</v>
      </c>
      <c r="L723">
        <v>1</v>
      </c>
      <c r="M723">
        <v>0</v>
      </c>
      <c r="N723">
        <v>2</v>
      </c>
      <c r="O723">
        <v>59</v>
      </c>
      <c r="P723">
        <v>61</v>
      </c>
      <c r="Q723" t="s">
        <v>67</v>
      </c>
      <c r="R723" t="s">
        <v>27</v>
      </c>
      <c r="S723" t="s">
        <v>36</v>
      </c>
      <c r="T723">
        <v>2</v>
      </c>
      <c r="U723" t="s">
        <v>71</v>
      </c>
    </row>
    <row r="724" spans="1:21" x14ac:dyDescent="0.3">
      <c r="A724">
        <v>723</v>
      </c>
      <c r="B724" s="1">
        <v>40576</v>
      </c>
      <c r="C724">
        <v>1</v>
      </c>
      <c r="D724">
        <v>11</v>
      </c>
      <c r="E724" t="b">
        <v>0</v>
      </c>
      <c r="F724">
        <v>3</v>
      </c>
      <c r="G724">
        <v>2</v>
      </c>
      <c r="H724" t="s">
        <v>38</v>
      </c>
      <c r="I724" t="s">
        <v>23</v>
      </c>
      <c r="J724">
        <v>0.24</v>
      </c>
      <c r="K724">
        <v>0.2273</v>
      </c>
      <c r="L724">
        <v>0.93</v>
      </c>
      <c r="M724">
        <v>0.19400000000000001</v>
      </c>
      <c r="N724">
        <v>5</v>
      </c>
      <c r="O724">
        <v>47</v>
      </c>
      <c r="P724">
        <v>52</v>
      </c>
      <c r="Q724" t="s">
        <v>43</v>
      </c>
      <c r="R724" t="s">
        <v>27</v>
      </c>
      <c r="S724" t="s">
        <v>36</v>
      </c>
      <c r="T724">
        <v>2</v>
      </c>
      <c r="U724" t="s">
        <v>71</v>
      </c>
    </row>
    <row r="725" spans="1:21" x14ac:dyDescent="0.3">
      <c r="A725">
        <v>724</v>
      </c>
      <c r="B725" s="1">
        <v>40576</v>
      </c>
      <c r="C725">
        <v>1</v>
      </c>
      <c r="D725">
        <v>12</v>
      </c>
      <c r="E725" t="b">
        <v>0</v>
      </c>
      <c r="F725">
        <v>3</v>
      </c>
      <c r="G725">
        <v>2</v>
      </c>
      <c r="H725" t="s">
        <v>38</v>
      </c>
      <c r="I725" t="s">
        <v>23</v>
      </c>
      <c r="J725">
        <v>0.24</v>
      </c>
      <c r="K725">
        <v>0.2273</v>
      </c>
      <c r="L725">
        <v>0.93</v>
      </c>
      <c r="M725">
        <v>0.22389999999999999</v>
      </c>
      <c r="N725">
        <v>3</v>
      </c>
      <c r="O725">
        <v>61</v>
      </c>
      <c r="P725">
        <v>64</v>
      </c>
      <c r="Q725" t="s">
        <v>36</v>
      </c>
      <c r="R725" t="s">
        <v>27</v>
      </c>
      <c r="S725" t="s">
        <v>36</v>
      </c>
      <c r="T725">
        <v>2</v>
      </c>
      <c r="U725" t="s">
        <v>71</v>
      </c>
    </row>
    <row r="726" spans="1:21" x14ac:dyDescent="0.3">
      <c r="A726">
        <v>725</v>
      </c>
      <c r="B726" s="1">
        <v>40576</v>
      </c>
      <c r="C726">
        <v>1</v>
      </c>
      <c r="D726">
        <v>13</v>
      </c>
      <c r="E726" t="b">
        <v>0</v>
      </c>
      <c r="F726">
        <v>3</v>
      </c>
      <c r="G726">
        <v>1</v>
      </c>
      <c r="H726" t="s">
        <v>38</v>
      </c>
      <c r="I726" t="s">
        <v>19</v>
      </c>
      <c r="J726">
        <v>0.34</v>
      </c>
      <c r="K726">
        <v>0.33329999999999999</v>
      </c>
      <c r="L726">
        <v>0.93</v>
      </c>
      <c r="M726">
        <v>0.16420000000000001</v>
      </c>
      <c r="N726">
        <v>1</v>
      </c>
      <c r="O726">
        <v>74</v>
      </c>
      <c r="P726">
        <v>75</v>
      </c>
      <c r="Q726" t="s">
        <v>43</v>
      </c>
      <c r="R726" t="s">
        <v>27</v>
      </c>
      <c r="S726" t="s">
        <v>34</v>
      </c>
      <c r="T726">
        <v>2</v>
      </c>
      <c r="U726" t="s">
        <v>71</v>
      </c>
    </row>
    <row r="727" spans="1:21" x14ac:dyDescent="0.3">
      <c r="A727">
        <v>726</v>
      </c>
      <c r="B727" s="1">
        <v>40576</v>
      </c>
      <c r="C727">
        <v>1</v>
      </c>
      <c r="D727">
        <v>14</v>
      </c>
      <c r="E727" t="b">
        <v>0</v>
      </c>
      <c r="F727">
        <v>3</v>
      </c>
      <c r="G727">
        <v>1</v>
      </c>
      <c r="H727" t="s">
        <v>38</v>
      </c>
      <c r="I727" t="s">
        <v>19</v>
      </c>
      <c r="J727">
        <v>0.38</v>
      </c>
      <c r="K727">
        <v>0.39389999999999997</v>
      </c>
      <c r="L727">
        <v>0.82</v>
      </c>
      <c r="M727">
        <v>0.3881</v>
      </c>
      <c r="N727">
        <v>2</v>
      </c>
      <c r="O727">
        <v>61</v>
      </c>
      <c r="P727">
        <v>63</v>
      </c>
      <c r="Q727" t="s">
        <v>34</v>
      </c>
      <c r="R727" t="s">
        <v>21</v>
      </c>
      <c r="S727" t="s">
        <v>34</v>
      </c>
      <c r="T727">
        <v>2</v>
      </c>
      <c r="U727" t="s">
        <v>71</v>
      </c>
    </row>
    <row r="728" spans="1:21" x14ac:dyDescent="0.3">
      <c r="A728">
        <v>727</v>
      </c>
      <c r="B728" s="1">
        <v>40576</v>
      </c>
      <c r="C728">
        <v>1</v>
      </c>
      <c r="D728">
        <v>15</v>
      </c>
      <c r="E728" t="b">
        <v>0</v>
      </c>
      <c r="F728">
        <v>3</v>
      </c>
      <c r="G728">
        <v>1</v>
      </c>
      <c r="H728" t="s">
        <v>38</v>
      </c>
      <c r="I728" t="s">
        <v>19</v>
      </c>
      <c r="J728">
        <v>0.38</v>
      </c>
      <c r="K728">
        <v>0.39389999999999997</v>
      </c>
      <c r="L728">
        <v>0.76</v>
      </c>
      <c r="M728">
        <v>0.32840000000000003</v>
      </c>
      <c r="N728">
        <v>10</v>
      </c>
      <c r="O728">
        <v>66</v>
      </c>
      <c r="P728">
        <v>76</v>
      </c>
      <c r="Q728" t="s">
        <v>34</v>
      </c>
      <c r="R728" t="s">
        <v>22</v>
      </c>
      <c r="S728" t="s">
        <v>34</v>
      </c>
      <c r="T728">
        <v>2</v>
      </c>
      <c r="U728" t="s">
        <v>71</v>
      </c>
    </row>
    <row r="729" spans="1:21" x14ac:dyDescent="0.3">
      <c r="A729">
        <v>728</v>
      </c>
      <c r="B729" s="1">
        <v>40576</v>
      </c>
      <c r="C729">
        <v>1</v>
      </c>
      <c r="D729">
        <v>16</v>
      </c>
      <c r="E729" t="b">
        <v>0</v>
      </c>
      <c r="F729">
        <v>3</v>
      </c>
      <c r="G729">
        <v>1</v>
      </c>
      <c r="H729" t="s">
        <v>38</v>
      </c>
      <c r="I729" t="s">
        <v>19</v>
      </c>
      <c r="J729">
        <v>0.36</v>
      </c>
      <c r="K729">
        <v>0.33329999999999999</v>
      </c>
      <c r="L729">
        <v>0.71</v>
      </c>
      <c r="M729">
        <v>0.29849999999999999</v>
      </c>
      <c r="N729">
        <v>8</v>
      </c>
      <c r="O729">
        <v>95</v>
      </c>
      <c r="P729">
        <v>103</v>
      </c>
      <c r="Q729" t="s">
        <v>36</v>
      </c>
      <c r="R729" t="s">
        <v>22</v>
      </c>
      <c r="S729" t="s">
        <v>34</v>
      </c>
      <c r="T729">
        <v>2</v>
      </c>
      <c r="U729" t="s">
        <v>71</v>
      </c>
    </row>
    <row r="730" spans="1:21" x14ac:dyDescent="0.3">
      <c r="A730">
        <v>729</v>
      </c>
      <c r="B730" s="1">
        <v>40576</v>
      </c>
      <c r="C730">
        <v>1</v>
      </c>
      <c r="D730">
        <v>17</v>
      </c>
      <c r="E730" t="b">
        <v>0</v>
      </c>
      <c r="F730">
        <v>3</v>
      </c>
      <c r="G730">
        <v>1</v>
      </c>
      <c r="H730" t="s">
        <v>38</v>
      </c>
      <c r="I730" t="s">
        <v>19</v>
      </c>
      <c r="J730">
        <v>0.36</v>
      </c>
      <c r="K730">
        <v>0.31819999999999998</v>
      </c>
      <c r="L730">
        <v>0.53</v>
      </c>
      <c r="M730">
        <v>0.52239999999999998</v>
      </c>
      <c r="N730">
        <v>7</v>
      </c>
      <c r="O730">
        <v>183</v>
      </c>
      <c r="P730">
        <v>190</v>
      </c>
      <c r="Q730" t="s">
        <v>30</v>
      </c>
      <c r="R730" t="s">
        <v>30</v>
      </c>
      <c r="S730" t="s">
        <v>34</v>
      </c>
      <c r="T730">
        <v>2</v>
      </c>
      <c r="U730" t="s">
        <v>71</v>
      </c>
    </row>
    <row r="731" spans="1:21" x14ac:dyDescent="0.3">
      <c r="A731">
        <v>730</v>
      </c>
      <c r="B731" s="1">
        <v>40576</v>
      </c>
      <c r="C731">
        <v>1</v>
      </c>
      <c r="D731">
        <v>18</v>
      </c>
      <c r="E731" t="b">
        <v>0</v>
      </c>
      <c r="F731">
        <v>3</v>
      </c>
      <c r="G731">
        <v>1</v>
      </c>
      <c r="H731" t="s">
        <v>38</v>
      </c>
      <c r="I731" t="s">
        <v>19</v>
      </c>
      <c r="J731">
        <v>0.34</v>
      </c>
      <c r="K731">
        <v>0.28789999999999999</v>
      </c>
      <c r="L731">
        <v>0.42</v>
      </c>
      <c r="M731">
        <v>0.55220000000000002</v>
      </c>
      <c r="N731">
        <v>7</v>
      </c>
      <c r="O731">
        <v>175</v>
      </c>
      <c r="P731">
        <v>182</v>
      </c>
      <c r="Q731" t="s">
        <v>30</v>
      </c>
      <c r="R731" t="s">
        <v>32</v>
      </c>
      <c r="S731" t="s">
        <v>34</v>
      </c>
      <c r="T731">
        <v>2</v>
      </c>
      <c r="U731" t="s">
        <v>71</v>
      </c>
    </row>
    <row r="732" spans="1:21" x14ac:dyDescent="0.3">
      <c r="A732">
        <v>731</v>
      </c>
      <c r="B732" s="1">
        <v>40576</v>
      </c>
      <c r="C732">
        <v>1</v>
      </c>
      <c r="D732">
        <v>19</v>
      </c>
      <c r="E732" t="b">
        <v>0</v>
      </c>
      <c r="F732">
        <v>3</v>
      </c>
      <c r="G732">
        <v>1</v>
      </c>
      <c r="H732" t="s">
        <v>38</v>
      </c>
      <c r="I732" t="s">
        <v>19</v>
      </c>
      <c r="J732">
        <v>0.28000000000000003</v>
      </c>
      <c r="K732">
        <v>0.2424</v>
      </c>
      <c r="L732">
        <v>0.45</v>
      </c>
      <c r="M732">
        <v>0.49249999999999999</v>
      </c>
      <c r="N732">
        <v>3</v>
      </c>
      <c r="O732">
        <v>88</v>
      </c>
      <c r="P732">
        <v>91</v>
      </c>
      <c r="Q732" t="s">
        <v>32</v>
      </c>
      <c r="R732" t="s">
        <v>32</v>
      </c>
      <c r="S732" t="s">
        <v>36</v>
      </c>
      <c r="T732">
        <v>2</v>
      </c>
      <c r="U732" t="s">
        <v>71</v>
      </c>
    </row>
    <row r="733" spans="1:21" x14ac:dyDescent="0.3">
      <c r="A733">
        <v>732</v>
      </c>
      <c r="B733" s="1">
        <v>40576</v>
      </c>
      <c r="C733">
        <v>1</v>
      </c>
      <c r="D733">
        <v>20</v>
      </c>
      <c r="E733" t="b">
        <v>0</v>
      </c>
      <c r="F733">
        <v>3</v>
      </c>
      <c r="G733">
        <v>1</v>
      </c>
      <c r="H733" t="s">
        <v>38</v>
      </c>
      <c r="I733" t="s">
        <v>19</v>
      </c>
      <c r="J733">
        <v>0.24</v>
      </c>
      <c r="K733">
        <v>0.19700000000000001</v>
      </c>
      <c r="L733">
        <v>0.48</v>
      </c>
      <c r="M733">
        <v>0.55220000000000002</v>
      </c>
      <c r="N733">
        <v>4</v>
      </c>
      <c r="O733">
        <v>71</v>
      </c>
      <c r="P733">
        <v>75</v>
      </c>
      <c r="Q733" t="s">
        <v>30</v>
      </c>
      <c r="R733" t="s">
        <v>32</v>
      </c>
      <c r="S733" t="s">
        <v>36</v>
      </c>
      <c r="T733">
        <v>2</v>
      </c>
      <c r="U733" t="s">
        <v>71</v>
      </c>
    </row>
    <row r="734" spans="1:21" x14ac:dyDescent="0.3">
      <c r="A734">
        <v>733</v>
      </c>
      <c r="B734" s="1">
        <v>40576</v>
      </c>
      <c r="C734">
        <v>1</v>
      </c>
      <c r="D734">
        <v>21</v>
      </c>
      <c r="E734" t="b">
        <v>0</v>
      </c>
      <c r="F734">
        <v>3</v>
      </c>
      <c r="G734">
        <v>1</v>
      </c>
      <c r="H734" t="s">
        <v>38</v>
      </c>
      <c r="I734" t="s">
        <v>19</v>
      </c>
      <c r="J734">
        <v>0.22</v>
      </c>
      <c r="K734">
        <v>0.19700000000000001</v>
      </c>
      <c r="L734">
        <v>0.47</v>
      </c>
      <c r="M734">
        <v>0.32840000000000003</v>
      </c>
      <c r="N734">
        <v>1</v>
      </c>
      <c r="O734">
        <v>62</v>
      </c>
      <c r="P734">
        <v>63</v>
      </c>
      <c r="Q734" t="s">
        <v>34</v>
      </c>
      <c r="R734" t="s">
        <v>32</v>
      </c>
      <c r="S734" t="s">
        <v>36</v>
      </c>
      <c r="T734">
        <v>2</v>
      </c>
      <c r="U734" t="s">
        <v>71</v>
      </c>
    </row>
    <row r="735" spans="1:21" x14ac:dyDescent="0.3">
      <c r="A735">
        <v>734</v>
      </c>
      <c r="B735" s="1">
        <v>40576</v>
      </c>
      <c r="C735">
        <v>1</v>
      </c>
      <c r="D735">
        <v>22</v>
      </c>
      <c r="E735" t="b">
        <v>0</v>
      </c>
      <c r="F735">
        <v>3</v>
      </c>
      <c r="G735">
        <v>1</v>
      </c>
      <c r="H735" t="s">
        <v>38</v>
      </c>
      <c r="I735" t="s">
        <v>19</v>
      </c>
      <c r="J735">
        <v>0.22</v>
      </c>
      <c r="K735">
        <v>0.21210000000000001</v>
      </c>
      <c r="L735">
        <v>0.44</v>
      </c>
      <c r="M735">
        <v>0.25369999999999998</v>
      </c>
      <c r="N735">
        <v>5</v>
      </c>
      <c r="O735">
        <v>35</v>
      </c>
      <c r="P735">
        <v>40</v>
      </c>
      <c r="Q735" t="s">
        <v>36</v>
      </c>
      <c r="R735" t="s">
        <v>32</v>
      </c>
      <c r="S735" t="s">
        <v>36</v>
      </c>
      <c r="T735">
        <v>2</v>
      </c>
      <c r="U735" t="s">
        <v>71</v>
      </c>
    </row>
    <row r="736" spans="1:21" x14ac:dyDescent="0.3">
      <c r="A736">
        <v>735</v>
      </c>
      <c r="B736" s="1">
        <v>40576</v>
      </c>
      <c r="C736">
        <v>1</v>
      </c>
      <c r="D736">
        <v>23</v>
      </c>
      <c r="E736" t="b">
        <v>0</v>
      </c>
      <c r="F736">
        <v>3</v>
      </c>
      <c r="G736">
        <v>1</v>
      </c>
      <c r="H736" t="s">
        <v>38</v>
      </c>
      <c r="I736" t="s">
        <v>19</v>
      </c>
      <c r="J736">
        <v>0.2</v>
      </c>
      <c r="K736">
        <v>0.16669999999999999</v>
      </c>
      <c r="L736">
        <v>0.44</v>
      </c>
      <c r="M736">
        <v>0.44779999999999998</v>
      </c>
      <c r="N736">
        <v>3</v>
      </c>
      <c r="O736">
        <v>29</v>
      </c>
      <c r="P736">
        <v>32</v>
      </c>
      <c r="Q736" t="s">
        <v>32</v>
      </c>
      <c r="R736" t="s">
        <v>32</v>
      </c>
      <c r="S736" t="s">
        <v>43</v>
      </c>
      <c r="T736">
        <v>2</v>
      </c>
      <c r="U736" t="s">
        <v>71</v>
      </c>
    </row>
    <row r="737" spans="1:21" x14ac:dyDescent="0.3">
      <c r="A737">
        <v>736</v>
      </c>
      <c r="B737" s="1">
        <v>40577</v>
      </c>
      <c r="C737">
        <v>1</v>
      </c>
      <c r="D737">
        <v>0</v>
      </c>
      <c r="E737" t="b">
        <v>0</v>
      </c>
      <c r="F737">
        <v>4</v>
      </c>
      <c r="G737">
        <v>1</v>
      </c>
      <c r="H737" t="s">
        <v>39</v>
      </c>
      <c r="I737" t="s">
        <v>19</v>
      </c>
      <c r="J737">
        <v>0.2</v>
      </c>
      <c r="K737">
        <v>0.16669999999999999</v>
      </c>
      <c r="L737">
        <v>0.4</v>
      </c>
      <c r="M737">
        <v>0.44779999999999998</v>
      </c>
      <c r="N737">
        <v>1</v>
      </c>
      <c r="O737">
        <v>11</v>
      </c>
      <c r="P737">
        <v>12</v>
      </c>
      <c r="Q737" t="s">
        <v>32</v>
      </c>
      <c r="R737" t="s">
        <v>34</v>
      </c>
      <c r="S737" t="s">
        <v>43</v>
      </c>
      <c r="T737">
        <v>2</v>
      </c>
      <c r="U737" t="s">
        <v>71</v>
      </c>
    </row>
    <row r="738" spans="1:21" x14ac:dyDescent="0.3">
      <c r="A738">
        <v>737</v>
      </c>
      <c r="B738" s="1">
        <v>40577</v>
      </c>
      <c r="C738">
        <v>1</v>
      </c>
      <c r="D738">
        <v>1</v>
      </c>
      <c r="E738" t="b">
        <v>0</v>
      </c>
      <c r="F738">
        <v>4</v>
      </c>
      <c r="G738">
        <v>1</v>
      </c>
      <c r="H738" t="s">
        <v>39</v>
      </c>
      <c r="I738" t="s">
        <v>19</v>
      </c>
      <c r="J738">
        <v>0.2</v>
      </c>
      <c r="K738">
        <v>0.1515</v>
      </c>
      <c r="L738">
        <v>0.44</v>
      </c>
      <c r="M738">
        <v>0.52239999999999998</v>
      </c>
      <c r="N738">
        <v>0</v>
      </c>
      <c r="O738">
        <v>5</v>
      </c>
      <c r="P738">
        <v>5</v>
      </c>
      <c r="Q738" t="s">
        <v>30</v>
      </c>
      <c r="R738" t="s">
        <v>32</v>
      </c>
      <c r="S738" t="s">
        <v>43</v>
      </c>
      <c r="T738">
        <v>2</v>
      </c>
      <c r="U738" t="s">
        <v>71</v>
      </c>
    </row>
    <row r="739" spans="1:21" x14ac:dyDescent="0.3">
      <c r="A739">
        <v>738</v>
      </c>
      <c r="B739" s="1">
        <v>40577</v>
      </c>
      <c r="C739">
        <v>1</v>
      </c>
      <c r="D739">
        <v>2</v>
      </c>
      <c r="E739" t="b">
        <v>0</v>
      </c>
      <c r="F739">
        <v>4</v>
      </c>
      <c r="G739">
        <v>1</v>
      </c>
      <c r="H739" t="s">
        <v>39</v>
      </c>
      <c r="I739" t="s">
        <v>19</v>
      </c>
      <c r="J739">
        <v>0.18</v>
      </c>
      <c r="K739">
        <v>0.16669999999999999</v>
      </c>
      <c r="L739">
        <v>0.43</v>
      </c>
      <c r="M739">
        <v>0.25369999999999998</v>
      </c>
      <c r="N739">
        <v>0</v>
      </c>
      <c r="O739">
        <v>2</v>
      </c>
      <c r="P739">
        <v>2</v>
      </c>
      <c r="Q739" t="s">
        <v>36</v>
      </c>
      <c r="R739" t="s">
        <v>32</v>
      </c>
      <c r="S739" t="s">
        <v>43</v>
      </c>
      <c r="T739">
        <v>2</v>
      </c>
      <c r="U739" t="s">
        <v>71</v>
      </c>
    </row>
    <row r="740" spans="1:21" x14ac:dyDescent="0.3">
      <c r="A740">
        <v>739</v>
      </c>
      <c r="B740" s="1">
        <v>40577</v>
      </c>
      <c r="C740">
        <v>1</v>
      </c>
      <c r="D740">
        <v>3</v>
      </c>
      <c r="E740" t="b">
        <v>0</v>
      </c>
      <c r="F740">
        <v>4</v>
      </c>
      <c r="G740">
        <v>1</v>
      </c>
      <c r="H740" t="s">
        <v>39</v>
      </c>
      <c r="I740" t="s">
        <v>19</v>
      </c>
      <c r="J740">
        <v>0.18</v>
      </c>
      <c r="K740">
        <v>0.16669999999999999</v>
      </c>
      <c r="L740">
        <v>0.43</v>
      </c>
      <c r="M740">
        <v>0.25369999999999998</v>
      </c>
      <c r="N740">
        <v>0</v>
      </c>
      <c r="O740">
        <v>1</v>
      </c>
      <c r="P740">
        <v>1</v>
      </c>
      <c r="Q740" t="s">
        <v>36</v>
      </c>
      <c r="R740" t="s">
        <v>32</v>
      </c>
      <c r="S740" t="s">
        <v>43</v>
      </c>
      <c r="T740">
        <v>2</v>
      </c>
      <c r="U740" t="s">
        <v>71</v>
      </c>
    </row>
    <row r="741" spans="1:21" x14ac:dyDescent="0.3">
      <c r="A741">
        <v>740</v>
      </c>
      <c r="B741" s="1">
        <v>40577</v>
      </c>
      <c r="C741">
        <v>1</v>
      </c>
      <c r="D741">
        <v>5</v>
      </c>
      <c r="E741" t="b">
        <v>0</v>
      </c>
      <c r="F741">
        <v>4</v>
      </c>
      <c r="G741">
        <v>1</v>
      </c>
      <c r="H741" t="s">
        <v>39</v>
      </c>
      <c r="I741" t="s">
        <v>19</v>
      </c>
      <c r="J741">
        <v>0.16</v>
      </c>
      <c r="K741">
        <v>0.13639999999999999</v>
      </c>
      <c r="L741">
        <v>0.5</v>
      </c>
      <c r="M741">
        <v>0.29849999999999999</v>
      </c>
      <c r="N741">
        <v>0</v>
      </c>
      <c r="O741">
        <v>2</v>
      </c>
      <c r="P741">
        <v>2</v>
      </c>
      <c r="Q741" t="s">
        <v>36</v>
      </c>
      <c r="R741" t="s">
        <v>32</v>
      </c>
      <c r="S741" t="s">
        <v>43</v>
      </c>
      <c r="T741">
        <v>2</v>
      </c>
      <c r="U741" t="s">
        <v>71</v>
      </c>
    </row>
    <row r="742" spans="1:21" x14ac:dyDescent="0.3">
      <c r="A742">
        <v>741</v>
      </c>
      <c r="B742" s="1">
        <v>40577</v>
      </c>
      <c r="C742">
        <v>1</v>
      </c>
      <c r="D742">
        <v>6</v>
      </c>
      <c r="E742" t="b">
        <v>0</v>
      </c>
      <c r="F742">
        <v>4</v>
      </c>
      <c r="G742">
        <v>1</v>
      </c>
      <c r="H742" t="s">
        <v>39</v>
      </c>
      <c r="I742" t="s">
        <v>19</v>
      </c>
      <c r="J742">
        <v>0.16</v>
      </c>
      <c r="K742">
        <v>0.13639999999999999</v>
      </c>
      <c r="L742">
        <v>0.43</v>
      </c>
      <c r="M742">
        <v>0.35820000000000002</v>
      </c>
      <c r="N742">
        <v>0</v>
      </c>
      <c r="O742">
        <v>39</v>
      </c>
      <c r="P742">
        <v>39</v>
      </c>
      <c r="Q742" t="s">
        <v>34</v>
      </c>
      <c r="R742" t="s">
        <v>32</v>
      </c>
      <c r="S742" t="s">
        <v>43</v>
      </c>
      <c r="T742">
        <v>2</v>
      </c>
      <c r="U742" t="s">
        <v>71</v>
      </c>
    </row>
    <row r="743" spans="1:21" x14ac:dyDescent="0.3">
      <c r="A743">
        <v>742</v>
      </c>
      <c r="B743" s="1">
        <v>40577</v>
      </c>
      <c r="C743">
        <v>1</v>
      </c>
      <c r="D743">
        <v>7</v>
      </c>
      <c r="E743" t="b">
        <v>0</v>
      </c>
      <c r="F743">
        <v>4</v>
      </c>
      <c r="G743">
        <v>1</v>
      </c>
      <c r="H743" t="s">
        <v>39</v>
      </c>
      <c r="I743" t="s">
        <v>19</v>
      </c>
      <c r="J743">
        <v>0.14000000000000001</v>
      </c>
      <c r="K743">
        <v>0.1212</v>
      </c>
      <c r="L743">
        <v>0.5</v>
      </c>
      <c r="M743">
        <v>0.32840000000000003</v>
      </c>
      <c r="N743">
        <v>1</v>
      </c>
      <c r="O743">
        <v>86</v>
      </c>
      <c r="P743">
        <v>87</v>
      </c>
      <c r="Q743" t="s">
        <v>34</v>
      </c>
      <c r="R743" t="s">
        <v>32</v>
      </c>
      <c r="S743" t="s">
        <v>43</v>
      </c>
      <c r="T743">
        <v>2</v>
      </c>
      <c r="U743" t="s">
        <v>71</v>
      </c>
    </row>
    <row r="744" spans="1:21" x14ac:dyDescent="0.3">
      <c r="A744">
        <v>743</v>
      </c>
      <c r="B744" s="1">
        <v>40577</v>
      </c>
      <c r="C744">
        <v>1</v>
      </c>
      <c r="D744">
        <v>8</v>
      </c>
      <c r="E744" t="b">
        <v>0</v>
      </c>
      <c r="F744">
        <v>4</v>
      </c>
      <c r="G744">
        <v>1</v>
      </c>
      <c r="H744" t="s">
        <v>39</v>
      </c>
      <c r="I744" t="s">
        <v>19</v>
      </c>
      <c r="J744">
        <v>0.14000000000000001</v>
      </c>
      <c r="K744">
        <v>0.1212</v>
      </c>
      <c r="L744">
        <v>0.5</v>
      </c>
      <c r="M744">
        <v>0.35820000000000002</v>
      </c>
      <c r="N744">
        <v>4</v>
      </c>
      <c r="O744">
        <v>184</v>
      </c>
      <c r="P744">
        <v>188</v>
      </c>
      <c r="Q744" t="s">
        <v>34</v>
      </c>
      <c r="R744" t="s">
        <v>32</v>
      </c>
      <c r="S744" t="s">
        <v>43</v>
      </c>
      <c r="T744">
        <v>2</v>
      </c>
      <c r="U744" t="s">
        <v>71</v>
      </c>
    </row>
    <row r="745" spans="1:21" x14ac:dyDescent="0.3">
      <c r="A745">
        <v>744</v>
      </c>
      <c r="B745" s="1">
        <v>40577</v>
      </c>
      <c r="C745">
        <v>1</v>
      </c>
      <c r="D745">
        <v>9</v>
      </c>
      <c r="E745" t="b">
        <v>0</v>
      </c>
      <c r="F745">
        <v>4</v>
      </c>
      <c r="G745">
        <v>1</v>
      </c>
      <c r="H745" t="s">
        <v>39</v>
      </c>
      <c r="I745" t="s">
        <v>19</v>
      </c>
      <c r="J745">
        <v>0.16</v>
      </c>
      <c r="K745">
        <v>0.13639999999999999</v>
      </c>
      <c r="L745">
        <v>0.47</v>
      </c>
      <c r="M745">
        <v>0.29849999999999999</v>
      </c>
      <c r="N745">
        <v>6</v>
      </c>
      <c r="O745">
        <v>127</v>
      </c>
      <c r="P745">
        <v>133</v>
      </c>
      <c r="Q745" t="s">
        <v>36</v>
      </c>
      <c r="R745" t="s">
        <v>32</v>
      </c>
      <c r="S745" t="s">
        <v>43</v>
      </c>
      <c r="T745">
        <v>2</v>
      </c>
      <c r="U745" t="s">
        <v>71</v>
      </c>
    </row>
    <row r="746" spans="1:21" x14ac:dyDescent="0.3">
      <c r="A746">
        <v>745</v>
      </c>
      <c r="B746" s="1">
        <v>40577</v>
      </c>
      <c r="C746">
        <v>1</v>
      </c>
      <c r="D746">
        <v>10</v>
      </c>
      <c r="E746" t="b">
        <v>0</v>
      </c>
      <c r="F746">
        <v>4</v>
      </c>
      <c r="G746">
        <v>1</v>
      </c>
      <c r="H746" t="s">
        <v>39</v>
      </c>
      <c r="I746" t="s">
        <v>19</v>
      </c>
      <c r="J746">
        <v>0.18</v>
      </c>
      <c r="K746">
        <v>0.1515</v>
      </c>
      <c r="L746">
        <v>0.43</v>
      </c>
      <c r="M746">
        <v>0.32840000000000003</v>
      </c>
      <c r="N746">
        <v>2</v>
      </c>
      <c r="O746">
        <v>50</v>
      </c>
      <c r="P746">
        <v>52</v>
      </c>
      <c r="Q746" t="s">
        <v>34</v>
      </c>
      <c r="R746" t="s">
        <v>32</v>
      </c>
      <c r="S746" t="s">
        <v>43</v>
      </c>
      <c r="T746">
        <v>2</v>
      </c>
      <c r="U746" t="s">
        <v>71</v>
      </c>
    </row>
    <row r="747" spans="1:21" x14ac:dyDescent="0.3">
      <c r="A747">
        <v>746</v>
      </c>
      <c r="B747" s="1">
        <v>40577</v>
      </c>
      <c r="C747">
        <v>1</v>
      </c>
      <c r="D747">
        <v>11</v>
      </c>
      <c r="E747" t="b">
        <v>0</v>
      </c>
      <c r="F747">
        <v>4</v>
      </c>
      <c r="G747">
        <v>1</v>
      </c>
      <c r="H747" t="s">
        <v>39</v>
      </c>
      <c r="I747" t="s">
        <v>19</v>
      </c>
      <c r="J747">
        <v>0.18</v>
      </c>
      <c r="K747">
        <v>0.13639999999999999</v>
      </c>
      <c r="L747">
        <v>0.43</v>
      </c>
      <c r="M747">
        <v>0.44779999999999998</v>
      </c>
      <c r="N747">
        <v>9</v>
      </c>
      <c r="O747">
        <v>55</v>
      </c>
      <c r="P747">
        <v>64</v>
      </c>
      <c r="Q747" t="s">
        <v>32</v>
      </c>
      <c r="R747" t="s">
        <v>32</v>
      </c>
      <c r="S747" t="s">
        <v>43</v>
      </c>
      <c r="T747">
        <v>2</v>
      </c>
      <c r="U747" t="s">
        <v>71</v>
      </c>
    </row>
    <row r="748" spans="1:21" x14ac:dyDescent="0.3">
      <c r="A748">
        <v>747</v>
      </c>
      <c r="B748" s="1">
        <v>40577</v>
      </c>
      <c r="C748">
        <v>1</v>
      </c>
      <c r="D748">
        <v>12</v>
      </c>
      <c r="E748" t="b">
        <v>0</v>
      </c>
      <c r="F748">
        <v>4</v>
      </c>
      <c r="G748">
        <v>1</v>
      </c>
      <c r="H748" t="s">
        <v>39</v>
      </c>
      <c r="I748" t="s">
        <v>19</v>
      </c>
      <c r="J748">
        <v>0.2</v>
      </c>
      <c r="K748">
        <v>0.18179999999999999</v>
      </c>
      <c r="L748">
        <v>0.4</v>
      </c>
      <c r="M748">
        <v>0.35820000000000002</v>
      </c>
      <c r="N748">
        <v>2</v>
      </c>
      <c r="O748">
        <v>67</v>
      </c>
      <c r="P748">
        <v>69</v>
      </c>
      <c r="Q748" t="s">
        <v>34</v>
      </c>
      <c r="R748" t="s">
        <v>34</v>
      </c>
      <c r="S748" t="s">
        <v>43</v>
      </c>
      <c r="T748">
        <v>2</v>
      </c>
      <c r="U748" t="s">
        <v>71</v>
      </c>
    </row>
    <row r="749" spans="1:21" x14ac:dyDescent="0.3">
      <c r="A749">
        <v>748</v>
      </c>
      <c r="B749" s="1">
        <v>40577</v>
      </c>
      <c r="C749">
        <v>1</v>
      </c>
      <c r="D749">
        <v>13</v>
      </c>
      <c r="E749" t="b">
        <v>0</v>
      </c>
      <c r="F749">
        <v>4</v>
      </c>
      <c r="G749">
        <v>1</v>
      </c>
      <c r="H749" t="s">
        <v>39</v>
      </c>
      <c r="I749" t="s">
        <v>19</v>
      </c>
      <c r="J749">
        <v>0.2</v>
      </c>
      <c r="K749">
        <v>0.16669999999999999</v>
      </c>
      <c r="L749">
        <v>0.4</v>
      </c>
      <c r="M749">
        <v>0.41789999999999999</v>
      </c>
      <c r="N749">
        <v>4</v>
      </c>
      <c r="O749">
        <v>47</v>
      </c>
      <c r="P749">
        <v>51</v>
      </c>
      <c r="Q749" t="s">
        <v>32</v>
      </c>
      <c r="R749" t="s">
        <v>34</v>
      </c>
      <c r="S749" t="s">
        <v>43</v>
      </c>
      <c r="T749">
        <v>2</v>
      </c>
      <c r="U749" t="s">
        <v>71</v>
      </c>
    </row>
    <row r="750" spans="1:21" x14ac:dyDescent="0.3">
      <c r="A750">
        <v>749</v>
      </c>
      <c r="B750" s="1">
        <v>40577</v>
      </c>
      <c r="C750">
        <v>1</v>
      </c>
      <c r="D750">
        <v>14</v>
      </c>
      <c r="E750" t="b">
        <v>0</v>
      </c>
      <c r="F750">
        <v>4</v>
      </c>
      <c r="G750">
        <v>1</v>
      </c>
      <c r="H750" t="s">
        <v>39</v>
      </c>
      <c r="I750" t="s">
        <v>19</v>
      </c>
      <c r="J750">
        <v>0.22</v>
      </c>
      <c r="K750">
        <v>0.19700000000000001</v>
      </c>
      <c r="L750">
        <v>0.37</v>
      </c>
      <c r="M750">
        <v>0.3881</v>
      </c>
      <c r="N750">
        <v>4</v>
      </c>
      <c r="O750">
        <v>43</v>
      </c>
      <c r="P750">
        <v>47</v>
      </c>
      <c r="Q750" t="s">
        <v>34</v>
      </c>
      <c r="R750" t="s">
        <v>34</v>
      </c>
      <c r="S750" t="s">
        <v>36</v>
      </c>
      <c r="T750">
        <v>2</v>
      </c>
      <c r="U750" t="s">
        <v>71</v>
      </c>
    </row>
    <row r="751" spans="1:21" x14ac:dyDescent="0.3">
      <c r="A751">
        <v>750</v>
      </c>
      <c r="B751" s="1">
        <v>40577</v>
      </c>
      <c r="C751">
        <v>1</v>
      </c>
      <c r="D751">
        <v>15</v>
      </c>
      <c r="E751" t="b">
        <v>0</v>
      </c>
      <c r="F751">
        <v>4</v>
      </c>
      <c r="G751">
        <v>1</v>
      </c>
      <c r="H751" t="s">
        <v>39</v>
      </c>
      <c r="I751" t="s">
        <v>19</v>
      </c>
      <c r="J751">
        <v>0.22</v>
      </c>
      <c r="K751">
        <v>0.19700000000000001</v>
      </c>
      <c r="L751">
        <v>0.37</v>
      </c>
      <c r="M751">
        <v>0.32840000000000003</v>
      </c>
      <c r="N751">
        <v>4</v>
      </c>
      <c r="O751">
        <v>56</v>
      </c>
      <c r="P751">
        <v>60</v>
      </c>
      <c r="Q751" t="s">
        <v>34</v>
      </c>
      <c r="R751" t="s">
        <v>34</v>
      </c>
      <c r="S751" t="s">
        <v>36</v>
      </c>
      <c r="T751">
        <v>2</v>
      </c>
      <c r="U751" t="s">
        <v>71</v>
      </c>
    </row>
    <row r="752" spans="1:21" x14ac:dyDescent="0.3">
      <c r="A752">
        <v>751</v>
      </c>
      <c r="B752" s="1">
        <v>40577</v>
      </c>
      <c r="C752">
        <v>1</v>
      </c>
      <c r="D752">
        <v>16</v>
      </c>
      <c r="E752" t="b">
        <v>0</v>
      </c>
      <c r="F752">
        <v>4</v>
      </c>
      <c r="G752">
        <v>1</v>
      </c>
      <c r="H752" t="s">
        <v>39</v>
      </c>
      <c r="I752" t="s">
        <v>19</v>
      </c>
      <c r="J752">
        <v>0.22</v>
      </c>
      <c r="K752">
        <v>0.21210000000000001</v>
      </c>
      <c r="L752">
        <v>0.37</v>
      </c>
      <c r="M752">
        <v>0.25369999999999998</v>
      </c>
      <c r="N752">
        <v>5</v>
      </c>
      <c r="O752">
        <v>73</v>
      </c>
      <c r="P752">
        <v>78</v>
      </c>
      <c r="Q752" t="s">
        <v>36</v>
      </c>
      <c r="R752" t="s">
        <v>34</v>
      </c>
      <c r="S752" t="s">
        <v>36</v>
      </c>
      <c r="T752">
        <v>2</v>
      </c>
      <c r="U752" t="s">
        <v>71</v>
      </c>
    </row>
    <row r="753" spans="1:21" x14ac:dyDescent="0.3">
      <c r="A753">
        <v>752</v>
      </c>
      <c r="B753" s="1">
        <v>40577</v>
      </c>
      <c r="C753">
        <v>1</v>
      </c>
      <c r="D753">
        <v>17</v>
      </c>
      <c r="E753" t="b">
        <v>0</v>
      </c>
      <c r="F753">
        <v>4</v>
      </c>
      <c r="G753">
        <v>1</v>
      </c>
      <c r="H753" t="s">
        <v>39</v>
      </c>
      <c r="I753" t="s">
        <v>19</v>
      </c>
      <c r="J753">
        <v>0.2</v>
      </c>
      <c r="K753">
        <v>0.19700000000000001</v>
      </c>
      <c r="L753">
        <v>0.4</v>
      </c>
      <c r="M753">
        <v>0.19400000000000001</v>
      </c>
      <c r="N753">
        <v>5</v>
      </c>
      <c r="O753">
        <v>170</v>
      </c>
      <c r="P753">
        <v>175</v>
      </c>
      <c r="Q753" t="s">
        <v>43</v>
      </c>
      <c r="R753" t="s">
        <v>34</v>
      </c>
      <c r="S753" t="s">
        <v>43</v>
      </c>
      <c r="T753">
        <v>2</v>
      </c>
      <c r="U753" t="s">
        <v>71</v>
      </c>
    </row>
    <row r="754" spans="1:21" x14ac:dyDescent="0.3">
      <c r="A754">
        <v>753</v>
      </c>
      <c r="B754" s="1">
        <v>40577</v>
      </c>
      <c r="C754">
        <v>1</v>
      </c>
      <c r="D754">
        <v>18</v>
      </c>
      <c r="E754" t="b">
        <v>0</v>
      </c>
      <c r="F754">
        <v>4</v>
      </c>
      <c r="G754">
        <v>1</v>
      </c>
      <c r="H754" t="s">
        <v>39</v>
      </c>
      <c r="I754" t="s">
        <v>19</v>
      </c>
      <c r="J754">
        <v>0.2</v>
      </c>
      <c r="K754">
        <v>0.21210000000000001</v>
      </c>
      <c r="L754">
        <v>0.4</v>
      </c>
      <c r="M754">
        <v>0.16420000000000001</v>
      </c>
      <c r="N754">
        <v>2</v>
      </c>
      <c r="O754">
        <v>145</v>
      </c>
      <c r="P754">
        <v>147</v>
      </c>
      <c r="Q754" t="s">
        <v>43</v>
      </c>
      <c r="R754" t="s">
        <v>34</v>
      </c>
      <c r="S754" t="s">
        <v>43</v>
      </c>
      <c r="T754">
        <v>2</v>
      </c>
      <c r="U754" t="s">
        <v>71</v>
      </c>
    </row>
    <row r="755" spans="1:21" x14ac:dyDescent="0.3">
      <c r="A755">
        <v>754</v>
      </c>
      <c r="B755" s="1">
        <v>40577</v>
      </c>
      <c r="C755">
        <v>1</v>
      </c>
      <c r="D755">
        <v>19</v>
      </c>
      <c r="E755" t="b">
        <v>0</v>
      </c>
      <c r="F755">
        <v>4</v>
      </c>
      <c r="G755">
        <v>1</v>
      </c>
      <c r="H755" t="s">
        <v>39</v>
      </c>
      <c r="I755" t="s">
        <v>19</v>
      </c>
      <c r="J755">
        <v>0.2</v>
      </c>
      <c r="K755">
        <v>0.2576</v>
      </c>
      <c r="L755">
        <v>0.4</v>
      </c>
      <c r="M755">
        <v>0</v>
      </c>
      <c r="N755">
        <v>4</v>
      </c>
      <c r="O755">
        <v>92</v>
      </c>
      <c r="P755">
        <v>96</v>
      </c>
      <c r="Q755" t="s">
        <v>67</v>
      </c>
      <c r="R755" t="s">
        <v>34</v>
      </c>
      <c r="S755" t="s">
        <v>43</v>
      </c>
      <c r="T755">
        <v>2</v>
      </c>
      <c r="U755" t="s">
        <v>71</v>
      </c>
    </row>
    <row r="756" spans="1:21" x14ac:dyDescent="0.3">
      <c r="A756">
        <v>755</v>
      </c>
      <c r="B756" s="1">
        <v>40577</v>
      </c>
      <c r="C756">
        <v>1</v>
      </c>
      <c r="D756">
        <v>20</v>
      </c>
      <c r="E756" t="b">
        <v>0</v>
      </c>
      <c r="F756">
        <v>4</v>
      </c>
      <c r="G756">
        <v>1</v>
      </c>
      <c r="H756" t="s">
        <v>39</v>
      </c>
      <c r="I756" t="s">
        <v>19</v>
      </c>
      <c r="J756">
        <v>0.2</v>
      </c>
      <c r="K756">
        <v>0.2273</v>
      </c>
      <c r="L756">
        <v>0.47</v>
      </c>
      <c r="M756">
        <v>8.9599999999999999E-2</v>
      </c>
      <c r="N756">
        <v>1</v>
      </c>
      <c r="O756">
        <v>108</v>
      </c>
      <c r="P756">
        <v>109</v>
      </c>
      <c r="Q756" t="s">
        <v>67</v>
      </c>
      <c r="R756" t="s">
        <v>32</v>
      </c>
      <c r="S756" t="s">
        <v>43</v>
      </c>
      <c r="T756">
        <v>2</v>
      </c>
      <c r="U756" t="s">
        <v>71</v>
      </c>
    </row>
    <row r="757" spans="1:21" x14ac:dyDescent="0.3">
      <c r="A757">
        <v>756</v>
      </c>
      <c r="B757" s="1">
        <v>40577</v>
      </c>
      <c r="C757">
        <v>1</v>
      </c>
      <c r="D757">
        <v>21</v>
      </c>
      <c r="E757" t="b">
        <v>0</v>
      </c>
      <c r="F757">
        <v>4</v>
      </c>
      <c r="G757">
        <v>1</v>
      </c>
      <c r="H757" t="s">
        <v>39</v>
      </c>
      <c r="I757" t="s">
        <v>19</v>
      </c>
      <c r="J757">
        <v>0.18</v>
      </c>
      <c r="K757">
        <v>0.21210000000000001</v>
      </c>
      <c r="L757">
        <v>0.55000000000000004</v>
      </c>
      <c r="M757">
        <v>0.1045</v>
      </c>
      <c r="N757">
        <v>1</v>
      </c>
      <c r="O757">
        <v>53</v>
      </c>
      <c r="P757">
        <v>54</v>
      </c>
      <c r="Q757" t="s">
        <v>43</v>
      </c>
      <c r="R757" t="s">
        <v>30</v>
      </c>
      <c r="S757" t="s">
        <v>43</v>
      </c>
      <c r="T757">
        <v>2</v>
      </c>
      <c r="U757" t="s">
        <v>71</v>
      </c>
    </row>
    <row r="758" spans="1:21" x14ac:dyDescent="0.3">
      <c r="A758">
        <v>757</v>
      </c>
      <c r="B758" s="1">
        <v>40577</v>
      </c>
      <c r="C758">
        <v>1</v>
      </c>
      <c r="D758">
        <v>22</v>
      </c>
      <c r="E758" t="b">
        <v>0</v>
      </c>
      <c r="F758">
        <v>4</v>
      </c>
      <c r="G758">
        <v>1</v>
      </c>
      <c r="H758" t="s">
        <v>39</v>
      </c>
      <c r="I758" t="s">
        <v>19</v>
      </c>
      <c r="J758">
        <v>0.18</v>
      </c>
      <c r="K758">
        <v>0.21210000000000001</v>
      </c>
      <c r="L758">
        <v>0.51</v>
      </c>
      <c r="M758">
        <v>8.9599999999999999E-2</v>
      </c>
      <c r="N758">
        <v>2</v>
      </c>
      <c r="O758">
        <v>39</v>
      </c>
      <c r="P758">
        <v>41</v>
      </c>
      <c r="Q758" t="s">
        <v>67</v>
      </c>
      <c r="R758" t="s">
        <v>30</v>
      </c>
      <c r="S758" t="s">
        <v>43</v>
      </c>
      <c r="T758">
        <v>2</v>
      </c>
      <c r="U758" t="s">
        <v>71</v>
      </c>
    </row>
    <row r="759" spans="1:21" x14ac:dyDescent="0.3">
      <c r="A759">
        <v>758</v>
      </c>
      <c r="B759" s="1">
        <v>40577</v>
      </c>
      <c r="C759">
        <v>1</v>
      </c>
      <c r="D759">
        <v>23</v>
      </c>
      <c r="E759" t="b">
        <v>0</v>
      </c>
      <c r="F759">
        <v>4</v>
      </c>
      <c r="G759">
        <v>1</v>
      </c>
      <c r="H759" t="s">
        <v>39</v>
      </c>
      <c r="I759" t="s">
        <v>19</v>
      </c>
      <c r="J759">
        <v>0.2</v>
      </c>
      <c r="K759">
        <v>0.2273</v>
      </c>
      <c r="L759">
        <v>0.47</v>
      </c>
      <c r="M759">
        <v>0.1045</v>
      </c>
      <c r="N759">
        <v>4</v>
      </c>
      <c r="O759">
        <v>34</v>
      </c>
      <c r="P759">
        <v>38</v>
      </c>
      <c r="Q759" t="s">
        <v>43</v>
      </c>
      <c r="R759" t="s">
        <v>32</v>
      </c>
      <c r="S759" t="s">
        <v>43</v>
      </c>
      <c r="T759">
        <v>2</v>
      </c>
      <c r="U759" t="s">
        <v>71</v>
      </c>
    </row>
    <row r="760" spans="1:21" x14ac:dyDescent="0.3">
      <c r="A760">
        <v>759</v>
      </c>
      <c r="B760" s="1">
        <v>40578</v>
      </c>
      <c r="C760">
        <v>1</v>
      </c>
      <c r="D760">
        <v>0</v>
      </c>
      <c r="E760" t="b">
        <v>0</v>
      </c>
      <c r="F760">
        <v>5</v>
      </c>
      <c r="G760">
        <v>2</v>
      </c>
      <c r="H760" t="s">
        <v>40</v>
      </c>
      <c r="I760" t="s">
        <v>23</v>
      </c>
      <c r="J760">
        <v>0.2</v>
      </c>
      <c r="K760">
        <v>0.2576</v>
      </c>
      <c r="L760">
        <v>0.44</v>
      </c>
      <c r="M760">
        <v>0</v>
      </c>
      <c r="N760">
        <v>3</v>
      </c>
      <c r="O760">
        <v>10</v>
      </c>
      <c r="P760">
        <v>13</v>
      </c>
      <c r="Q760" t="s">
        <v>67</v>
      </c>
      <c r="R760" t="s">
        <v>32</v>
      </c>
      <c r="S760" t="s">
        <v>43</v>
      </c>
      <c r="T760">
        <v>2</v>
      </c>
      <c r="U760" t="s">
        <v>71</v>
      </c>
    </row>
    <row r="761" spans="1:21" x14ac:dyDescent="0.3">
      <c r="A761">
        <v>760</v>
      </c>
      <c r="B761" s="1">
        <v>40578</v>
      </c>
      <c r="C761">
        <v>1</v>
      </c>
      <c r="D761">
        <v>1</v>
      </c>
      <c r="E761" t="b">
        <v>0</v>
      </c>
      <c r="F761">
        <v>5</v>
      </c>
      <c r="G761">
        <v>2</v>
      </c>
      <c r="H761" t="s">
        <v>40</v>
      </c>
      <c r="I761" t="s">
        <v>23</v>
      </c>
      <c r="J761">
        <v>0.16</v>
      </c>
      <c r="K761">
        <v>0.2273</v>
      </c>
      <c r="L761">
        <v>0.59</v>
      </c>
      <c r="M761">
        <v>0</v>
      </c>
      <c r="N761">
        <v>0</v>
      </c>
      <c r="O761">
        <v>7</v>
      </c>
      <c r="P761">
        <v>7</v>
      </c>
      <c r="Q761" t="s">
        <v>67</v>
      </c>
      <c r="R761" t="s">
        <v>30</v>
      </c>
      <c r="S761" t="s">
        <v>43</v>
      </c>
      <c r="T761">
        <v>2</v>
      </c>
      <c r="U761" t="s">
        <v>71</v>
      </c>
    </row>
    <row r="762" spans="1:21" x14ac:dyDescent="0.3">
      <c r="A762">
        <v>761</v>
      </c>
      <c r="B762" s="1">
        <v>40578</v>
      </c>
      <c r="C762">
        <v>1</v>
      </c>
      <c r="D762">
        <v>2</v>
      </c>
      <c r="E762" t="b">
        <v>0</v>
      </c>
      <c r="F762">
        <v>5</v>
      </c>
      <c r="G762">
        <v>2</v>
      </c>
      <c r="H762" t="s">
        <v>40</v>
      </c>
      <c r="I762" t="s">
        <v>23</v>
      </c>
      <c r="J762">
        <v>0.14000000000000001</v>
      </c>
      <c r="K762">
        <v>0.16669999999999999</v>
      </c>
      <c r="L762">
        <v>0.63</v>
      </c>
      <c r="M762">
        <v>0.1045</v>
      </c>
      <c r="N762">
        <v>0</v>
      </c>
      <c r="O762">
        <v>1</v>
      </c>
      <c r="P762">
        <v>1</v>
      </c>
      <c r="Q762" t="s">
        <v>43</v>
      </c>
      <c r="R762" t="s">
        <v>29</v>
      </c>
      <c r="S762" t="s">
        <v>43</v>
      </c>
      <c r="T762">
        <v>2</v>
      </c>
      <c r="U762" t="s">
        <v>71</v>
      </c>
    </row>
    <row r="763" spans="1:21" x14ac:dyDescent="0.3">
      <c r="A763">
        <v>762</v>
      </c>
      <c r="B763" s="1">
        <v>40578</v>
      </c>
      <c r="C763">
        <v>1</v>
      </c>
      <c r="D763">
        <v>3</v>
      </c>
      <c r="E763" t="b">
        <v>0</v>
      </c>
      <c r="F763">
        <v>5</v>
      </c>
      <c r="G763">
        <v>2</v>
      </c>
      <c r="H763" t="s">
        <v>40</v>
      </c>
      <c r="I763" t="s">
        <v>23</v>
      </c>
      <c r="J763">
        <v>0.14000000000000001</v>
      </c>
      <c r="K763">
        <v>0.16669999999999999</v>
      </c>
      <c r="L763">
        <v>0.63</v>
      </c>
      <c r="M763">
        <v>0.1045</v>
      </c>
      <c r="N763">
        <v>0</v>
      </c>
      <c r="O763">
        <v>1</v>
      </c>
      <c r="P763">
        <v>1</v>
      </c>
      <c r="Q763" t="s">
        <v>43</v>
      </c>
      <c r="R763" t="s">
        <v>29</v>
      </c>
      <c r="S763" t="s">
        <v>43</v>
      </c>
      <c r="T763">
        <v>2</v>
      </c>
      <c r="U763" t="s">
        <v>71</v>
      </c>
    </row>
    <row r="764" spans="1:21" x14ac:dyDescent="0.3">
      <c r="A764">
        <v>763</v>
      </c>
      <c r="B764" s="1">
        <v>40578</v>
      </c>
      <c r="C764">
        <v>1</v>
      </c>
      <c r="D764">
        <v>5</v>
      </c>
      <c r="E764" t="b">
        <v>0</v>
      </c>
      <c r="F764">
        <v>5</v>
      </c>
      <c r="G764">
        <v>2</v>
      </c>
      <c r="H764" t="s">
        <v>40</v>
      </c>
      <c r="I764" t="s">
        <v>23</v>
      </c>
      <c r="J764">
        <v>0.14000000000000001</v>
      </c>
      <c r="K764">
        <v>0.1515</v>
      </c>
      <c r="L764">
        <v>0.63</v>
      </c>
      <c r="M764">
        <v>0.1343</v>
      </c>
      <c r="N764">
        <v>0</v>
      </c>
      <c r="O764">
        <v>7</v>
      </c>
      <c r="P764">
        <v>7</v>
      </c>
      <c r="Q764" t="s">
        <v>43</v>
      </c>
      <c r="R764" t="s">
        <v>29</v>
      </c>
      <c r="S764" t="s">
        <v>43</v>
      </c>
      <c r="T764">
        <v>2</v>
      </c>
      <c r="U764" t="s">
        <v>71</v>
      </c>
    </row>
    <row r="765" spans="1:21" x14ac:dyDescent="0.3">
      <c r="A765">
        <v>764</v>
      </c>
      <c r="B765" s="1">
        <v>40578</v>
      </c>
      <c r="C765">
        <v>1</v>
      </c>
      <c r="D765">
        <v>6</v>
      </c>
      <c r="E765" t="b">
        <v>0</v>
      </c>
      <c r="F765">
        <v>5</v>
      </c>
      <c r="G765">
        <v>2</v>
      </c>
      <c r="H765" t="s">
        <v>40</v>
      </c>
      <c r="I765" t="s">
        <v>23</v>
      </c>
      <c r="J765">
        <v>0.16</v>
      </c>
      <c r="K765">
        <v>0.2273</v>
      </c>
      <c r="L765">
        <v>0.55000000000000004</v>
      </c>
      <c r="M765">
        <v>0</v>
      </c>
      <c r="N765">
        <v>2</v>
      </c>
      <c r="O765">
        <v>26</v>
      </c>
      <c r="P765">
        <v>28</v>
      </c>
      <c r="Q765" t="s">
        <v>67</v>
      </c>
      <c r="R765" t="s">
        <v>30</v>
      </c>
      <c r="S765" t="s">
        <v>43</v>
      </c>
      <c r="T765">
        <v>2</v>
      </c>
      <c r="U765" t="s">
        <v>71</v>
      </c>
    </row>
    <row r="766" spans="1:21" x14ac:dyDescent="0.3">
      <c r="A766">
        <v>765</v>
      </c>
      <c r="B766" s="1">
        <v>40578</v>
      </c>
      <c r="C766">
        <v>1</v>
      </c>
      <c r="D766">
        <v>7</v>
      </c>
      <c r="E766" t="b">
        <v>0</v>
      </c>
      <c r="F766">
        <v>5</v>
      </c>
      <c r="G766">
        <v>1</v>
      </c>
      <c r="H766" t="s">
        <v>40</v>
      </c>
      <c r="I766" t="s">
        <v>19</v>
      </c>
      <c r="J766">
        <v>0.14000000000000001</v>
      </c>
      <c r="K766">
        <v>0.21210000000000001</v>
      </c>
      <c r="L766">
        <v>0.59</v>
      </c>
      <c r="M766">
        <v>0</v>
      </c>
      <c r="N766">
        <v>0</v>
      </c>
      <c r="O766">
        <v>87</v>
      </c>
      <c r="P766">
        <v>87</v>
      </c>
      <c r="Q766" t="s">
        <v>67</v>
      </c>
      <c r="R766" t="s">
        <v>30</v>
      </c>
      <c r="S766" t="s">
        <v>43</v>
      </c>
      <c r="T766">
        <v>2</v>
      </c>
      <c r="U766" t="s">
        <v>71</v>
      </c>
    </row>
    <row r="767" spans="1:21" x14ac:dyDescent="0.3">
      <c r="A767">
        <v>766</v>
      </c>
      <c r="B767" s="1">
        <v>40578</v>
      </c>
      <c r="C767">
        <v>1</v>
      </c>
      <c r="D767">
        <v>8</v>
      </c>
      <c r="E767" t="b">
        <v>0</v>
      </c>
      <c r="F767">
        <v>5</v>
      </c>
      <c r="G767">
        <v>1</v>
      </c>
      <c r="H767" t="s">
        <v>40</v>
      </c>
      <c r="I767" t="s">
        <v>19</v>
      </c>
      <c r="J767">
        <v>0.14000000000000001</v>
      </c>
      <c r="K767">
        <v>0.1515</v>
      </c>
      <c r="L767">
        <v>0.74</v>
      </c>
      <c r="M767">
        <v>0.1343</v>
      </c>
      <c r="N767">
        <v>3</v>
      </c>
      <c r="O767">
        <v>217</v>
      </c>
      <c r="P767">
        <v>220</v>
      </c>
      <c r="Q767" t="s">
        <v>43</v>
      </c>
      <c r="R767" t="s">
        <v>22</v>
      </c>
      <c r="S767" t="s">
        <v>43</v>
      </c>
      <c r="T767">
        <v>2</v>
      </c>
      <c r="U767" t="s">
        <v>71</v>
      </c>
    </row>
    <row r="768" spans="1:21" x14ac:dyDescent="0.3">
      <c r="A768">
        <v>767</v>
      </c>
      <c r="B768" s="1">
        <v>40578</v>
      </c>
      <c r="C768">
        <v>1</v>
      </c>
      <c r="D768">
        <v>9</v>
      </c>
      <c r="E768" t="b">
        <v>0</v>
      </c>
      <c r="F768">
        <v>5</v>
      </c>
      <c r="G768">
        <v>2</v>
      </c>
      <c r="H768" t="s">
        <v>40</v>
      </c>
      <c r="I768" t="s">
        <v>23</v>
      </c>
      <c r="J768">
        <v>0.16</v>
      </c>
      <c r="K768">
        <v>0.18179999999999999</v>
      </c>
      <c r="L768">
        <v>0.8</v>
      </c>
      <c r="M768">
        <v>0.1343</v>
      </c>
      <c r="N768">
        <v>3</v>
      </c>
      <c r="O768">
        <v>124</v>
      </c>
      <c r="P768">
        <v>127</v>
      </c>
      <c r="Q768" t="s">
        <v>43</v>
      </c>
      <c r="R768" t="s">
        <v>22</v>
      </c>
      <c r="S768" t="s">
        <v>43</v>
      </c>
      <c r="T768">
        <v>2</v>
      </c>
      <c r="U768" t="s">
        <v>71</v>
      </c>
    </row>
    <row r="769" spans="1:21" x14ac:dyDescent="0.3">
      <c r="A769">
        <v>768</v>
      </c>
      <c r="B769" s="1">
        <v>40578</v>
      </c>
      <c r="C769">
        <v>1</v>
      </c>
      <c r="D769">
        <v>10</v>
      </c>
      <c r="E769" t="b">
        <v>0</v>
      </c>
      <c r="F769">
        <v>5</v>
      </c>
      <c r="G769">
        <v>2</v>
      </c>
      <c r="H769" t="s">
        <v>40</v>
      </c>
      <c r="I769" t="s">
        <v>23</v>
      </c>
      <c r="J769">
        <v>0.2</v>
      </c>
      <c r="K769">
        <v>0.21210000000000001</v>
      </c>
      <c r="L769">
        <v>0.51</v>
      </c>
      <c r="M769">
        <v>0.1343</v>
      </c>
      <c r="N769">
        <v>5</v>
      </c>
      <c r="O769">
        <v>46</v>
      </c>
      <c r="P769">
        <v>51</v>
      </c>
      <c r="Q769" t="s">
        <v>43</v>
      </c>
      <c r="R769" t="s">
        <v>30</v>
      </c>
      <c r="S769" t="s">
        <v>43</v>
      </c>
      <c r="T769">
        <v>2</v>
      </c>
      <c r="U769" t="s">
        <v>71</v>
      </c>
    </row>
    <row r="770" spans="1:21" x14ac:dyDescent="0.3">
      <c r="A770">
        <v>769</v>
      </c>
      <c r="B770" s="1">
        <v>40578</v>
      </c>
      <c r="C770">
        <v>1</v>
      </c>
      <c r="D770">
        <v>11</v>
      </c>
      <c r="E770" t="b">
        <v>0</v>
      </c>
      <c r="F770">
        <v>5</v>
      </c>
      <c r="G770">
        <v>1</v>
      </c>
      <c r="H770" t="s">
        <v>40</v>
      </c>
      <c r="I770" t="s">
        <v>19</v>
      </c>
      <c r="J770">
        <v>0.22</v>
      </c>
      <c r="K770">
        <v>0.2273</v>
      </c>
      <c r="L770">
        <v>0.51</v>
      </c>
      <c r="M770">
        <v>0.16420000000000001</v>
      </c>
      <c r="N770">
        <v>3</v>
      </c>
      <c r="O770">
        <v>61</v>
      </c>
      <c r="P770">
        <v>64</v>
      </c>
      <c r="Q770" t="s">
        <v>43</v>
      </c>
      <c r="R770" t="s">
        <v>30</v>
      </c>
      <c r="S770" t="s">
        <v>36</v>
      </c>
      <c r="T770">
        <v>2</v>
      </c>
      <c r="U770" t="s">
        <v>71</v>
      </c>
    </row>
    <row r="771" spans="1:21" x14ac:dyDescent="0.3">
      <c r="A771">
        <v>770</v>
      </c>
      <c r="B771" s="1">
        <v>40578</v>
      </c>
      <c r="C771">
        <v>1</v>
      </c>
      <c r="D771">
        <v>12</v>
      </c>
      <c r="E771" t="b">
        <v>0</v>
      </c>
      <c r="F771">
        <v>5</v>
      </c>
      <c r="G771">
        <v>2</v>
      </c>
      <c r="H771" t="s">
        <v>40</v>
      </c>
      <c r="I771" t="s">
        <v>23</v>
      </c>
      <c r="J771">
        <v>0.24</v>
      </c>
      <c r="K771">
        <v>0.2424</v>
      </c>
      <c r="L771">
        <v>0.48</v>
      </c>
      <c r="M771">
        <v>0.16420000000000001</v>
      </c>
      <c r="N771">
        <v>8</v>
      </c>
      <c r="O771">
        <v>78</v>
      </c>
      <c r="P771">
        <v>86</v>
      </c>
      <c r="Q771" t="s">
        <v>43</v>
      </c>
      <c r="R771" t="s">
        <v>32</v>
      </c>
      <c r="S771" t="s">
        <v>36</v>
      </c>
      <c r="T771">
        <v>2</v>
      </c>
      <c r="U771" t="s">
        <v>71</v>
      </c>
    </row>
    <row r="772" spans="1:21" x14ac:dyDescent="0.3">
      <c r="A772">
        <v>771</v>
      </c>
      <c r="B772" s="1">
        <v>40578</v>
      </c>
      <c r="C772">
        <v>1</v>
      </c>
      <c r="D772">
        <v>13</v>
      </c>
      <c r="E772" t="b">
        <v>0</v>
      </c>
      <c r="F772">
        <v>5</v>
      </c>
      <c r="G772">
        <v>2</v>
      </c>
      <c r="H772" t="s">
        <v>40</v>
      </c>
      <c r="I772" t="s">
        <v>23</v>
      </c>
      <c r="J772">
        <v>0.26</v>
      </c>
      <c r="K772">
        <v>0.2576</v>
      </c>
      <c r="L772">
        <v>0.5</v>
      </c>
      <c r="M772">
        <v>0.22389999999999999</v>
      </c>
      <c r="N772">
        <v>9</v>
      </c>
      <c r="O772">
        <v>73</v>
      </c>
      <c r="P772">
        <v>82</v>
      </c>
      <c r="Q772" t="s">
        <v>36</v>
      </c>
      <c r="R772" t="s">
        <v>32</v>
      </c>
      <c r="S772" t="s">
        <v>36</v>
      </c>
      <c r="T772">
        <v>2</v>
      </c>
      <c r="U772" t="s">
        <v>71</v>
      </c>
    </row>
    <row r="773" spans="1:21" x14ac:dyDescent="0.3">
      <c r="A773">
        <v>772</v>
      </c>
      <c r="B773" s="1">
        <v>40578</v>
      </c>
      <c r="C773">
        <v>1</v>
      </c>
      <c r="D773">
        <v>14</v>
      </c>
      <c r="E773" t="b">
        <v>0</v>
      </c>
      <c r="F773">
        <v>5</v>
      </c>
      <c r="G773">
        <v>2</v>
      </c>
      <c r="H773" t="s">
        <v>40</v>
      </c>
      <c r="I773" t="s">
        <v>23</v>
      </c>
      <c r="J773">
        <v>0.28000000000000003</v>
      </c>
      <c r="K773">
        <v>0.2727</v>
      </c>
      <c r="L773">
        <v>0.45</v>
      </c>
      <c r="M773">
        <v>0.16420000000000001</v>
      </c>
      <c r="N773">
        <v>15</v>
      </c>
      <c r="O773">
        <v>76</v>
      </c>
      <c r="P773">
        <v>91</v>
      </c>
      <c r="Q773" t="s">
        <v>43</v>
      </c>
      <c r="R773" t="s">
        <v>32</v>
      </c>
      <c r="S773" t="s">
        <v>36</v>
      </c>
      <c r="T773">
        <v>2</v>
      </c>
      <c r="U773" t="s">
        <v>71</v>
      </c>
    </row>
    <row r="774" spans="1:21" x14ac:dyDescent="0.3">
      <c r="A774">
        <v>773</v>
      </c>
      <c r="B774" s="1">
        <v>40578</v>
      </c>
      <c r="C774">
        <v>1</v>
      </c>
      <c r="D774">
        <v>15</v>
      </c>
      <c r="E774" t="b">
        <v>0</v>
      </c>
      <c r="F774">
        <v>5</v>
      </c>
      <c r="G774">
        <v>2</v>
      </c>
      <c r="H774" t="s">
        <v>40</v>
      </c>
      <c r="I774" t="s">
        <v>23</v>
      </c>
      <c r="J774">
        <v>0.28000000000000003</v>
      </c>
      <c r="K774">
        <v>0.2727</v>
      </c>
      <c r="L774">
        <v>0.48</v>
      </c>
      <c r="M774">
        <v>0.25369999999999998</v>
      </c>
      <c r="N774">
        <v>9</v>
      </c>
      <c r="O774">
        <v>81</v>
      </c>
      <c r="P774">
        <v>90</v>
      </c>
      <c r="Q774" t="s">
        <v>36</v>
      </c>
      <c r="R774" t="s">
        <v>32</v>
      </c>
      <c r="S774" t="s">
        <v>36</v>
      </c>
      <c r="T774">
        <v>2</v>
      </c>
      <c r="U774" t="s">
        <v>71</v>
      </c>
    </row>
    <row r="775" spans="1:21" x14ac:dyDescent="0.3">
      <c r="A775">
        <v>774</v>
      </c>
      <c r="B775" s="1">
        <v>40578</v>
      </c>
      <c r="C775">
        <v>1</v>
      </c>
      <c r="D775">
        <v>16</v>
      </c>
      <c r="E775" t="b">
        <v>0</v>
      </c>
      <c r="F775">
        <v>5</v>
      </c>
      <c r="G775">
        <v>2</v>
      </c>
      <c r="H775" t="s">
        <v>40</v>
      </c>
      <c r="I775" t="s">
        <v>23</v>
      </c>
      <c r="J775">
        <v>0.3</v>
      </c>
      <c r="K775">
        <v>0.28789999999999999</v>
      </c>
      <c r="L775">
        <v>0.42</v>
      </c>
      <c r="M775">
        <v>0.22389999999999999</v>
      </c>
      <c r="N775">
        <v>8</v>
      </c>
      <c r="O775">
        <v>91</v>
      </c>
      <c r="P775">
        <v>99</v>
      </c>
      <c r="Q775" t="s">
        <v>36</v>
      </c>
      <c r="R775" t="s">
        <v>32</v>
      </c>
      <c r="S775" t="s">
        <v>36</v>
      </c>
      <c r="T775">
        <v>2</v>
      </c>
      <c r="U775" t="s">
        <v>71</v>
      </c>
    </row>
    <row r="776" spans="1:21" x14ac:dyDescent="0.3">
      <c r="A776">
        <v>775</v>
      </c>
      <c r="B776" s="1">
        <v>40578</v>
      </c>
      <c r="C776">
        <v>1</v>
      </c>
      <c r="D776">
        <v>17</v>
      </c>
      <c r="E776" t="b">
        <v>0</v>
      </c>
      <c r="F776">
        <v>5</v>
      </c>
      <c r="G776">
        <v>2</v>
      </c>
      <c r="H776" t="s">
        <v>40</v>
      </c>
      <c r="I776" t="s">
        <v>23</v>
      </c>
      <c r="J776">
        <v>0.26</v>
      </c>
      <c r="K776">
        <v>0.2727</v>
      </c>
      <c r="L776">
        <v>0.56000000000000005</v>
      </c>
      <c r="M776">
        <v>0.1343</v>
      </c>
      <c r="N776">
        <v>10</v>
      </c>
      <c r="O776">
        <v>195</v>
      </c>
      <c r="P776">
        <v>205</v>
      </c>
      <c r="Q776" t="s">
        <v>43</v>
      </c>
      <c r="R776" t="s">
        <v>30</v>
      </c>
      <c r="S776" t="s">
        <v>36</v>
      </c>
      <c r="T776">
        <v>2</v>
      </c>
      <c r="U776" t="s">
        <v>71</v>
      </c>
    </row>
    <row r="777" spans="1:21" x14ac:dyDescent="0.3">
      <c r="A777">
        <v>776</v>
      </c>
      <c r="B777" s="1">
        <v>40578</v>
      </c>
      <c r="C777">
        <v>1</v>
      </c>
      <c r="D777">
        <v>18</v>
      </c>
      <c r="E777" t="b">
        <v>0</v>
      </c>
      <c r="F777">
        <v>5</v>
      </c>
      <c r="G777">
        <v>2</v>
      </c>
      <c r="H777" t="s">
        <v>40</v>
      </c>
      <c r="I777" t="s">
        <v>23</v>
      </c>
      <c r="J777">
        <v>0.24</v>
      </c>
      <c r="K777">
        <v>0.2576</v>
      </c>
      <c r="L777">
        <v>0.6</v>
      </c>
      <c r="M777">
        <v>0.1045</v>
      </c>
      <c r="N777">
        <v>3</v>
      </c>
      <c r="O777">
        <v>152</v>
      </c>
      <c r="P777">
        <v>155</v>
      </c>
      <c r="Q777" t="s">
        <v>43</v>
      </c>
      <c r="R777" t="s">
        <v>30</v>
      </c>
      <c r="S777" t="s">
        <v>36</v>
      </c>
      <c r="T777">
        <v>2</v>
      </c>
      <c r="U777" t="s">
        <v>71</v>
      </c>
    </row>
    <row r="778" spans="1:21" x14ac:dyDescent="0.3">
      <c r="A778">
        <v>777</v>
      </c>
      <c r="B778" s="1">
        <v>40578</v>
      </c>
      <c r="C778">
        <v>1</v>
      </c>
      <c r="D778">
        <v>19</v>
      </c>
      <c r="E778" t="b">
        <v>0</v>
      </c>
      <c r="F778">
        <v>5</v>
      </c>
      <c r="G778">
        <v>2</v>
      </c>
      <c r="H778" t="s">
        <v>40</v>
      </c>
      <c r="I778" t="s">
        <v>23</v>
      </c>
      <c r="J778">
        <v>0.24</v>
      </c>
      <c r="K778">
        <v>0.2424</v>
      </c>
      <c r="L778">
        <v>0.65</v>
      </c>
      <c r="M778">
        <v>0.1343</v>
      </c>
      <c r="N778">
        <v>1</v>
      </c>
      <c r="O778">
        <v>102</v>
      </c>
      <c r="P778">
        <v>103</v>
      </c>
      <c r="Q778" t="s">
        <v>43</v>
      </c>
      <c r="R778" t="s">
        <v>29</v>
      </c>
      <c r="S778" t="s">
        <v>36</v>
      </c>
      <c r="T778">
        <v>2</v>
      </c>
      <c r="U778" t="s">
        <v>71</v>
      </c>
    </row>
    <row r="779" spans="1:21" x14ac:dyDescent="0.3">
      <c r="A779">
        <v>778</v>
      </c>
      <c r="B779" s="1">
        <v>40578</v>
      </c>
      <c r="C779">
        <v>1</v>
      </c>
      <c r="D779">
        <v>20</v>
      </c>
      <c r="E779" t="b">
        <v>0</v>
      </c>
      <c r="F779">
        <v>5</v>
      </c>
      <c r="G779">
        <v>2</v>
      </c>
      <c r="H779" t="s">
        <v>40</v>
      </c>
      <c r="I779" t="s">
        <v>23</v>
      </c>
      <c r="J779">
        <v>0.24</v>
      </c>
      <c r="K779">
        <v>0.2424</v>
      </c>
      <c r="L779">
        <v>0.65</v>
      </c>
      <c r="M779">
        <v>0.16420000000000001</v>
      </c>
      <c r="N779">
        <v>2</v>
      </c>
      <c r="O779">
        <v>69</v>
      </c>
      <c r="P779">
        <v>71</v>
      </c>
      <c r="Q779" t="s">
        <v>43</v>
      </c>
      <c r="R779" t="s">
        <v>29</v>
      </c>
      <c r="S779" t="s">
        <v>36</v>
      </c>
      <c r="T779">
        <v>2</v>
      </c>
      <c r="U779" t="s">
        <v>71</v>
      </c>
    </row>
    <row r="780" spans="1:21" x14ac:dyDescent="0.3">
      <c r="A780">
        <v>779</v>
      </c>
      <c r="B780" s="1">
        <v>40578</v>
      </c>
      <c r="C780">
        <v>1</v>
      </c>
      <c r="D780">
        <v>21</v>
      </c>
      <c r="E780" t="b">
        <v>0</v>
      </c>
      <c r="F780">
        <v>5</v>
      </c>
      <c r="G780">
        <v>2</v>
      </c>
      <c r="H780" t="s">
        <v>40</v>
      </c>
      <c r="I780" t="s">
        <v>23</v>
      </c>
      <c r="J780">
        <v>0.24</v>
      </c>
      <c r="K780">
        <v>0.2424</v>
      </c>
      <c r="L780">
        <v>0.7</v>
      </c>
      <c r="M780">
        <v>0.16420000000000001</v>
      </c>
      <c r="N780">
        <v>2</v>
      </c>
      <c r="O780">
        <v>41</v>
      </c>
      <c r="P780">
        <v>43</v>
      </c>
      <c r="Q780" t="s">
        <v>43</v>
      </c>
      <c r="R780" t="s">
        <v>29</v>
      </c>
      <c r="S780" t="s">
        <v>36</v>
      </c>
      <c r="T780">
        <v>2</v>
      </c>
      <c r="U780" t="s">
        <v>71</v>
      </c>
    </row>
    <row r="781" spans="1:21" x14ac:dyDescent="0.3">
      <c r="A781">
        <v>780</v>
      </c>
      <c r="B781" s="1">
        <v>40578</v>
      </c>
      <c r="C781">
        <v>1</v>
      </c>
      <c r="D781">
        <v>22</v>
      </c>
      <c r="E781" t="b">
        <v>0</v>
      </c>
      <c r="F781">
        <v>5</v>
      </c>
      <c r="G781">
        <v>2</v>
      </c>
      <c r="H781" t="s">
        <v>40</v>
      </c>
      <c r="I781" t="s">
        <v>23</v>
      </c>
      <c r="J781">
        <v>0.24</v>
      </c>
      <c r="K781">
        <v>0.2424</v>
      </c>
      <c r="L781">
        <v>0.65</v>
      </c>
      <c r="M781">
        <v>0.16420000000000001</v>
      </c>
      <c r="N781">
        <v>1</v>
      </c>
      <c r="O781">
        <v>45</v>
      </c>
      <c r="P781">
        <v>46</v>
      </c>
      <c r="Q781" t="s">
        <v>43</v>
      </c>
      <c r="R781" t="s">
        <v>29</v>
      </c>
      <c r="S781" t="s">
        <v>36</v>
      </c>
      <c r="T781">
        <v>2</v>
      </c>
      <c r="U781" t="s">
        <v>71</v>
      </c>
    </row>
    <row r="782" spans="1:21" x14ac:dyDescent="0.3">
      <c r="A782">
        <v>781</v>
      </c>
      <c r="B782" s="1">
        <v>40578</v>
      </c>
      <c r="C782">
        <v>1</v>
      </c>
      <c r="D782">
        <v>23</v>
      </c>
      <c r="E782" t="b">
        <v>0</v>
      </c>
      <c r="F782">
        <v>5</v>
      </c>
      <c r="G782">
        <v>2</v>
      </c>
      <c r="H782" t="s">
        <v>40</v>
      </c>
      <c r="I782" t="s">
        <v>23</v>
      </c>
      <c r="J782">
        <v>0.24</v>
      </c>
      <c r="K782">
        <v>0.2424</v>
      </c>
      <c r="L782">
        <v>0.7</v>
      </c>
      <c r="M782">
        <v>0.1343</v>
      </c>
      <c r="N782">
        <v>1</v>
      </c>
      <c r="O782">
        <v>30</v>
      </c>
      <c r="P782">
        <v>31</v>
      </c>
      <c r="Q782" t="s">
        <v>43</v>
      </c>
      <c r="R782" t="s">
        <v>29</v>
      </c>
      <c r="S782" t="s">
        <v>36</v>
      </c>
      <c r="T782">
        <v>2</v>
      </c>
      <c r="U782" t="s">
        <v>71</v>
      </c>
    </row>
    <row r="783" spans="1:21" x14ac:dyDescent="0.3">
      <c r="A783">
        <v>782</v>
      </c>
      <c r="B783" s="1">
        <v>40579</v>
      </c>
      <c r="C783">
        <v>1</v>
      </c>
      <c r="D783">
        <v>0</v>
      </c>
      <c r="E783" t="b">
        <v>0</v>
      </c>
      <c r="F783">
        <v>6</v>
      </c>
      <c r="G783">
        <v>2</v>
      </c>
      <c r="H783" t="s">
        <v>18</v>
      </c>
      <c r="I783" t="s">
        <v>23</v>
      </c>
      <c r="J783">
        <v>0.24</v>
      </c>
      <c r="K783">
        <v>0.2424</v>
      </c>
      <c r="L783">
        <v>0.7</v>
      </c>
      <c r="M783">
        <v>0.16420000000000001</v>
      </c>
      <c r="N783">
        <v>3</v>
      </c>
      <c r="O783">
        <v>36</v>
      </c>
      <c r="P783">
        <v>39</v>
      </c>
      <c r="Q783" t="s">
        <v>43</v>
      </c>
      <c r="R783" t="s">
        <v>29</v>
      </c>
      <c r="S783" t="s">
        <v>36</v>
      </c>
      <c r="T783">
        <v>2</v>
      </c>
      <c r="U783" t="s">
        <v>71</v>
      </c>
    </row>
    <row r="784" spans="1:21" x14ac:dyDescent="0.3">
      <c r="A784">
        <v>783</v>
      </c>
      <c r="B784" s="1">
        <v>40579</v>
      </c>
      <c r="C784">
        <v>1</v>
      </c>
      <c r="D784">
        <v>1</v>
      </c>
      <c r="E784" t="b">
        <v>0</v>
      </c>
      <c r="F784">
        <v>6</v>
      </c>
      <c r="G784">
        <v>2</v>
      </c>
      <c r="H784" t="s">
        <v>18</v>
      </c>
      <c r="I784" t="s">
        <v>23</v>
      </c>
      <c r="J784">
        <v>0.24</v>
      </c>
      <c r="K784">
        <v>0.2424</v>
      </c>
      <c r="L784">
        <v>0.65</v>
      </c>
      <c r="M784">
        <v>0.16420000000000001</v>
      </c>
      <c r="N784">
        <v>1</v>
      </c>
      <c r="O784">
        <v>17</v>
      </c>
      <c r="P784">
        <v>18</v>
      </c>
      <c r="Q784" t="s">
        <v>43</v>
      </c>
      <c r="R784" t="s">
        <v>29</v>
      </c>
      <c r="S784" t="s">
        <v>36</v>
      </c>
      <c r="T784">
        <v>2</v>
      </c>
      <c r="U784" t="s">
        <v>71</v>
      </c>
    </row>
    <row r="785" spans="1:21" x14ac:dyDescent="0.3">
      <c r="A785">
        <v>784</v>
      </c>
      <c r="B785" s="1">
        <v>40579</v>
      </c>
      <c r="C785">
        <v>1</v>
      </c>
      <c r="D785">
        <v>2</v>
      </c>
      <c r="E785" t="b">
        <v>0</v>
      </c>
      <c r="F785">
        <v>6</v>
      </c>
      <c r="G785">
        <v>2</v>
      </c>
      <c r="H785" t="s">
        <v>18</v>
      </c>
      <c r="I785" t="s">
        <v>23</v>
      </c>
      <c r="J785">
        <v>0.24</v>
      </c>
      <c r="K785">
        <v>0.2424</v>
      </c>
      <c r="L785">
        <v>0.75</v>
      </c>
      <c r="M785">
        <v>0.16420000000000001</v>
      </c>
      <c r="N785">
        <v>5</v>
      </c>
      <c r="O785">
        <v>12</v>
      </c>
      <c r="P785">
        <v>17</v>
      </c>
      <c r="Q785" t="s">
        <v>43</v>
      </c>
      <c r="R785" t="s">
        <v>22</v>
      </c>
      <c r="S785" t="s">
        <v>36</v>
      </c>
      <c r="T785">
        <v>2</v>
      </c>
      <c r="U785" t="s">
        <v>71</v>
      </c>
    </row>
    <row r="786" spans="1:21" x14ac:dyDescent="0.3">
      <c r="A786">
        <v>785</v>
      </c>
      <c r="B786" s="1">
        <v>40579</v>
      </c>
      <c r="C786">
        <v>1</v>
      </c>
      <c r="D786">
        <v>3</v>
      </c>
      <c r="E786" t="b">
        <v>0</v>
      </c>
      <c r="F786">
        <v>6</v>
      </c>
      <c r="G786">
        <v>2</v>
      </c>
      <c r="H786" t="s">
        <v>18</v>
      </c>
      <c r="I786" t="s">
        <v>23</v>
      </c>
      <c r="J786">
        <v>0.24</v>
      </c>
      <c r="K786">
        <v>0.2424</v>
      </c>
      <c r="L786">
        <v>0.75</v>
      </c>
      <c r="M786">
        <v>0.16420000000000001</v>
      </c>
      <c r="N786">
        <v>1</v>
      </c>
      <c r="O786">
        <v>10</v>
      </c>
      <c r="P786">
        <v>11</v>
      </c>
      <c r="Q786" t="s">
        <v>43</v>
      </c>
      <c r="R786" t="s">
        <v>22</v>
      </c>
      <c r="S786" t="s">
        <v>36</v>
      </c>
      <c r="T786">
        <v>2</v>
      </c>
      <c r="U786" t="s">
        <v>71</v>
      </c>
    </row>
    <row r="787" spans="1:21" x14ac:dyDescent="0.3">
      <c r="A787">
        <v>786</v>
      </c>
      <c r="B787" s="1">
        <v>40579</v>
      </c>
      <c r="C787">
        <v>1</v>
      </c>
      <c r="D787">
        <v>4</v>
      </c>
      <c r="E787" t="b">
        <v>0</v>
      </c>
      <c r="F787">
        <v>6</v>
      </c>
      <c r="G787">
        <v>3</v>
      </c>
      <c r="H787" t="s">
        <v>18</v>
      </c>
      <c r="I787" t="s">
        <v>25</v>
      </c>
      <c r="J787">
        <v>0.22</v>
      </c>
      <c r="K787">
        <v>0.2273</v>
      </c>
      <c r="L787">
        <v>0.93</v>
      </c>
      <c r="M787">
        <v>0.1343</v>
      </c>
      <c r="N787">
        <v>0</v>
      </c>
      <c r="O787">
        <v>8</v>
      </c>
      <c r="P787">
        <v>8</v>
      </c>
      <c r="Q787" t="s">
        <v>43</v>
      </c>
      <c r="R787" t="s">
        <v>27</v>
      </c>
      <c r="S787" t="s">
        <v>36</v>
      </c>
      <c r="T787">
        <v>2</v>
      </c>
      <c r="U787" t="s">
        <v>71</v>
      </c>
    </row>
    <row r="788" spans="1:21" x14ac:dyDescent="0.3">
      <c r="A788">
        <v>787</v>
      </c>
      <c r="B788" s="1">
        <v>40579</v>
      </c>
      <c r="C788">
        <v>1</v>
      </c>
      <c r="D788">
        <v>5</v>
      </c>
      <c r="E788" t="b">
        <v>0</v>
      </c>
      <c r="F788">
        <v>6</v>
      </c>
      <c r="G788">
        <v>3</v>
      </c>
      <c r="H788" t="s">
        <v>18</v>
      </c>
      <c r="I788" t="s">
        <v>25</v>
      </c>
      <c r="J788">
        <v>0.2</v>
      </c>
      <c r="K788">
        <v>0.2273</v>
      </c>
      <c r="L788">
        <v>1</v>
      </c>
      <c r="M788">
        <v>8.9599999999999999E-2</v>
      </c>
      <c r="N788">
        <v>0</v>
      </c>
      <c r="O788">
        <v>9</v>
      </c>
      <c r="P788">
        <v>9</v>
      </c>
      <c r="Q788" t="s">
        <v>67</v>
      </c>
      <c r="R788" t="s">
        <v>27</v>
      </c>
      <c r="S788" t="s">
        <v>43</v>
      </c>
      <c r="T788">
        <v>2</v>
      </c>
      <c r="U788" t="s">
        <v>71</v>
      </c>
    </row>
    <row r="789" spans="1:21" x14ac:dyDescent="0.3">
      <c r="A789">
        <v>788</v>
      </c>
      <c r="B789" s="1">
        <v>40579</v>
      </c>
      <c r="C789">
        <v>1</v>
      </c>
      <c r="D789">
        <v>6</v>
      </c>
      <c r="E789" t="b">
        <v>0</v>
      </c>
      <c r="F789">
        <v>6</v>
      </c>
      <c r="G789">
        <v>3</v>
      </c>
      <c r="H789" t="s">
        <v>18</v>
      </c>
      <c r="I789" t="s">
        <v>25</v>
      </c>
      <c r="J789">
        <v>0.2</v>
      </c>
      <c r="K789">
        <v>0.2576</v>
      </c>
      <c r="L789">
        <v>1</v>
      </c>
      <c r="M789">
        <v>0</v>
      </c>
      <c r="N789">
        <v>0</v>
      </c>
      <c r="O789">
        <v>4</v>
      </c>
      <c r="P789">
        <v>4</v>
      </c>
      <c r="Q789" t="s">
        <v>67</v>
      </c>
      <c r="R789" t="s">
        <v>27</v>
      </c>
      <c r="S789" t="s">
        <v>43</v>
      </c>
      <c r="T789">
        <v>2</v>
      </c>
      <c r="U789" t="s">
        <v>71</v>
      </c>
    </row>
    <row r="790" spans="1:21" x14ac:dyDescent="0.3">
      <c r="A790">
        <v>789</v>
      </c>
      <c r="B790" s="1">
        <v>40579</v>
      </c>
      <c r="C790">
        <v>1</v>
      </c>
      <c r="D790">
        <v>7</v>
      </c>
      <c r="E790" t="b">
        <v>0</v>
      </c>
      <c r="F790">
        <v>6</v>
      </c>
      <c r="G790">
        <v>3</v>
      </c>
      <c r="H790" t="s">
        <v>18</v>
      </c>
      <c r="I790" t="s">
        <v>25</v>
      </c>
      <c r="J790">
        <v>0.22</v>
      </c>
      <c r="K790">
        <v>0.2576</v>
      </c>
      <c r="L790">
        <v>0.93</v>
      </c>
      <c r="M790">
        <v>8.9599999999999999E-2</v>
      </c>
      <c r="N790">
        <v>0</v>
      </c>
      <c r="O790">
        <v>4</v>
      </c>
      <c r="P790">
        <v>4</v>
      </c>
      <c r="Q790" t="s">
        <v>67</v>
      </c>
      <c r="R790" t="s">
        <v>27</v>
      </c>
      <c r="S790" t="s">
        <v>36</v>
      </c>
      <c r="T790">
        <v>2</v>
      </c>
      <c r="U790" t="s">
        <v>71</v>
      </c>
    </row>
    <row r="791" spans="1:21" x14ac:dyDescent="0.3">
      <c r="A791">
        <v>790</v>
      </c>
      <c r="B791" s="1">
        <v>40579</v>
      </c>
      <c r="C791">
        <v>1</v>
      </c>
      <c r="D791">
        <v>8</v>
      </c>
      <c r="E791" t="b">
        <v>0</v>
      </c>
      <c r="F791">
        <v>6</v>
      </c>
      <c r="G791">
        <v>3</v>
      </c>
      <c r="H791" t="s">
        <v>18</v>
      </c>
      <c r="I791" t="s">
        <v>25</v>
      </c>
      <c r="J791">
        <v>0.2</v>
      </c>
      <c r="K791">
        <v>0.2273</v>
      </c>
      <c r="L791">
        <v>1</v>
      </c>
      <c r="M791">
        <v>8.9599999999999999E-2</v>
      </c>
      <c r="N791">
        <v>0</v>
      </c>
      <c r="O791">
        <v>10</v>
      </c>
      <c r="P791">
        <v>10</v>
      </c>
      <c r="Q791" t="s">
        <v>67</v>
      </c>
      <c r="R791" t="s">
        <v>27</v>
      </c>
      <c r="S791" t="s">
        <v>43</v>
      </c>
      <c r="T791">
        <v>2</v>
      </c>
      <c r="U791" t="s">
        <v>71</v>
      </c>
    </row>
    <row r="792" spans="1:21" x14ac:dyDescent="0.3">
      <c r="A792">
        <v>791</v>
      </c>
      <c r="B792" s="1">
        <v>40579</v>
      </c>
      <c r="C792">
        <v>1</v>
      </c>
      <c r="D792">
        <v>9</v>
      </c>
      <c r="E792" t="b">
        <v>0</v>
      </c>
      <c r="F792">
        <v>6</v>
      </c>
      <c r="G792">
        <v>3</v>
      </c>
      <c r="H792" t="s">
        <v>18</v>
      </c>
      <c r="I792" t="s">
        <v>25</v>
      </c>
      <c r="J792">
        <v>0.2</v>
      </c>
      <c r="K792">
        <v>0.2273</v>
      </c>
      <c r="L792">
        <v>1</v>
      </c>
      <c r="M792">
        <v>8.9599999999999999E-2</v>
      </c>
      <c r="N792">
        <v>3</v>
      </c>
      <c r="O792">
        <v>17</v>
      </c>
      <c r="P792">
        <v>20</v>
      </c>
      <c r="Q792" t="s">
        <v>67</v>
      </c>
      <c r="R792" t="s">
        <v>27</v>
      </c>
      <c r="S792" t="s">
        <v>43</v>
      </c>
      <c r="T792">
        <v>2</v>
      </c>
      <c r="U792" t="s">
        <v>71</v>
      </c>
    </row>
    <row r="793" spans="1:21" x14ac:dyDescent="0.3">
      <c r="A793">
        <v>792</v>
      </c>
      <c r="B793" s="1">
        <v>40579</v>
      </c>
      <c r="C793">
        <v>1</v>
      </c>
      <c r="D793">
        <v>10</v>
      </c>
      <c r="E793" t="b">
        <v>0</v>
      </c>
      <c r="F793">
        <v>6</v>
      </c>
      <c r="G793">
        <v>3</v>
      </c>
      <c r="H793" t="s">
        <v>18</v>
      </c>
      <c r="I793" t="s">
        <v>25</v>
      </c>
      <c r="J793">
        <v>0.2</v>
      </c>
      <c r="K793">
        <v>0.21210000000000001</v>
      </c>
      <c r="L793">
        <v>1</v>
      </c>
      <c r="M793">
        <v>0.1343</v>
      </c>
      <c r="N793">
        <v>3</v>
      </c>
      <c r="O793">
        <v>31</v>
      </c>
      <c r="P793">
        <v>34</v>
      </c>
      <c r="Q793" t="s">
        <v>43</v>
      </c>
      <c r="R793" t="s">
        <v>27</v>
      </c>
      <c r="S793" t="s">
        <v>43</v>
      </c>
      <c r="T793">
        <v>2</v>
      </c>
      <c r="U793" t="s">
        <v>71</v>
      </c>
    </row>
    <row r="794" spans="1:21" x14ac:dyDescent="0.3">
      <c r="A794">
        <v>793</v>
      </c>
      <c r="B794" s="1">
        <v>40579</v>
      </c>
      <c r="C794">
        <v>1</v>
      </c>
      <c r="D794">
        <v>11</v>
      </c>
      <c r="E794" t="b">
        <v>0</v>
      </c>
      <c r="F794">
        <v>6</v>
      </c>
      <c r="G794">
        <v>3</v>
      </c>
      <c r="H794" t="s">
        <v>18</v>
      </c>
      <c r="I794" t="s">
        <v>25</v>
      </c>
      <c r="J794">
        <v>0.22</v>
      </c>
      <c r="K794">
        <v>0.2273</v>
      </c>
      <c r="L794">
        <v>1</v>
      </c>
      <c r="M794">
        <v>0.1343</v>
      </c>
      <c r="N794">
        <v>1</v>
      </c>
      <c r="O794">
        <v>46</v>
      </c>
      <c r="P794">
        <v>47</v>
      </c>
      <c r="Q794" t="s">
        <v>43</v>
      </c>
      <c r="R794" t="s">
        <v>27</v>
      </c>
      <c r="S794" t="s">
        <v>36</v>
      </c>
      <c r="T794">
        <v>2</v>
      </c>
      <c r="U794" t="s">
        <v>71</v>
      </c>
    </row>
    <row r="795" spans="1:21" x14ac:dyDescent="0.3">
      <c r="A795">
        <v>794</v>
      </c>
      <c r="B795" s="1">
        <v>40579</v>
      </c>
      <c r="C795">
        <v>1</v>
      </c>
      <c r="D795">
        <v>12</v>
      </c>
      <c r="E795" t="b">
        <v>0</v>
      </c>
      <c r="F795">
        <v>6</v>
      </c>
      <c r="G795">
        <v>3</v>
      </c>
      <c r="H795" t="s">
        <v>18</v>
      </c>
      <c r="I795" t="s">
        <v>25</v>
      </c>
      <c r="J795">
        <v>0.22</v>
      </c>
      <c r="K795">
        <v>0.2273</v>
      </c>
      <c r="L795">
        <v>1</v>
      </c>
      <c r="M795">
        <v>0.16420000000000001</v>
      </c>
      <c r="N795">
        <v>10</v>
      </c>
      <c r="O795">
        <v>42</v>
      </c>
      <c r="P795">
        <v>52</v>
      </c>
      <c r="Q795" t="s">
        <v>43</v>
      </c>
      <c r="R795" t="s">
        <v>27</v>
      </c>
      <c r="S795" t="s">
        <v>36</v>
      </c>
      <c r="T795">
        <v>2</v>
      </c>
      <c r="U795" t="s">
        <v>71</v>
      </c>
    </row>
    <row r="796" spans="1:21" x14ac:dyDescent="0.3">
      <c r="A796">
        <v>795</v>
      </c>
      <c r="B796" s="1">
        <v>40579</v>
      </c>
      <c r="C796">
        <v>1</v>
      </c>
      <c r="D796">
        <v>13</v>
      </c>
      <c r="E796" t="b">
        <v>0</v>
      </c>
      <c r="F796">
        <v>6</v>
      </c>
      <c r="G796">
        <v>3</v>
      </c>
      <c r="H796" t="s">
        <v>18</v>
      </c>
      <c r="I796" t="s">
        <v>25</v>
      </c>
      <c r="J796">
        <v>0.22</v>
      </c>
      <c r="K796">
        <v>0.2273</v>
      </c>
      <c r="L796">
        <v>1</v>
      </c>
      <c r="M796">
        <v>0.16420000000000001</v>
      </c>
      <c r="N796">
        <v>10</v>
      </c>
      <c r="O796">
        <v>62</v>
      </c>
      <c r="P796">
        <v>72</v>
      </c>
      <c r="Q796" t="s">
        <v>43</v>
      </c>
      <c r="R796" t="s">
        <v>27</v>
      </c>
      <c r="S796" t="s">
        <v>36</v>
      </c>
      <c r="T796">
        <v>2</v>
      </c>
      <c r="U796" t="s">
        <v>71</v>
      </c>
    </row>
    <row r="797" spans="1:21" x14ac:dyDescent="0.3">
      <c r="A797">
        <v>796</v>
      </c>
      <c r="B797" s="1">
        <v>40579</v>
      </c>
      <c r="C797">
        <v>1</v>
      </c>
      <c r="D797">
        <v>14</v>
      </c>
      <c r="E797" t="b">
        <v>0</v>
      </c>
      <c r="F797">
        <v>6</v>
      </c>
      <c r="G797">
        <v>3</v>
      </c>
      <c r="H797" t="s">
        <v>18</v>
      </c>
      <c r="I797" t="s">
        <v>25</v>
      </c>
      <c r="J797">
        <v>0.22</v>
      </c>
      <c r="K797">
        <v>0.2727</v>
      </c>
      <c r="L797">
        <v>1</v>
      </c>
      <c r="M797">
        <v>0</v>
      </c>
      <c r="N797">
        <v>5</v>
      </c>
      <c r="O797">
        <v>50</v>
      </c>
      <c r="P797">
        <v>55</v>
      </c>
      <c r="Q797" t="s">
        <v>67</v>
      </c>
      <c r="R797" t="s">
        <v>27</v>
      </c>
      <c r="S797" t="s">
        <v>36</v>
      </c>
      <c r="T797">
        <v>2</v>
      </c>
      <c r="U797" t="s">
        <v>71</v>
      </c>
    </row>
    <row r="798" spans="1:21" x14ac:dyDescent="0.3">
      <c r="A798">
        <v>797</v>
      </c>
      <c r="B798" s="1">
        <v>40579</v>
      </c>
      <c r="C798">
        <v>1</v>
      </c>
      <c r="D798">
        <v>15</v>
      </c>
      <c r="E798" t="b">
        <v>0</v>
      </c>
      <c r="F798">
        <v>6</v>
      </c>
      <c r="G798">
        <v>3</v>
      </c>
      <c r="H798" t="s">
        <v>18</v>
      </c>
      <c r="I798" t="s">
        <v>25</v>
      </c>
      <c r="J798">
        <v>0.22</v>
      </c>
      <c r="K798">
        <v>0.2727</v>
      </c>
      <c r="L798">
        <v>1</v>
      </c>
      <c r="M798">
        <v>0</v>
      </c>
      <c r="N798">
        <v>11</v>
      </c>
      <c r="O798">
        <v>49</v>
      </c>
      <c r="P798">
        <v>60</v>
      </c>
      <c r="Q798" t="s">
        <v>67</v>
      </c>
      <c r="R798" t="s">
        <v>27</v>
      </c>
      <c r="S798" t="s">
        <v>36</v>
      </c>
      <c r="T798">
        <v>2</v>
      </c>
      <c r="U798" t="s">
        <v>71</v>
      </c>
    </row>
    <row r="799" spans="1:21" x14ac:dyDescent="0.3">
      <c r="A799">
        <v>798</v>
      </c>
      <c r="B799" s="1">
        <v>40579</v>
      </c>
      <c r="C799">
        <v>1</v>
      </c>
      <c r="D799">
        <v>16</v>
      </c>
      <c r="E799" t="b">
        <v>0</v>
      </c>
      <c r="F799">
        <v>6</v>
      </c>
      <c r="G799">
        <v>3</v>
      </c>
      <c r="H799" t="s">
        <v>18</v>
      </c>
      <c r="I799" t="s">
        <v>25</v>
      </c>
      <c r="J799">
        <v>0.22</v>
      </c>
      <c r="K799">
        <v>0.2273</v>
      </c>
      <c r="L799">
        <v>1</v>
      </c>
      <c r="M799">
        <v>0.1343</v>
      </c>
      <c r="N799">
        <v>8</v>
      </c>
      <c r="O799">
        <v>63</v>
      </c>
      <c r="P799">
        <v>71</v>
      </c>
      <c r="Q799" t="s">
        <v>43</v>
      </c>
      <c r="R799" t="s">
        <v>27</v>
      </c>
      <c r="S799" t="s">
        <v>36</v>
      </c>
      <c r="T799">
        <v>2</v>
      </c>
      <c r="U799" t="s">
        <v>71</v>
      </c>
    </row>
    <row r="800" spans="1:21" x14ac:dyDescent="0.3">
      <c r="A800">
        <v>799</v>
      </c>
      <c r="B800" s="1">
        <v>40579</v>
      </c>
      <c r="C800">
        <v>1</v>
      </c>
      <c r="D800">
        <v>17</v>
      </c>
      <c r="E800" t="b">
        <v>0</v>
      </c>
      <c r="F800">
        <v>6</v>
      </c>
      <c r="G800">
        <v>2</v>
      </c>
      <c r="H800" t="s">
        <v>18</v>
      </c>
      <c r="I800" t="s">
        <v>23</v>
      </c>
      <c r="J800">
        <v>0.24</v>
      </c>
      <c r="K800">
        <v>0.21210000000000001</v>
      </c>
      <c r="L800">
        <v>1</v>
      </c>
      <c r="M800">
        <v>0.28360000000000002</v>
      </c>
      <c r="N800">
        <v>14</v>
      </c>
      <c r="O800">
        <v>64</v>
      </c>
      <c r="P800">
        <v>78</v>
      </c>
      <c r="Q800" t="s">
        <v>36</v>
      </c>
      <c r="R800" t="s">
        <v>27</v>
      </c>
      <c r="S800" t="s">
        <v>36</v>
      </c>
      <c r="T800">
        <v>2</v>
      </c>
      <c r="U800" t="s">
        <v>71</v>
      </c>
    </row>
    <row r="801" spans="1:21" x14ac:dyDescent="0.3">
      <c r="A801">
        <v>800</v>
      </c>
      <c r="B801" s="1">
        <v>40579</v>
      </c>
      <c r="C801">
        <v>1</v>
      </c>
      <c r="D801">
        <v>18</v>
      </c>
      <c r="E801" t="b">
        <v>0</v>
      </c>
      <c r="F801">
        <v>6</v>
      </c>
      <c r="G801">
        <v>2</v>
      </c>
      <c r="H801" t="s">
        <v>18</v>
      </c>
      <c r="I801" t="s">
        <v>23</v>
      </c>
      <c r="J801">
        <v>0.28000000000000003</v>
      </c>
      <c r="K801">
        <v>0.2424</v>
      </c>
      <c r="L801">
        <v>0.93</v>
      </c>
      <c r="M801">
        <v>0.44779999999999998</v>
      </c>
      <c r="N801">
        <v>2</v>
      </c>
      <c r="O801">
        <v>81</v>
      </c>
      <c r="P801">
        <v>83</v>
      </c>
      <c r="Q801" t="s">
        <v>32</v>
      </c>
      <c r="R801" t="s">
        <v>27</v>
      </c>
      <c r="S801" t="s">
        <v>36</v>
      </c>
      <c r="T801">
        <v>2</v>
      </c>
      <c r="U801" t="s">
        <v>71</v>
      </c>
    </row>
    <row r="802" spans="1:21" x14ac:dyDescent="0.3">
      <c r="A802">
        <v>801</v>
      </c>
      <c r="B802" s="1">
        <v>40579</v>
      </c>
      <c r="C802">
        <v>1</v>
      </c>
      <c r="D802">
        <v>19</v>
      </c>
      <c r="E802" t="b">
        <v>0</v>
      </c>
      <c r="F802">
        <v>6</v>
      </c>
      <c r="G802">
        <v>2</v>
      </c>
      <c r="H802" t="s">
        <v>18</v>
      </c>
      <c r="I802" t="s">
        <v>23</v>
      </c>
      <c r="J802">
        <v>0.28000000000000003</v>
      </c>
      <c r="K802">
        <v>0.2424</v>
      </c>
      <c r="L802">
        <v>0.93</v>
      </c>
      <c r="M802">
        <v>0.44779999999999998</v>
      </c>
      <c r="N802">
        <v>6</v>
      </c>
      <c r="O802">
        <v>78</v>
      </c>
      <c r="P802">
        <v>84</v>
      </c>
      <c r="Q802" t="s">
        <v>32</v>
      </c>
      <c r="R802" t="s">
        <v>27</v>
      </c>
      <c r="S802" t="s">
        <v>36</v>
      </c>
      <c r="T802">
        <v>2</v>
      </c>
      <c r="U802" t="s">
        <v>71</v>
      </c>
    </row>
    <row r="803" spans="1:21" x14ac:dyDescent="0.3">
      <c r="A803">
        <v>802</v>
      </c>
      <c r="B803" s="1">
        <v>40579</v>
      </c>
      <c r="C803">
        <v>1</v>
      </c>
      <c r="D803">
        <v>20</v>
      </c>
      <c r="E803" t="b">
        <v>0</v>
      </c>
      <c r="F803">
        <v>6</v>
      </c>
      <c r="G803">
        <v>1</v>
      </c>
      <c r="H803" t="s">
        <v>18</v>
      </c>
      <c r="I803" t="s">
        <v>19</v>
      </c>
      <c r="J803">
        <v>0.3</v>
      </c>
      <c r="K803">
        <v>0.28789999999999999</v>
      </c>
      <c r="L803">
        <v>0.87</v>
      </c>
      <c r="M803">
        <v>0.25369999999999998</v>
      </c>
      <c r="N803">
        <v>5</v>
      </c>
      <c r="O803">
        <v>64</v>
      </c>
      <c r="P803">
        <v>69</v>
      </c>
      <c r="Q803" t="s">
        <v>36</v>
      </c>
      <c r="R803" t="s">
        <v>21</v>
      </c>
      <c r="S803" t="s">
        <v>36</v>
      </c>
      <c r="T803">
        <v>2</v>
      </c>
      <c r="U803" t="s">
        <v>71</v>
      </c>
    </row>
    <row r="804" spans="1:21" x14ac:dyDescent="0.3">
      <c r="A804">
        <v>803</v>
      </c>
      <c r="B804" s="1">
        <v>40579</v>
      </c>
      <c r="C804">
        <v>1</v>
      </c>
      <c r="D804">
        <v>21</v>
      </c>
      <c r="E804" t="b">
        <v>0</v>
      </c>
      <c r="F804">
        <v>6</v>
      </c>
      <c r="G804">
        <v>1</v>
      </c>
      <c r="H804" t="s">
        <v>18</v>
      </c>
      <c r="I804" t="s">
        <v>19</v>
      </c>
      <c r="J804">
        <v>0.26</v>
      </c>
      <c r="K804">
        <v>0.2576</v>
      </c>
      <c r="L804">
        <v>1</v>
      </c>
      <c r="M804">
        <v>0.19400000000000001</v>
      </c>
      <c r="N804">
        <v>3</v>
      </c>
      <c r="O804">
        <v>53</v>
      </c>
      <c r="P804">
        <v>56</v>
      </c>
      <c r="Q804" t="s">
        <v>43</v>
      </c>
      <c r="R804" t="s">
        <v>27</v>
      </c>
      <c r="S804" t="s">
        <v>36</v>
      </c>
      <c r="T804">
        <v>2</v>
      </c>
      <c r="U804" t="s">
        <v>71</v>
      </c>
    </row>
    <row r="805" spans="1:21" x14ac:dyDescent="0.3">
      <c r="A805">
        <v>804</v>
      </c>
      <c r="B805" s="1">
        <v>40579</v>
      </c>
      <c r="C805">
        <v>1</v>
      </c>
      <c r="D805">
        <v>22</v>
      </c>
      <c r="E805" t="b">
        <v>0</v>
      </c>
      <c r="F805">
        <v>6</v>
      </c>
      <c r="G805">
        <v>1</v>
      </c>
      <c r="H805" t="s">
        <v>18</v>
      </c>
      <c r="I805" t="s">
        <v>19</v>
      </c>
      <c r="J805">
        <v>0.26</v>
      </c>
      <c r="K805">
        <v>0.2727</v>
      </c>
      <c r="L805">
        <v>0.93</v>
      </c>
      <c r="M805">
        <v>0.1343</v>
      </c>
      <c r="N805">
        <v>2</v>
      </c>
      <c r="O805">
        <v>43</v>
      </c>
      <c r="P805">
        <v>45</v>
      </c>
      <c r="Q805" t="s">
        <v>43</v>
      </c>
      <c r="R805" t="s">
        <v>27</v>
      </c>
      <c r="S805" t="s">
        <v>36</v>
      </c>
      <c r="T805">
        <v>2</v>
      </c>
      <c r="U805" t="s">
        <v>71</v>
      </c>
    </row>
    <row r="806" spans="1:21" x14ac:dyDescent="0.3">
      <c r="A806">
        <v>805</v>
      </c>
      <c r="B806" s="1">
        <v>40579</v>
      </c>
      <c r="C806">
        <v>1</v>
      </c>
      <c r="D806">
        <v>23</v>
      </c>
      <c r="E806" t="b">
        <v>0</v>
      </c>
      <c r="F806">
        <v>6</v>
      </c>
      <c r="G806">
        <v>1</v>
      </c>
      <c r="H806" t="s">
        <v>18</v>
      </c>
      <c r="I806" t="s">
        <v>19</v>
      </c>
      <c r="J806">
        <v>0.26</v>
      </c>
      <c r="K806">
        <v>0.2576</v>
      </c>
      <c r="L806">
        <v>0.93</v>
      </c>
      <c r="M806">
        <v>0.22389999999999999</v>
      </c>
      <c r="N806">
        <v>7</v>
      </c>
      <c r="O806">
        <v>52</v>
      </c>
      <c r="P806">
        <v>59</v>
      </c>
      <c r="Q806" t="s">
        <v>36</v>
      </c>
      <c r="R806" t="s">
        <v>27</v>
      </c>
      <c r="S806" t="s">
        <v>36</v>
      </c>
      <c r="T806">
        <v>2</v>
      </c>
      <c r="U806" t="s">
        <v>71</v>
      </c>
    </row>
    <row r="807" spans="1:21" x14ac:dyDescent="0.3">
      <c r="A807">
        <v>806</v>
      </c>
      <c r="B807" s="1">
        <v>40580</v>
      </c>
      <c r="C807">
        <v>1</v>
      </c>
      <c r="D807">
        <v>0</v>
      </c>
      <c r="E807" t="b">
        <v>0</v>
      </c>
      <c r="F807">
        <v>0</v>
      </c>
      <c r="G807">
        <v>1</v>
      </c>
      <c r="H807" t="s">
        <v>28</v>
      </c>
      <c r="I807" t="s">
        <v>19</v>
      </c>
      <c r="J807">
        <v>0.26</v>
      </c>
      <c r="K807">
        <v>0.2576</v>
      </c>
      <c r="L807">
        <v>0.7</v>
      </c>
      <c r="M807">
        <v>0.19400000000000001</v>
      </c>
      <c r="N807">
        <v>2</v>
      </c>
      <c r="O807">
        <v>37</v>
      </c>
      <c r="P807">
        <v>39</v>
      </c>
      <c r="Q807" t="s">
        <v>43</v>
      </c>
      <c r="R807" t="s">
        <v>29</v>
      </c>
      <c r="S807" t="s">
        <v>36</v>
      </c>
      <c r="T807">
        <v>2</v>
      </c>
      <c r="U807" t="s">
        <v>71</v>
      </c>
    </row>
    <row r="808" spans="1:21" x14ac:dyDescent="0.3">
      <c r="A808">
        <v>807</v>
      </c>
      <c r="B808" s="1">
        <v>40580</v>
      </c>
      <c r="C808">
        <v>1</v>
      </c>
      <c r="D808">
        <v>1</v>
      </c>
      <c r="E808" t="b">
        <v>0</v>
      </c>
      <c r="F808">
        <v>0</v>
      </c>
      <c r="G808">
        <v>1</v>
      </c>
      <c r="H808" t="s">
        <v>28</v>
      </c>
      <c r="I808" t="s">
        <v>19</v>
      </c>
      <c r="J808">
        <v>0.26</v>
      </c>
      <c r="K808">
        <v>0.2273</v>
      </c>
      <c r="L808">
        <v>0.65</v>
      </c>
      <c r="M808">
        <v>0.41789999999999999</v>
      </c>
      <c r="N808">
        <v>4</v>
      </c>
      <c r="O808">
        <v>40</v>
      </c>
      <c r="P808">
        <v>44</v>
      </c>
      <c r="Q808" t="s">
        <v>32</v>
      </c>
      <c r="R808" t="s">
        <v>29</v>
      </c>
      <c r="S808" t="s">
        <v>36</v>
      </c>
      <c r="T808">
        <v>2</v>
      </c>
      <c r="U808" t="s">
        <v>71</v>
      </c>
    </row>
    <row r="809" spans="1:21" x14ac:dyDescent="0.3">
      <c r="A809">
        <v>808</v>
      </c>
      <c r="B809" s="1">
        <v>40580</v>
      </c>
      <c r="C809">
        <v>1</v>
      </c>
      <c r="D809">
        <v>2</v>
      </c>
      <c r="E809" t="b">
        <v>0</v>
      </c>
      <c r="F809">
        <v>0</v>
      </c>
      <c r="G809">
        <v>1</v>
      </c>
      <c r="H809" t="s">
        <v>28</v>
      </c>
      <c r="I809" t="s">
        <v>19</v>
      </c>
      <c r="J809">
        <v>0.26</v>
      </c>
      <c r="K809">
        <v>0.2273</v>
      </c>
      <c r="L809">
        <v>0.6</v>
      </c>
      <c r="M809">
        <v>0.32840000000000003</v>
      </c>
      <c r="N809">
        <v>0</v>
      </c>
      <c r="O809">
        <v>20</v>
      </c>
      <c r="P809">
        <v>20</v>
      </c>
      <c r="Q809" t="s">
        <v>34</v>
      </c>
      <c r="R809" t="s">
        <v>30</v>
      </c>
      <c r="S809" t="s">
        <v>36</v>
      </c>
      <c r="T809">
        <v>2</v>
      </c>
      <c r="U809" t="s">
        <v>71</v>
      </c>
    </row>
    <row r="810" spans="1:21" x14ac:dyDescent="0.3">
      <c r="A810">
        <v>809</v>
      </c>
      <c r="B810" s="1">
        <v>40580</v>
      </c>
      <c r="C810">
        <v>1</v>
      </c>
      <c r="D810">
        <v>3</v>
      </c>
      <c r="E810" t="b">
        <v>0</v>
      </c>
      <c r="F810">
        <v>0</v>
      </c>
      <c r="G810">
        <v>1</v>
      </c>
      <c r="H810" t="s">
        <v>28</v>
      </c>
      <c r="I810" t="s">
        <v>19</v>
      </c>
      <c r="J810">
        <v>0.26</v>
      </c>
      <c r="K810">
        <v>0.28789999999999999</v>
      </c>
      <c r="L810">
        <v>0.6</v>
      </c>
      <c r="M810">
        <v>8.9599999999999999E-2</v>
      </c>
      <c r="N810">
        <v>3</v>
      </c>
      <c r="O810">
        <v>10</v>
      </c>
      <c r="P810">
        <v>13</v>
      </c>
      <c r="Q810" t="s">
        <v>67</v>
      </c>
      <c r="R810" t="s">
        <v>30</v>
      </c>
      <c r="S810" t="s">
        <v>36</v>
      </c>
      <c r="T810">
        <v>2</v>
      </c>
      <c r="U810" t="s">
        <v>71</v>
      </c>
    </row>
    <row r="811" spans="1:21" x14ac:dyDescent="0.3">
      <c r="A811">
        <v>810</v>
      </c>
      <c r="B811" s="1">
        <v>40580</v>
      </c>
      <c r="C811">
        <v>1</v>
      </c>
      <c r="D811">
        <v>4</v>
      </c>
      <c r="E811" t="b">
        <v>0</v>
      </c>
      <c r="F811">
        <v>0</v>
      </c>
      <c r="G811">
        <v>1</v>
      </c>
      <c r="H811" t="s">
        <v>28</v>
      </c>
      <c r="I811" t="s">
        <v>19</v>
      </c>
      <c r="J811">
        <v>0.26</v>
      </c>
      <c r="K811">
        <v>0.2273</v>
      </c>
      <c r="L811">
        <v>0.6</v>
      </c>
      <c r="M811">
        <v>0.35820000000000002</v>
      </c>
      <c r="N811">
        <v>0</v>
      </c>
      <c r="O811">
        <v>2</v>
      </c>
      <c r="P811">
        <v>2</v>
      </c>
      <c r="Q811" t="s">
        <v>34</v>
      </c>
      <c r="R811" t="s">
        <v>30</v>
      </c>
      <c r="S811" t="s">
        <v>36</v>
      </c>
      <c r="T811">
        <v>2</v>
      </c>
      <c r="U811" t="s">
        <v>71</v>
      </c>
    </row>
    <row r="812" spans="1:21" x14ac:dyDescent="0.3">
      <c r="A812">
        <v>811</v>
      </c>
      <c r="B812" s="1">
        <v>40580</v>
      </c>
      <c r="C812">
        <v>1</v>
      </c>
      <c r="D812">
        <v>5</v>
      </c>
      <c r="E812" t="b">
        <v>0</v>
      </c>
      <c r="F812">
        <v>0</v>
      </c>
      <c r="G812">
        <v>1</v>
      </c>
      <c r="H812" t="s">
        <v>28</v>
      </c>
      <c r="I812" t="s">
        <v>19</v>
      </c>
      <c r="J812">
        <v>0.26</v>
      </c>
      <c r="K812">
        <v>0.2576</v>
      </c>
      <c r="L812">
        <v>0.6</v>
      </c>
      <c r="M812">
        <v>0.22389999999999999</v>
      </c>
      <c r="N812">
        <v>0</v>
      </c>
      <c r="O812">
        <v>1</v>
      </c>
      <c r="P812">
        <v>1</v>
      </c>
      <c r="Q812" t="s">
        <v>36</v>
      </c>
      <c r="R812" t="s">
        <v>30</v>
      </c>
      <c r="S812" t="s">
        <v>36</v>
      </c>
      <c r="T812">
        <v>2</v>
      </c>
      <c r="U812" t="s">
        <v>71</v>
      </c>
    </row>
    <row r="813" spans="1:21" x14ac:dyDescent="0.3">
      <c r="A813">
        <v>812</v>
      </c>
      <c r="B813" s="1">
        <v>40580</v>
      </c>
      <c r="C813">
        <v>1</v>
      </c>
      <c r="D813">
        <v>6</v>
      </c>
      <c r="E813" t="b">
        <v>0</v>
      </c>
      <c r="F813">
        <v>0</v>
      </c>
      <c r="G813">
        <v>1</v>
      </c>
      <c r="H813" t="s">
        <v>28</v>
      </c>
      <c r="I813" t="s">
        <v>19</v>
      </c>
      <c r="J813">
        <v>0.26</v>
      </c>
      <c r="K813">
        <v>0.2576</v>
      </c>
      <c r="L813">
        <v>0.6</v>
      </c>
      <c r="M813">
        <v>0.22389999999999999</v>
      </c>
      <c r="N813">
        <v>0</v>
      </c>
      <c r="O813">
        <v>1</v>
      </c>
      <c r="P813">
        <v>1</v>
      </c>
      <c r="Q813" t="s">
        <v>36</v>
      </c>
      <c r="R813" t="s">
        <v>30</v>
      </c>
      <c r="S813" t="s">
        <v>36</v>
      </c>
      <c r="T813">
        <v>2</v>
      </c>
      <c r="U813" t="s">
        <v>71</v>
      </c>
    </row>
    <row r="814" spans="1:21" x14ac:dyDescent="0.3">
      <c r="A814">
        <v>813</v>
      </c>
      <c r="B814" s="1">
        <v>40580</v>
      </c>
      <c r="C814">
        <v>1</v>
      </c>
      <c r="D814">
        <v>7</v>
      </c>
      <c r="E814" t="b">
        <v>0</v>
      </c>
      <c r="F814">
        <v>0</v>
      </c>
      <c r="G814">
        <v>1</v>
      </c>
      <c r="H814" t="s">
        <v>28</v>
      </c>
      <c r="I814" t="s">
        <v>19</v>
      </c>
      <c r="J814">
        <v>0.24</v>
      </c>
      <c r="K814">
        <v>0.2424</v>
      </c>
      <c r="L814">
        <v>0.65</v>
      </c>
      <c r="M814">
        <v>0.16420000000000001</v>
      </c>
      <c r="N814">
        <v>0</v>
      </c>
      <c r="O814">
        <v>8</v>
      </c>
      <c r="P814">
        <v>8</v>
      </c>
      <c r="Q814" t="s">
        <v>43</v>
      </c>
      <c r="R814" t="s">
        <v>29</v>
      </c>
      <c r="S814" t="s">
        <v>36</v>
      </c>
      <c r="T814">
        <v>2</v>
      </c>
      <c r="U814" t="s">
        <v>71</v>
      </c>
    </row>
    <row r="815" spans="1:21" x14ac:dyDescent="0.3">
      <c r="A815">
        <v>814</v>
      </c>
      <c r="B815" s="1">
        <v>40580</v>
      </c>
      <c r="C815">
        <v>1</v>
      </c>
      <c r="D815">
        <v>8</v>
      </c>
      <c r="E815" t="b">
        <v>0</v>
      </c>
      <c r="F815">
        <v>0</v>
      </c>
      <c r="G815">
        <v>1</v>
      </c>
      <c r="H815" t="s">
        <v>28</v>
      </c>
      <c r="I815" t="s">
        <v>19</v>
      </c>
      <c r="J815">
        <v>0.24</v>
      </c>
      <c r="K815">
        <v>0.2576</v>
      </c>
      <c r="L815">
        <v>0.65</v>
      </c>
      <c r="M815">
        <v>0.1045</v>
      </c>
      <c r="N815">
        <v>2</v>
      </c>
      <c r="O815">
        <v>21</v>
      </c>
      <c r="P815">
        <v>23</v>
      </c>
      <c r="Q815" t="s">
        <v>43</v>
      </c>
      <c r="R815" t="s">
        <v>29</v>
      </c>
      <c r="S815" t="s">
        <v>36</v>
      </c>
      <c r="T815">
        <v>2</v>
      </c>
      <c r="U815" t="s">
        <v>71</v>
      </c>
    </row>
    <row r="816" spans="1:21" x14ac:dyDescent="0.3">
      <c r="A816">
        <v>815</v>
      </c>
      <c r="B816" s="1">
        <v>40580</v>
      </c>
      <c r="C816">
        <v>1</v>
      </c>
      <c r="D816">
        <v>9</v>
      </c>
      <c r="E816" t="b">
        <v>0</v>
      </c>
      <c r="F816">
        <v>0</v>
      </c>
      <c r="G816">
        <v>1</v>
      </c>
      <c r="H816" t="s">
        <v>28</v>
      </c>
      <c r="I816" t="s">
        <v>19</v>
      </c>
      <c r="J816">
        <v>0.28000000000000003</v>
      </c>
      <c r="K816">
        <v>0.28789999999999999</v>
      </c>
      <c r="L816">
        <v>0.56000000000000005</v>
      </c>
      <c r="M816">
        <v>0.1045</v>
      </c>
      <c r="N816">
        <v>7</v>
      </c>
      <c r="O816">
        <v>38</v>
      </c>
      <c r="P816">
        <v>45</v>
      </c>
      <c r="Q816" t="s">
        <v>43</v>
      </c>
      <c r="R816" t="s">
        <v>30</v>
      </c>
      <c r="S816" t="s">
        <v>36</v>
      </c>
      <c r="T816">
        <v>2</v>
      </c>
      <c r="U816" t="s">
        <v>71</v>
      </c>
    </row>
    <row r="817" spans="1:21" x14ac:dyDescent="0.3">
      <c r="A817">
        <v>816</v>
      </c>
      <c r="B817" s="1">
        <v>40580</v>
      </c>
      <c r="C817">
        <v>1</v>
      </c>
      <c r="D817">
        <v>10</v>
      </c>
      <c r="E817" t="b">
        <v>0</v>
      </c>
      <c r="F817">
        <v>0</v>
      </c>
      <c r="G817">
        <v>1</v>
      </c>
      <c r="H817" t="s">
        <v>28</v>
      </c>
      <c r="I817" t="s">
        <v>19</v>
      </c>
      <c r="J817">
        <v>0.3</v>
      </c>
      <c r="K817">
        <v>0.28789999999999999</v>
      </c>
      <c r="L817">
        <v>0.52</v>
      </c>
      <c r="M817">
        <v>0.25369999999999998</v>
      </c>
      <c r="N817">
        <v>15</v>
      </c>
      <c r="O817">
        <v>74</v>
      </c>
      <c r="P817">
        <v>89</v>
      </c>
      <c r="Q817" t="s">
        <v>36</v>
      </c>
      <c r="R817" t="s">
        <v>30</v>
      </c>
      <c r="S817" t="s">
        <v>36</v>
      </c>
      <c r="T817">
        <v>2</v>
      </c>
      <c r="U817" t="s">
        <v>71</v>
      </c>
    </row>
    <row r="818" spans="1:21" x14ac:dyDescent="0.3">
      <c r="A818">
        <v>817</v>
      </c>
      <c r="B818" s="1">
        <v>40580</v>
      </c>
      <c r="C818">
        <v>1</v>
      </c>
      <c r="D818">
        <v>11</v>
      </c>
      <c r="E818" t="b">
        <v>0</v>
      </c>
      <c r="F818">
        <v>0</v>
      </c>
      <c r="G818">
        <v>1</v>
      </c>
      <c r="H818" t="s">
        <v>28</v>
      </c>
      <c r="I818" t="s">
        <v>19</v>
      </c>
      <c r="J818">
        <v>0.32</v>
      </c>
      <c r="K818">
        <v>0.30299999999999999</v>
      </c>
      <c r="L818">
        <v>0.49</v>
      </c>
      <c r="M818">
        <v>0.25369999999999998</v>
      </c>
      <c r="N818">
        <v>28</v>
      </c>
      <c r="O818">
        <v>89</v>
      </c>
      <c r="P818">
        <v>117</v>
      </c>
      <c r="Q818" t="s">
        <v>36</v>
      </c>
      <c r="R818" t="s">
        <v>32</v>
      </c>
      <c r="S818" t="s">
        <v>34</v>
      </c>
      <c r="T818">
        <v>2</v>
      </c>
      <c r="U818" t="s">
        <v>71</v>
      </c>
    </row>
    <row r="819" spans="1:21" x14ac:dyDescent="0.3">
      <c r="A819">
        <v>818</v>
      </c>
      <c r="B819" s="1">
        <v>40580</v>
      </c>
      <c r="C819">
        <v>1</v>
      </c>
      <c r="D819">
        <v>12</v>
      </c>
      <c r="E819" t="b">
        <v>0</v>
      </c>
      <c r="F819">
        <v>0</v>
      </c>
      <c r="G819">
        <v>1</v>
      </c>
      <c r="H819" t="s">
        <v>28</v>
      </c>
      <c r="I819" t="s">
        <v>19</v>
      </c>
      <c r="J819">
        <v>0.34</v>
      </c>
      <c r="K819">
        <v>0.33329999999999999</v>
      </c>
      <c r="L819">
        <v>0.46</v>
      </c>
      <c r="M819">
        <v>0</v>
      </c>
      <c r="N819">
        <v>48</v>
      </c>
      <c r="O819">
        <v>126</v>
      </c>
      <c r="P819">
        <v>174</v>
      </c>
      <c r="Q819" t="s">
        <v>67</v>
      </c>
      <c r="R819" t="s">
        <v>32</v>
      </c>
      <c r="S819" t="s">
        <v>34</v>
      </c>
      <c r="T819">
        <v>2</v>
      </c>
      <c r="U819" t="s">
        <v>71</v>
      </c>
    </row>
    <row r="820" spans="1:21" x14ac:dyDescent="0.3">
      <c r="A820">
        <v>819</v>
      </c>
      <c r="B820" s="1">
        <v>40580</v>
      </c>
      <c r="C820">
        <v>1</v>
      </c>
      <c r="D820">
        <v>13</v>
      </c>
      <c r="E820" t="b">
        <v>0</v>
      </c>
      <c r="F820">
        <v>0</v>
      </c>
      <c r="G820">
        <v>1</v>
      </c>
      <c r="H820" t="s">
        <v>28</v>
      </c>
      <c r="I820" t="s">
        <v>19</v>
      </c>
      <c r="J820">
        <v>0.34</v>
      </c>
      <c r="K820">
        <v>0.36359999999999998</v>
      </c>
      <c r="L820">
        <v>0.46</v>
      </c>
      <c r="M820">
        <v>0</v>
      </c>
      <c r="N820">
        <v>47</v>
      </c>
      <c r="O820">
        <v>135</v>
      </c>
      <c r="P820">
        <v>182</v>
      </c>
      <c r="Q820" t="s">
        <v>67</v>
      </c>
      <c r="R820" t="s">
        <v>32</v>
      </c>
      <c r="S820" t="s">
        <v>34</v>
      </c>
      <c r="T820">
        <v>2</v>
      </c>
      <c r="U820" t="s">
        <v>71</v>
      </c>
    </row>
    <row r="821" spans="1:21" x14ac:dyDescent="0.3">
      <c r="A821">
        <v>820</v>
      </c>
      <c r="B821" s="1">
        <v>40580</v>
      </c>
      <c r="C821">
        <v>1</v>
      </c>
      <c r="D821">
        <v>14</v>
      </c>
      <c r="E821" t="b">
        <v>0</v>
      </c>
      <c r="F821">
        <v>0</v>
      </c>
      <c r="G821">
        <v>1</v>
      </c>
      <c r="H821" t="s">
        <v>28</v>
      </c>
      <c r="I821" t="s">
        <v>19</v>
      </c>
      <c r="J821">
        <v>0.34</v>
      </c>
      <c r="K821">
        <v>0.34849999999999998</v>
      </c>
      <c r="L821">
        <v>0.46</v>
      </c>
      <c r="M821">
        <v>8.9599999999999999E-2</v>
      </c>
      <c r="N821">
        <v>47</v>
      </c>
      <c r="O821">
        <v>114</v>
      </c>
      <c r="P821">
        <v>161</v>
      </c>
      <c r="Q821" t="s">
        <v>67</v>
      </c>
      <c r="R821" t="s">
        <v>32</v>
      </c>
      <c r="S821" t="s">
        <v>34</v>
      </c>
      <c r="T821">
        <v>2</v>
      </c>
      <c r="U821" t="s">
        <v>71</v>
      </c>
    </row>
    <row r="822" spans="1:21" x14ac:dyDescent="0.3">
      <c r="A822">
        <v>821</v>
      </c>
      <c r="B822" s="1">
        <v>40580</v>
      </c>
      <c r="C822">
        <v>1</v>
      </c>
      <c r="D822">
        <v>15</v>
      </c>
      <c r="E822" t="b">
        <v>0</v>
      </c>
      <c r="F822">
        <v>0</v>
      </c>
      <c r="G822">
        <v>1</v>
      </c>
      <c r="H822" t="s">
        <v>28</v>
      </c>
      <c r="I822" t="s">
        <v>19</v>
      </c>
      <c r="J822">
        <v>0.34</v>
      </c>
      <c r="K822">
        <v>0.34849999999999998</v>
      </c>
      <c r="L822">
        <v>0.46</v>
      </c>
      <c r="M822">
        <v>8.9599999999999999E-2</v>
      </c>
      <c r="N822">
        <v>52</v>
      </c>
      <c r="O822">
        <v>130</v>
      </c>
      <c r="P822">
        <v>182</v>
      </c>
      <c r="Q822" t="s">
        <v>67</v>
      </c>
      <c r="R822" t="s">
        <v>32</v>
      </c>
      <c r="S822" t="s">
        <v>34</v>
      </c>
      <c r="T822">
        <v>2</v>
      </c>
      <c r="U822" t="s">
        <v>71</v>
      </c>
    </row>
    <row r="823" spans="1:21" x14ac:dyDescent="0.3">
      <c r="A823">
        <v>822</v>
      </c>
      <c r="B823" s="1">
        <v>40580</v>
      </c>
      <c r="C823">
        <v>1</v>
      </c>
      <c r="D823">
        <v>16</v>
      </c>
      <c r="E823" t="b">
        <v>0</v>
      </c>
      <c r="F823">
        <v>0</v>
      </c>
      <c r="G823">
        <v>1</v>
      </c>
      <c r="H823" t="s">
        <v>28</v>
      </c>
      <c r="I823" t="s">
        <v>19</v>
      </c>
      <c r="J823">
        <v>0.34</v>
      </c>
      <c r="K823">
        <v>0.34849999999999998</v>
      </c>
      <c r="L823">
        <v>0.49</v>
      </c>
      <c r="M823">
        <v>0.1045</v>
      </c>
      <c r="N823">
        <v>42</v>
      </c>
      <c r="O823">
        <v>115</v>
      </c>
      <c r="P823">
        <v>157</v>
      </c>
      <c r="Q823" t="s">
        <v>43</v>
      </c>
      <c r="R823" t="s">
        <v>32</v>
      </c>
      <c r="S823" t="s">
        <v>34</v>
      </c>
      <c r="T823">
        <v>2</v>
      </c>
      <c r="U823" t="s">
        <v>71</v>
      </c>
    </row>
    <row r="824" spans="1:21" x14ac:dyDescent="0.3">
      <c r="A824">
        <v>823</v>
      </c>
      <c r="B824" s="1">
        <v>40580</v>
      </c>
      <c r="C824">
        <v>1</v>
      </c>
      <c r="D824">
        <v>17</v>
      </c>
      <c r="E824" t="b">
        <v>0</v>
      </c>
      <c r="F824">
        <v>0</v>
      </c>
      <c r="G824">
        <v>1</v>
      </c>
      <c r="H824" t="s">
        <v>28</v>
      </c>
      <c r="I824" t="s">
        <v>19</v>
      </c>
      <c r="J824">
        <v>0.34</v>
      </c>
      <c r="K824">
        <v>0.36359999999999998</v>
      </c>
      <c r="L824">
        <v>0.46</v>
      </c>
      <c r="M824">
        <v>0</v>
      </c>
      <c r="N824">
        <v>24</v>
      </c>
      <c r="O824">
        <v>97</v>
      </c>
      <c r="P824">
        <v>121</v>
      </c>
      <c r="Q824" t="s">
        <v>67</v>
      </c>
      <c r="R824" t="s">
        <v>32</v>
      </c>
      <c r="S824" t="s">
        <v>34</v>
      </c>
      <c r="T824">
        <v>2</v>
      </c>
      <c r="U824" t="s">
        <v>71</v>
      </c>
    </row>
    <row r="825" spans="1:21" x14ac:dyDescent="0.3">
      <c r="A825">
        <v>824</v>
      </c>
      <c r="B825" s="1">
        <v>40580</v>
      </c>
      <c r="C825">
        <v>1</v>
      </c>
      <c r="D825">
        <v>18</v>
      </c>
      <c r="E825" t="b">
        <v>0</v>
      </c>
      <c r="F825">
        <v>0</v>
      </c>
      <c r="G825">
        <v>1</v>
      </c>
      <c r="H825" t="s">
        <v>28</v>
      </c>
      <c r="I825" t="s">
        <v>19</v>
      </c>
      <c r="J825">
        <v>0.3</v>
      </c>
      <c r="K825">
        <v>0.30299999999999999</v>
      </c>
      <c r="L825">
        <v>0.56000000000000005</v>
      </c>
      <c r="M825">
        <v>0.16420000000000001</v>
      </c>
      <c r="N825">
        <v>13</v>
      </c>
      <c r="O825">
        <v>65</v>
      </c>
      <c r="P825">
        <v>78</v>
      </c>
      <c r="Q825" t="s">
        <v>43</v>
      </c>
      <c r="R825" t="s">
        <v>30</v>
      </c>
      <c r="S825" t="s">
        <v>36</v>
      </c>
      <c r="T825">
        <v>2</v>
      </c>
      <c r="U825" t="s">
        <v>71</v>
      </c>
    </row>
    <row r="826" spans="1:21" x14ac:dyDescent="0.3">
      <c r="A826">
        <v>825</v>
      </c>
      <c r="B826" s="1">
        <v>40580</v>
      </c>
      <c r="C826">
        <v>1</v>
      </c>
      <c r="D826">
        <v>19</v>
      </c>
      <c r="E826" t="b">
        <v>0</v>
      </c>
      <c r="F826">
        <v>0</v>
      </c>
      <c r="G826">
        <v>1</v>
      </c>
      <c r="H826" t="s">
        <v>28</v>
      </c>
      <c r="I826" t="s">
        <v>19</v>
      </c>
      <c r="J826">
        <v>0.28000000000000003</v>
      </c>
      <c r="K826">
        <v>0.28789999999999999</v>
      </c>
      <c r="L826">
        <v>0.61</v>
      </c>
      <c r="M826">
        <v>0.1343</v>
      </c>
      <c r="N826">
        <v>1</v>
      </c>
      <c r="O826">
        <v>20</v>
      </c>
      <c r="P826">
        <v>21</v>
      </c>
      <c r="Q826" t="s">
        <v>43</v>
      </c>
      <c r="R826" t="s">
        <v>29</v>
      </c>
      <c r="S826" t="s">
        <v>36</v>
      </c>
      <c r="T826">
        <v>2</v>
      </c>
      <c r="U826" t="s">
        <v>71</v>
      </c>
    </row>
    <row r="827" spans="1:21" x14ac:dyDescent="0.3">
      <c r="A827">
        <v>826</v>
      </c>
      <c r="B827" s="1">
        <v>40580</v>
      </c>
      <c r="C827">
        <v>1</v>
      </c>
      <c r="D827">
        <v>20</v>
      </c>
      <c r="E827" t="b">
        <v>0</v>
      </c>
      <c r="F827">
        <v>0</v>
      </c>
      <c r="G827">
        <v>1</v>
      </c>
      <c r="H827" t="s">
        <v>28</v>
      </c>
      <c r="I827" t="s">
        <v>19</v>
      </c>
      <c r="J827">
        <v>0.28000000000000003</v>
      </c>
      <c r="K827">
        <v>0.28789999999999999</v>
      </c>
      <c r="L827">
        <v>0.61</v>
      </c>
      <c r="M827">
        <v>0.1045</v>
      </c>
      <c r="N827">
        <v>5</v>
      </c>
      <c r="O827">
        <v>21</v>
      </c>
      <c r="P827">
        <v>26</v>
      </c>
      <c r="Q827" t="s">
        <v>43</v>
      </c>
      <c r="R827" t="s">
        <v>29</v>
      </c>
      <c r="S827" t="s">
        <v>36</v>
      </c>
      <c r="T827">
        <v>2</v>
      </c>
      <c r="U827" t="s">
        <v>71</v>
      </c>
    </row>
    <row r="828" spans="1:21" x14ac:dyDescent="0.3">
      <c r="A828">
        <v>827</v>
      </c>
      <c r="B828" s="1">
        <v>40580</v>
      </c>
      <c r="C828">
        <v>1</v>
      </c>
      <c r="D828">
        <v>21</v>
      </c>
      <c r="E828" t="b">
        <v>0</v>
      </c>
      <c r="F828">
        <v>0</v>
      </c>
      <c r="G828">
        <v>1</v>
      </c>
      <c r="H828" t="s">
        <v>28</v>
      </c>
      <c r="I828" t="s">
        <v>19</v>
      </c>
      <c r="J828">
        <v>0.26</v>
      </c>
      <c r="K828">
        <v>0.30299999999999999</v>
      </c>
      <c r="L828">
        <v>0.6</v>
      </c>
      <c r="M828">
        <v>0</v>
      </c>
      <c r="N828">
        <v>5</v>
      </c>
      <c r="O828">
        <v>22</v>
      </c>
      <c r="P828">
        <v>27</v>
      </c>
      <c r="Q828" t="s">
        <v>67</v>
      </c>
      <c r="R828" t="s">
        <v>30</v>
      </c>
      <c r="S828" t="s">
        <v>36</v>
      </c>
      <c r="T828">
        <v>2</v>
      </c>
      <c r="U828" t="s">
        <v>71</v>
      </c>
    </row>
    <row r="829" spans="1:21" x14ac:dyDescent="0.3">
      <c r="A829">
        <v>828</v>
      </c>
      <c r="B829" s="1">
        <v>40580</v>
      </c>
      <c r="C829">
        <v>1</v>
      </c>
      <c r="D829">
        <v>22</v>
      </c>
      <c r="E829" t="b">
        <v>0</v>
      </c>
      <c r="F829">
        <v>0</v>
      </c>
      <c r="G829">
        <v>1</v>
      </c>
      <c r="H829" t="s">
        <v>28</v>
      </c>
      <c r="I829" t="s">
        <v>19</v>
      </c>
      <c r="J829">
        <v>0.26</v>
      </c>
      <c r="K829">
        <v>0.30299999999999999</v>
      </c>
      <c r="L829">
        <v>0.6</v>
      </c>
      <c r="M829">
        <v>0</v>
      </c>
      <c r="N829">
        <v>5</v>
      </c>
      <c r="O829">
        <v>57</v>
      </c>
      <c r="P829">
        <v>62</v>
      </c>
      <c r="Q829" t="s">
        <v>67</v>
      </c>
      <c r="R829" t="s">
        <v>30</v>
      </c>
      <c r="S829" t="s">
        <v>36</v>
      </c>
      <c r="T829">
        <v>2</v>
      </c>
      <c r="U829" t="s">
        <v>71</v>
      </c>
    </row>
    <row r="830" spans="1:21" x14ac:dyDescent="0.3">
      <c r="A830">
        <v>829</v>
      </c>
      <c r="B830" s="1">
        <v>40580</v>
      </c>
      <c r="C830">
        <v>1</v>
      </c>
      <c r="D830">
        <v>23</v>
      </c>
      <c r="E830" t="b">
        <v>0</v>
      </c>
      <c r="F830">
        <v>0</v>
      </c>
      <c r="G830">
        <v>1</v>
      </c>
      <c r="H830" t="s">
        <v>28</v>
      </c>
      <c r="I830" t="s">
        <v>19</v>
      </c>
      <c r="J830">
        <v>0.24</v>
      </c>
      <c r="K830">
        <v>0.28789999999999999</v>
      </c>
      <c r="L830">
        <v>0.65</v>
      </c>
      <c r="M830">
        <v>0</v>
      </c>
      <c r="N830">
        <v>4</v>
      </c>
      <c r="O830">
        <v>26</v>
      </c>
      <c r="P830">
        <v>30</v>
      </c>
      <c r="Q830" t="s">
        <v>67</v>
      </c>
      <c r="R830" t="s">
        <v>29</v>
      </c>
      <c r="S830" t="s">
        <v>36</v>
      </c>
      <c r="T830">
        <v>2</v>
      </c>
      <c r="U830" t="s">
        <v>71</v>
      </c>
    </row>
    <row r="831" spans="1:21" x14ac:dyDescent="0.3">
      <c r="A831">
        <v>830</v>
      </c>
      <c r="B831" s="1">
        <v>40581</v>
      </c>
      <c r="C831">
        <v>1</v>
      </c>
      <c r="D831">
        <v>0</v>
      </c>
      <c r="E831" t="b">
        <v>0</v>
      </c>
      <c r="F831">
        <v>1</v>
      </c>
      <c r="G831">
        <v>1</v>
      </c>
      <c r="H831" t="s">
        <v>35</v>
      </c>
      <c r="I831" t="s">
        <v>19</v>
      </c>
      <c r="J831">
        <v>0.24</v>
      </c>
      <c r="K831">
        <v>0.28789999999999999</v>
      </c>
      <c r="L831">
        <v>0.65</v>
      </c>
      <c r="M831">
        <v>0</v>
      </c>
      <c r="N831">
        <v>1</v>
      </c>
      <c r="O831">
        <v>14</v>
      </c>
      <c r="P831">
        <v>15</v>
      </c>
      <c r="Q831" t="s">
        <v>67</v>
      </c>
      <c r="R831" t="s">
        <v>29</v>
      </c>
      <c r="S831" t="s">
        <v>36</v>
      </c>
      <c r="T831">
        <v>2</v>
      </c>
      <c r="U831" t="s">
        <v>71</v>
      </c>
    </row>
    <row r="832" spans="1:21" x14ac:dyDescent="0.3">
      <c r="A832">
        <v>831</v>
      </c>
      <c r="B832" s="1">
        <v>40581</v>
      </c>
      <c r="C832">
        <v>1</v>
      </c>
      <c r="D832">
        <v>1</v>
      </c>
      <c r="E832" t="b">
        <v>0</v>
      </c>
      <c r="F832">
        <v>1</v>
      </c>
      <c r="G832">
        <v>1</v>
      </c>
      <c r="H832" t="s">
        <v>35</v>
      </c>
      <c r="I832" t="s">
        <v>19</v>
      </c>
      <c r="J832">
        <v>0.22</v>
      </c>
      <c r="K832">
        <v>0.2727</v>
      </c>
      <c r="L832">
        <v>0.75</v>
      </c>
      <c r="M832">
        <v>0</v>
      </c>
      <c r="N832">
        <v>1</v>
      </c>
      <c r="O832">
        <v>4</v>
      </c>
      <c r="P832">
        <v>5</v>
      </c>
      <c r="Q832" t="s">
        <v>67</v>
      </c>
      <c r="R832" t="s">
        <v>22</v>
      </c>
      <c r="S832" t="s">
        <v>36</v>
      </c>
      <c r="T832">
        <v>2</v>
      </c>
      <c r="U832" t="s">
        <v>71</v>
      </c>
    </row>
    <row r="833" spans="1:21" x14ac:dyDescent="0.3">
      <c r="A833">
        <v>832</v>
      </c>
      <c r="B833" s="1">
        <v>40581</v>
      </c>
      <c r="C833">
        <v>1</v>
      </c>
      <c r="D833">
        <v>2</v>
      </c>
      <c r="E833" t="b">
        <v>0</v>
      </c>
      <c r="F833">
        <v>1</v>
      </c>
      <c r="G833">
        <v>1</v>
      </c>
      <c r="H833" t="s">
        <v>35</v>
      </c>
      <c r="I833" t="s">
        <v>19</v>
      </c>
      <c r="J833">
        <v>0.2</v>
      </c>
      <c r="K833">
        <v>0.2576</v>
      </c>
      <c r="L833">
        <v>0.8</v>
      </c>
      <c r="M833">
        <v>0</v>
      </c>
      <c r="N833">
        <v>0</v>
      </c>
      <c r="O833">
        <v>3</v>
      </c>
      <c r="P833">
        <v>3</v>
      </c>
      <c r="Q833" t="s">
        <v>67</v>
      </c>
      <c r="R833" t="s">
        <v>22</v>
      </c>
      <c r="S833" t="s">
        <v>43</v>
      </c>
      <c r="T833">
        <v>2</v>
      </c>
      <c r="U833" t="s">
        <v>71</v>
      </c>
    </row>
    <row r="834" spans="1:21" x14ac:dyDescent="0.3">
      <c r="A834">
        <v>833</v>
      </c>
      <c r="B834" s="1">
        <v>40581</v>
      </c>
      <c r="C834">
        <v>1</v>
      </c>
      <c r="D834">
        <v>3</v>
      </c>
      <c r="E834" t="b">
        <v>0</v>
      </c>
      <c r="F834">
        <v>1</v>
      </c>
      <c r="G834">
        <v>1</v>
      </c>
      <c r="H834" t="s">
        <v>35</v>
      </c>
      <c r="I834" t="s">
        <v>19</v>
      </c>
      <c r="J834">
        <v>0.2</v>
      </c>
      <c r="K834">
        <v>0.2576</v>
      </c>
      <c r="L834">
        <v>0.86</v>
      </c>
      <c r="M834">
        <v>0</v>
      </c>
      <c r="N834">
        <v>0</v>
      </c>
      <c r="O834">
        <v>1</v>
      </c>
      <c r="P834">
        <v>1</v>
      </c>
      <c r="Q834" t="s">
        <v>67</v>
      </c>
      <c r="R834" t="s">
        <v>21</v>
      </c>
      <c r="S834" t="s">
        <v>43</v>
      </c>
      <c r="T834">
        <v>2</v>
      </c>
      <c r="U834" t="s">
        <v>71</v>
      </c>
    </row>
    <row r="835" spans="1:21" x14ac:dyDescent="0.3">
      <c r="A835">
        <v>834</v>
      </c>
      <c r="B835" s="1">
        <v>40581</v>
      </c>
      <c r="C835">
        <v>1</v>
      </c>
      <c r="D835">
        <v>4</v>
      </c>
      <c r="E835" t="b">
        <v>0</v>
      </c>
      <c r="F835">
        <v>1</v>
      </c>
      <c r="G835">
        <v>1</v>
      </c>
      <c r="H835" t="s">
        <v>35</v>
      </c>
      <c r="I835" t="s">
        <v>19</v>
      </c>
      <c r="J835">
        <v>0.2</v>
      </c>
      <c r="K835">
        <v>0.2576</v>
      </c>
      <c r="L835">
        <v>0.86</v>
      </c>
      <c r="M835">
        <v>0</v>
      </c>
      <c r="N835">
        <v>1</v>
      </c>
      <c r="O835">
        <v>1</v>
      </c>
      <c r="P835">
        <v>2</v>
      </c>
      <c r="Q835" t="s">
        <v>67</v>
      </c>
      <c r="R835" t="s">
        <v>21</v>
      </c>
      <c r="S835" t="s">
        <v>43</v>
      </c>
      <c r="T835">
        <v>2</v>
      </c>
      <c r="U835" t="s">
        <v>71</v>
      </c>
    </row>
    <row r="836" spans="1:21" x14ac:dyDescent="0.3">
      <c r="A836">
        <v>835</v>
      </c>
      <c r="B836" s="1">
        <v>40581</v>
      </c>
      <c r="C836">
        <v>1</v>
      </c>
      <c r="D836">
        <v>5</v>
      </c>
      <c r="E836" t="b">
        <v>0</v>
      </c>
      <c r="F836">
        <v>1</v>
      </c>
      <c r="G836">
        <v>1</v>
      </c>
      <c r="H836" t="s">
        <v>35</v>
      </c>
      <c r="I836" t="s">
        <v>19</v>
      </c>
      <c r="J836">
        <v>0.2</v>
      </c>
      <c r="K836">
        <v>0.2576</v>
      </c>
      <c r="L836">
        <v>0.86</v>
      </c>
      <c r="M836">
        <v>0</v>
      </c>
      <c r="N836">
        <v>1</v>
      </c>
      <c r="O836">
        <v>9</v>
      </c>
      <c r="P836">
        <v>10</v>
      </c>
      <c r="Q836" t="s">
        <v>67</v>
      </c>
      <c r="R836" t="s">
        <v>21</v>
      </c>
      <c r="S836" t="s">
        <v>43</v>
      </c>
      <c r="T836">
        <v>2</v>
      </c>
      <c r="U836" t="s">
        <v>71</v>
      </c>
    </row>
    <row r="837" spans="1:21" x14ac:dyDescent="0.3">
      <c r="A837">
        <v>836</v>
      </c>
      <c r="B837" s="1">
        <v>40581</v>
      </c>
      <c r="C837">
        <v>1</v>
      </c>
      <c r="D837">
        <v>6</v>
      </c>
      <c r="E837" t="b">
        <v>0</v>
      </c>
      <c r="F837">
        <v>1</v>
      </c>
      <c r="G837">
        <v>1</v>
      </c>
      <c r="H837" t="s">
        <v>35</v>
      </c>
      <c r="I837" t="s">
        <v>19</v>
      </c>
      <c r="J837">
        <v>0.18</v>
      </c>
      <c r="K837">
        <v>0.2424</v>
      </c>
      <c r="L837">
        <v>0.93</v>
      </c>
      <c r="M837">
        <v>0</v>
      </c>
      <c r="N837">
        <v>1</v>
      </c>
      <c r="O837">
        <v>29</v>
      </c>
      <c r="P837">
        <v>30</v>
      </c>
      <c r="Q837" t="s">
        <v>67</v>
      </c>
      <c r="R837" t="s">
        <v>27</v>
      </c>
      <c r="S837" t="s">
        <v>43</v>
      </c>
      <c r="T837">
        <v>2</v>
      </c>
      <c r="U837" t="s">
        <v>71</v>
      </c>
    </row>
    <row r="838" spans="1:21" x14ac:dyDescent="0.3">
      <c r="A838">
        <v>837</v>
      </c>
      <c r="B838" s="1">
        <v>40581</v>
      </c>
      <c r="C838">
        <v>1</v>
      </c>
      <c r="D838">
        <v>7</v>
      </c>
      <c r="E838" t="b">
        <v>0</v>
      </c>
      <c r="F838">
        <v>1</v>
      </c>
      <c r="G838">
        <v>1</v>
      </c>
      <c r="H838" t="s">
        <v>35</v>
      </c>
      <c r="I838" t="s">
        <v>19</v>
      </c>
      <c r="J838">
        <v>0.18</v>
      </c>
      <c r="K838">
        <v>0.2424</v>
      </c>
      <c r="L838">
        <v>0.86</v>
      </c>
      <c r="M838">
        <v>0</v>
      </c>
      <c r="N838">
        <v>6</v>
      </c>
      <c r="O838">
        <v>89</v>
      </c>
      <c r="P838">
        <v>95</v>
      </c>
      <c r="Q838" t="s">
        <v>67</v>
      </c>
      <c r="R838" t="s">
        <v>21</v>
      </c>
      <c r="S838" t="s">
        <v>43</v>
      </c>
      <c r="T838">
        <v>2</v>
      </c>
      <c r="U838" t="s">
        <v>71</v>
      </c>
    </row>
    <row r="839" spans="1:21" x14ac:dyDescent="0.3">
      <c r="A839">
        <v>838</v>
      </c>
      <c r="B839" s="1">
        <v>40581</v>
      </c>
      <c r="C839">
        <v>1</v>
      </c>
      <c r="D839">
        <v>8</v>
      </c>
      <c r="E839" t="b">
        <v>0</v>
      </c>
      <c r="F839">
        <v>1</v>
      </c>
      <c r="G839">
        <v>2</v>
      </c>
      <c r="H839" t="s">
        <v>35</v>
      </c>
      <c r="I839" t="s">
        <v>23</v>
      </c>
      <c r="J839">
        <v>0.16</v>
      </c>
      <c r="K839">
        <v>0.2273</v>
      </c>
      <c r="L839">
        <v>1</v>
      </c>
      <c r="M839">
        <v>0</v>
      </c>
      <c r="N839">
        <v>7</v>
      </c>
      <c r="O839">
        <v>223</v>
      </c>
      <c r="P839">
        <v>230</v>
      </c>
      <c r="Q839" t="s">
        <v>67</v>
      </c>
      <c r="R839" t="s">
        <v>27</v>
      </c>
      <c r="S839" t="s">
        <v>43</v>
      </c>
      <c r="T839">
        <v>2</v>
      </c>
      <c r="U839" t="s">
        <v>71</v>
      </c>
    </row>
    <row r="840" spans="1:21" x14ac:dyDescent="0.3">
      <c r="A840">
        <v>839</v>
      </c>
      <c r="B840" s="1">
        <v>40581</v>
      </c>
      <c r="C840">
        <v>1</v>
      </c>
      <c r="D840">
        <v>9</v>
      </c>
      <c r="E840" t="b">
        <v>0</v>
      </c>
      <c r="F840">
        <v>1</v>
      </c>
      <c r="G840">
        <v>1</v>
      </c>
      <c r="H840" t="s">
        <v>35</v>
      </c>
      <c r="I840" t="s">
        <v>19</v>
      </c>
      <c r="J840">
        <v>0.22</v>
      </c>
      <c r="K840">
        <v>0.2727</v>
      </c>
      <c r="L840">
        <v>0.8</v>
      </c>
      <c r="M840">
        <v>0</v>
      </c>
      <c r="N840">
        <v>3</v>
      </c>
      <c r="O840">
        <v>115</v>
      </c>
      <c r="P840">
        <v>118</v>
      </c>
      <c r="Q840" t="s">
        <v>67</v>
      </c>
      <c r="R840" t="s">
        <v>22</v>
      </c>
      <c r="S840" t="s">
        <v>36</v>
      </c>
      <c r="T840">
        <v>2</v>
      </c>
      <c r="U840" t="s">
        <v>71</v>
      </c>
    </row>
    <row r="841" spans="1:21" x14ac:dyDescent="0.3">
      <c r="A841">
        <v>840</v>
      </c>
      <c r="B841" s="1">
        <v>40581</v>
      </c>
      <c r="C841">
        <v>1</v>
      </c>
      <c r="D841">
        <v>10</v>
      </c>
      <c r="E841" t="b">
        <v>0</v>
      </c>
      <c r="F841">
        <v>1</v>
      </c>
      <c r="G841">
        <v>1</v>
      </c>
      <c r="H841" t="s">
        <v>35</v>
      </c>
      <c r="I841" t="s">
        <v>19</v>
      </c>
      <c r="J841">
        <v>0.24</v>
      </c>
      <c r="K841">
        <v>0.2576</v>
      </c>
      <c r="L841">
        <v>0.75</v>
      </c>
      <c r="M841">
        <v>0.1045</v>
      </c>
      <c r="N841">
        <v>6</v>
      </c>
      <c r="O841">
        <v>49</v>
      </c>
      <c r="P841">
        <v>55</v>
      </c>
      <c r="Q841" t="s">
        <v>43</v>
      </c>
      <c r="R841" t="s">
        <v>22</v>
      </c>
      <c r="S841" t="s">
        <v>36</v>
      </c>
      <c r="T841">
        <v>2</v>
      </c>
      <c r="U841" t="s">
        <v>71</v>
      </c>
    </row>
    <row r="842" spans="1:21" x14ac:dyDescent="0.3">
      <c r="A842">
        <v>841</v>
      </c>
      <c r="B842" s="1">
        <v>40581</v>
      </c>
      <c r="C842">
        <v>1</v>
      </c>
      <c r="D842">
        <v>11</v>
      </c>
      <c r="E842" t="b">
        <v>0</v>
      </c>
      <c r="F842">
        <v>1</v>
      </c>
      <c r="G842">
        <v>1</v>
      </c>
      <c r="H842" t="s">
        <v>35</v>
      </c>
      <c r="I842" t="s">
        <v>19</v>
      </c>
      <c r="J842">
        <v>0.3</v>
      </c>
      <c r="K842">
        <v>0.31819999999999998</v>
      </c>
      <c r="L842">
        <v>0.65</v>
      </c>
      <c r="M842">
        <v>8.9599999999999999E-2</v>
      </c>
      <c r="N842">
        <v>11</v>
      </c>
      <c r="O842">
        <v>36</v>
      </c>
      <c r="P842">
        <v>47</v>
      </c>
      <c r="Q842" t="s">
        <v>67</v>
      </c>
      <c r="R842" t="s">
        <v>29</v>
      </c>
      <c r="S842" t="s">
        <v>36</v>
      </c>
      <c r="T842">
        <v>2</v>
      </c>
      <c r="U842" t="s">
        <v>71</v>
      </c>
    </row>
    <row r="843" spans="1:21" x14ac:dyDescent="0.3">
      <c r="A843">
        <v>842</v>
      </c>
      <c r="B843" s="1">
        <v>40581</v>
      </c>
      <c r="C843">
        <v>1</v>
      </c>
      <c r="D843">
        <v>12</v>
      </c>
      <c r="E843" t="b">
        <v>0</v>
      </c>
      <c r="F843">
        <v>1</v>
      </c>
      <c r="G843">
        <v>2</v>
      </c>
      <c r="H843" t="s">
        <v>35</v>
      </c>
      <c r="I843" t="s">
        <v>23</v>
      </c>
      <c r="J843">
        <v>0.32</v>
      </c>
      <c r="K843">
        <v>0.34849999999999998</v>
      </c>
      <c r="L843">
        <v>0.62</v>
      </c>
      <c r="M843">
        <v>0</v>
      </c>
      <c r="N843">
        <v>7</v>
      </c>
      <c r="O843">
        <v>59</v>
      </c>
      <c r="P843">
        <v>66</v>
      </c>
      <c r="Q843" t="s">
        <v>67</v>
      </c>
      <c r="R843" t="s">
        <v>29</v>
      </c>
      <c r="S843" t="s">
        <v>34</v>
      </c>
      <c r="T843">
        <v>2</v>
      </c>
      <c r="U843" t="s">
        <v>71</v>
      </c>
    </row>
    <row r="844" spans="1:21" x14ac:dyDescent="0.3">
      <c r="A844">
        <v>843</v>
      </c>
      <c r="B844" s="1">
        <v>40581</v>
      </c>
      <c r="C844">
        <v>1</v>
      </c>
      <c r="D844">
        <v>13</v>
      </c>
      <c r="E844" t="b">
        <v>0</v>
      </c>
      <c r="F844">
        <v>1</v>
      </c>
      <c r="G844">
        <v>2</v>
      </c>
      <c r="H844" t="s">
        <v>35</v>
      </c>
      <c r="I844" t="s">
        <v>23</v>
      </c>
      <c r="J844">
        <v>0.36</v>
      </c>
      <c r="K844">
        <v>0.36359999999999998</v>
      </c>
      <c r="L844">
        <v>0.56999999999999995</v>
      </c>
      <c r="M844">
        <v>8.9599999999999999E-2</v>
      </c>
      <c r="N844">
        <v>10</v>
      </c>
      <c r="O844">
        <v>54</v>
      </c>
      <c r="P844">
        <v>64</v>
      </c>
      <c r="Q844" t="s">
        <v>67</v>
      </c>
      <c r="R844" t="s">
        <v>30</v>
      </c>
      <c r="S844" t="s">
        <v>34</v>
      </c>
      <c r="T844">
        <v>2</v>
      </c>
      <c r="U844" t="s">
        <v>71</v>
      </c>
    </row>
    <row r="845" spans="1:21" x14ac:dyDescent="0.3">
      <c r="A845">
        <v>844</v>
      </c>
      <c r="B845" s="1">
        <v>40581</v>
      </c>
      <c r="C845">
        <v>1</v>
      </c>
      <c r="D845">
        <v>14</v>
      </c>
      <c r="E845" t="b">
        <v>0</v>
      </c>
      <c r="F845">
        <v>1</v>
      </c>
      <c r="G845">
        <v>2</v>
      </c>
      <c r="H845" t="s">
        <v>35</v>
      </c>
      <c r="I845" t="s">
        <v>23</v>
      </c>
      <c r="J845">
        <v>0.36</v>
      </c>
      <c r="K845">
        <v>0.36359999999999998</v>
      </c>
      <c r="L845">
        <v>0.56999999999999995</v>
      </c>
      <c r="M845">
        <v>8.9599999999999999E-2</v>
      </c>
      <c r="N845">
        <v>8</v>
      </c>
      <c r="O845">
        <v>52</v>
      </c>
      <c r="P845">
        <v>60</v>
      </c>
      <c r="Q845" t="s">
        <v>67</v>
      </c>
      <c r="R845" t="s">
        <v>30</v>
      </c>
      <c r="S845" t="s">
        <v>34</v>
      </c>
      <c r="T845">
        <v>2</v>
      </c>
      <c r="U845" t="s">
        <v>71</v>
      </c>
    </row>
    <row r="846" spans="1:21" x14ac:dyDescent="0.3">
      <c r="A846">
        <v>845</v>
      </c>
      <c r="B846" s="1">
        <v>40581</v>
      </c>
      <c r="C846">
        <v>1</v>
      </c>
      <c r="D846">
        <v>15</v>
      </c>
      <c r="E846" t="b">
        <v>0</v>
      </c>
      <c r="F846">
        <v>1</v>
      </c>
      <c r="G846">
        <v>2</v>
      </c>
      <c r="H846" t="s">
        <v>35</v>
      </c>
      <c r="I846" t="s">
        <v>23</v>
      </c>
      <c r="J846">
        <v>0.38</v>
      </c>
      <c r="K846">
        <v>0.39389999999999997</v>
      </c>
      <c r="L846">
        <v>0.54</v>
      </c>
      <c r="M846">
        <v>8.9599999999999999E-2</v>
      </c>
      <c r="N846">
        <v>4</v>
      </c>
      <c r="O846">
        <v>46</v>
      </c>
      <c r="P846">
        <v>50</v>
      </c>
      <c r="Q846" t="s">
        <v>67</v>
      </c>
      <c r="R846" t="s">
        <v>30</v>
      </c>
      <c r="S846" t="s">
        <v>34</v>
      </c>
      <c r="T846">
        <v>2</v>
      </c>
      <c r="U846" t="s">
        <v>71</v>
      </c>
    </row>
    <row r="847" spans="1:21" x14ac:dyDescent="0.3">
      <c r="A847">
        <v>846</v>
      </c>
      <c r="B847" s="1">
        <v>40581</v>
      </c>
      <c r="C847">
        <v>1</v>
      </c>
      <c r="D847">
        <v>16</v>
      </c>
      <c r="E847" t="b">
        <v>0</v>
      </c>
      <c r="F847">
        <v>1</v>
      </c>
      <c r="G847">
        <v>2</v>
      </c>
      <c r="H847" t="s">
        <v>35</v>
      </c>
      <c r="I847" t="s">
        <v>23</v>
      </c>
      <c r="J847">
        <v>0.36</v>
      </c>
      <c r="K847">
        <v>0.34849999999999998</v>
      </c>
      <c r="L847">
        <v>0.56999999999999995</v>
      </c>
      <c r="M847">
        <v>0.1343</v>
      </c>
      <c r="N847">
        <v>16</v>
      </c>
      <c r="O847">
        <v>98</v>
      </c>
      <c r="P847">
        <v>114</v>
      </c>
      <c r="Q847" t="s">
        <v>43</v>
      </c>
      <c r="R847" t="s">
        <v>30</v>
      </c>
      <c r="S847" t="s">
        <v>34</v>
      </c>
      <c r="T847">
        <v>2</v>
      </c>
      <c r="U847" t="s">
        <v>71</v>
      </c>
    </row>
    <row r="848" spans="1:21" x14ac:dyDescent="0.3">
      <c r="A848">
        <v>847</v>
      </c>
      <c r="B848" s="1">
        <v>40581</v>
      </c>
      <c r="C848">
        <v>1</v>
      </c>
      <c r="D848">
        <v>17</v>
      </c>
      <c r="E848" t="b">
        <v>0</v>
      </c>
      <c r="F848">
        <v>1</v>
      </c>
      <c r="G848">
        <v>2</v>
      </c>
      <c r="H848" t="s">
        <v>35</v>
      </c>
      <c r="I848" t="s">
        <v>23</v>
      </c>
      <c r="J848">
        <v>0.32</v>
      </c>
      <c r="K848">
        <v>0.31819999999999998</v>
      </c>
      <c r="L848">
        <v>0.7</v>
      </c>
      <c r="M848">
        <v>0.16420000000000001</v>
      </c>
      <c r="N848">
        <v>9</v>
      </c>
      <c r="O848">
        <v>207</v>
      </c>
      <c r="P848">
        <v>216</v>
      </c>
      <c r="Q848" t="s">
        <v>43</v>
      </c>
      <c r="R848" t="s">
        <v>29</v>
      </c>
      <c r="S848" t="s">
        <v>34</v>
      </c>
      <c r="T848">
        <v>2</v>
      </c>
      <c r="U848" t="s">
        <v>71</v>
      </c>
    </row>
    <row r="849" spans="1:21" x14ac:dyDescent="0.3">
      <c r="A849">
        <v>848</v>
      </c>
      <c r="B849" s="1">
        <v>40581</v>
      </c>
      <c r="C849">
        <v>1</v>
      </c>
      <c r="D849">
        <v>18</v>
      </c>
      <c r="E849" t="b">
        <v>0</v>
      </c>
      <c r="F849">
        <v>1</v>
      </c>
      <c r="G849">
        <v>2</v>
      </c>
      <c r="H849" t="s">
        <v>35</v>
      </c>
      <c r="I849" t="s">
        <v>23</v>
      </c>
      <c r="J849">
        <v>0.34</v>
      </c>
      <c r="K849">
        <v>0.33329999999999999</v>
      </c>
      <c r="L849">
        <v>0.66</v>
      </c>
      <c r="M849">
        <v>0.1343</v>
      </c>
      <c r="N849">
        <v>5</v>
      </c>
      <c r="O849">
        <v>170</v>
      </c>
      <c r="P849">
        <v>175</v>
      </c>
      <c r="Q849" t="s">
        <v>43</v>
      </c>
      <c r="R849" t="s">
        <v>29</v>
      </c>
      <c r="S849" t="s">
        <v>34</v>
      </c>
      <c r="T849">
        <v>2</v>
      </c>
      <c r="U849" t="s">
        <v>71</v>
      </c>
    </row>
    <row r="850" spans="1:21" x14ac:dyDescent="0.3">
      <c r="A850">
        <v>849</v>
      </c>
      <c r="B850" s="1">
        <v>40581</v>
      </c>
      <c r="C850">
        <v>1</v>
      </c>
      <c r="D850">
        <v>19</v>
      </c>
      <c r="E850" t="b">
        <v>0</v>
      </c>
      <c r="F850">
        <v>1</v>
      </c>
      <c r="G850">
        <v>2</v>
      </c>
      <c r="H850" t="s">
        <v>35</v>
      </c>
      <c r="I850" t="s">
        <v>23</v>
      </c>
      <c r="J850">
        <v>0.32</v>
      </c>
      <c r="K850">
        <v>0.34849999999999998</v>
      </c>
      <c r="L850">
        <v>0.7</v>
      </c>
      <c r="M850">
        <v>0</v>
      </c>
      <c r="N850">
        <v>5</v>
      </c>
      <c r="O850">
        <v>123</v>
      </c>
      <c r="P850">
        <v>128</v>
      </c>
      <c r="Q850" t="s">
        <v>67</v>
      </c>
      <c r="R850" t="s">
        <v>29</v>
      </c>
      <c r="S850" t="s">
        <v>34</v>
      </c>
      <c r="T850">
        <v>2</v>
      </c>
      <c r="U850" t="s">
        <v>71</v>
      </c>
    </row>
    <row r="851" spans="1:21" x14ac:dyDescent="0.3">
      <c r="A851">
        <v>850</v>
      </c>
      <c r="B851" s="1">
        <v>40581</v>
      </c>
      <c r="C851">
        <v>1</v>
      </c>
      <c r="D851">
        <v>20</v>
      </c>
      <c r="E851" t="b">
        <v>0</v>
      </c>
      <c r="F851">
        <v>1</v>
      </c>
      <c r="G851">
        <v>2</v>
      </c>
      <c r="H851" t="s">
        <v>35</v>
      </c>
      <c r="I851" t="s">
        <v>23</v>
      </c>
      <c r="J851">
        <v>0.32</v>
      </c>
      <c r="K851">
        <v>0.33329999999999999</v>
      </c>
      <c r="L851">
        <v>0.7</v>
      </c>
      <c r="M851">
        <v>0.1045</v>
      </c>
      <c r="N851">
        <v>6</v>
      </c>
      <c r="O851">
        <v>82</v>
      </c>
      <c r="P851">
        <v>88</v>
      </c>
      <c r="Q851" t="s">
        <v>43</v>
      </c>
      <c r="R851" t="s">
        <v>29</v>
      </c>
      <c r="S851" t="s">
        <v>34</v>
      </c>
      <c r="T851">
        <v>2</v>
      </c>
      <c r="U851" t="s">
        <v>71</v>
      </c>
    </row>
    <row r="852" spans="1:21" x14ac:dyDescent="0.3">
      <c r="A852">
        <v>851</v>
      </c>
      <c r="B852" s="1">
        <v>40581</v>
      </c>
      <c r="C852">
        <v>1</v>
      </c>
      <c r="D852">
        <v>21</v>
      </c>
      <c r="E852" t="b">
        <v>0</v>
      </c>
      <c r="F852">
        <v>1</v>
      </c>
      <c r="G852">
        <v>1</v>
      </c>
      <c r="H852" t="s">
        <v>35</v>
      </c>
      <c r="I852" t="s">
        <v>19</v>
      </c>
      <c r="J852">
        <v>0.32</v>
      </c>
      <c r="K852">
        <v>0.34849999999999998</v>
      </c>
      <c r="L852">
        <v>0.7</v>
      </c>
      <c r="M852">
        <v>0</v>
      </c>
      <c r="N852">
        <v>3</v>
      </c>
      <c r="O852">
        <v>75</v>
      </c>
      <c r="P852">
        <v>78</v>
      </c>
      <c r="Q852" t="s">
        <v>67</v>
      </c>
      <c r="R852" t="s">
        <v>29</v>
      </c>
      <c r="S852" t="s">
        <v>34</v>
      </c>
      <c r="T852">
        <v>2</v>
      </c>
      <c r="U852" t="s">
        <v>71</v>
      </c>
    </row>
    <row r="853" spans="1:21" x14ac:dyDescent="0.3">
      <c r="A853">
        <v>852</v>
      </c>
      <c r="B853" s="1">
        <v>40581</v>
      </c>
      <c r="C853">
        <v>1</v>
      </c>
      <c r="D853">
        <v>22</v>
      </c>
      <c r="E853" t="b">
        <v>0</v>
      </c>
      <c r="F853">
        <v>1</v>
      </c>
      <c r="G853">
        <v>1</v>
      </c>
      <c r="H853" t="s">
        <v>35</v>
      </c>
      <c r="I853" t="s">
        <v>19</v>
      </c>
      <c r="J853">
        <v>0.28000000000000003</v>
      </c>
      <c r="K853">
        <v>0.30299999999999999</v>
      </c>
      <c r="L853">
        <v>0.81</v>
      </c>
      <c r="M853">
        <v>8.9599999999999999E-2</v>
      </c>
      <c r="N853">
        <v>3</v>
      </c>
      <c r="O853">
        <v>34</v>
      </c>
      <c r="P853">
        <v>37</v>
      </c>
      <c r="Q853" t="s">
        <v>67</v>
      </c>
      <c r="R853" t="s">
        <v>21</v>
      </c>
      <c r="S853" t="s">
        <v>36</v>
      </c>
      <c r="T853">
        <v>2</v>
      </c>
      <c r="U853" t="s">
        <v>71</v>
      </c>
    </row>
    <row r="854" spans="1:21" x14ac:dyDescent="0.3">
      <c r="A854">
        <v>853</v>
      </c>
      <c r="B854" s="1">
        <v>40581</v>
      </c>
      <c r="C854">
        <v>1</v>
      </c>
      <c r="D854">
        <v>23</v>
      </c>
      <c r="E854" t="b">
        <v>0</v>
      </c>
      <c r="F854">
        <v>1</v>
      </c>
      <c r="G854">
        <v>2</v>
      </c>
      <c r="H854" t="s">
        <v>35</v>
      </c>
      <c r="I854" t="s">
        <v>23</v>
      </c>
      <c r="J854">
        <v>0.3</v>
      </c>
      <c r="K854">
        <v>0.33329999999999999</v>
      </c>
      <c r="L854">
        <v>0.81</v>
      </c>
      <c r="M854">
        <v>0</v>
      </c>
      <c r="N854">
        <v>6</v>
      </c>
      <c r="O854">
        <v>19</v>
      </c>
      <c r="P854">
        <v>25</v>
      </c>
      <c r="Q854" t="s">
        <v>67</v>
      </c>
      <c r="R854" t="s">
        <v>21</v>
      </c>
      <c r="S854" t="s">
        <v>36</v>
      </c>
      <c r="T854">
        <v>2</v>
      </c>
      <c r="U854" t="s">
        <v>71</v>
      </c>
    </row>
    <row r="855" spans="1:21" x14ac:dyDescent="0.3">
      <c r="A855">
        <v>854</v>
      </c>
      <c r="B855" s="1">
        <v>40582</v>
      </c>
      <c r="C855">
        <v>1</v>
      </c>
      <c r="D855">
        <v>0</v>
      </c>
      <c r="E855" t="b">
        <v>0</v>
      </c>
      <c r="F855">
        <v>2</v>
      </c>
      <c r="G855">
        <v>2</v>
      </c>
      <c r="H855" t="s">
        <v>37</v>
      </c>
      <c r="I855" t="s">
        <v>23</v>
      </c>
      <c r="J855">
        <v>0.28000000000000003</v>
      </c>
      <c r="K855">
        <v>0.31819999999999998</v>
      </c>
      <c r="L855">
        <v>0.87</v>
      </c>
      <c r="M855">
        <v>0</v>
      </c>
      <c r="N855">
        <v>4</v>
      </c>
      <c r="O855">
        <v>6</v>
      </c>
      <c r="P855">
        <v>10</v>
      </c>
      <c r="Q855" t="s">
        <v>67</v>
      </c>
      <c r="R855" t="s">
        <v>21</v>
      </c>
      <c r="S855" t="s">
        <v>36</v>
      </c>
      <c r="T855">
        <v>2</v>
      </c>
      <c r="U855" t="s">
        <v>71</v>
      </c>
    </row>
    <row r="856" spans="1:21" x14ac:dyDescent="0.3">
      <c r="A856">
        <v>855</v>
      </c>
      <c r="B856" s="1">
        <v>40582</v>
      </c>
      <c r="C856">
        <v>1</v>
      </c>
      <c r="D856">
        <v>1</v>
      </c>
      <c r="E856" t="b">
        <v>0</v>
      </c>
      <c r="F856">
        <v>2</v>
      </c>
      <c r="G856">
        <v>2</v>
      </c>
      <c r="H856" t="s">
        <v>37</v>
      </c>
      <c r="I856" t="s">
        <v>23</v>
      </c>
      <c r="J856">
        <v>0.28000000000000003</v>
      </c>
      <c r="K856">
        <v>0.31819999999999998</v>
      </c>
      <c r="L856">
        <v>0.87</v>
      </c>
      <c r="M856">
        <v>0</v>
      </c>
      <c r="N856">
        <v>0</v>
      </c>
      <c r="O856">
        <v>4</v>
      </c>
      <c r="P856">
        <v>4</v>
      </c>
      <c r="Q856" t="s">
        <v>67</v>
      </c>
      <c r="R856" t="s">
        <v>21</v>
      </c>
      <c r="S856" t="s">
        <v>36</v>
      </c>
      <c r="T856">
        <v>2</v>
      </c>
      <c r="U856" t="s">
        <v>71</v>
      </c>
    </row>
    <row r="857" spans="1:21" x14ac:dyDescent="0.3">
      <c r="A857">
        <v>856</v>
      </c>
      <c r="B857" s="1">
        <v>40582</v>
      </c>
      <c r="C857">
        <v>1</v>
      </c>
      <c r="D857">
        <v>2</v>
      </c>
      <c r="E857" t="b">
        <v>0</v>
      </c>
      <c r="F857">
        <v>2</v>
      </c>
      <c r="G857">
        <v>2</v>
      </c>
      <c r="H857" t="s">
        <v>37</v>
      </c>
      <c r="I857" t="s">
        <v>23</v>
      </c>
      <c r="J857">
        <v>0.26</v>
      </c>
      <c r="K857">
        <v>0.2727</v>
      </c>
      <c r="L857">
        <v>0.93</v>
      </c>
      <c r="M857">
        <v>0.1045</v>
      </c>
      <c r="N857">
        <v>1</v>
      </c>
      <c r="O857">
        <v>1</v>
      </c>
      <c r="P857">
        <v>2</v>
      </c>
      <c r="Q857" t="s">
        <v>43</v>
      </c>
      <c r="R857" t="s">
        <v>27</v>
      </c>
      <c r="S857" t="s">
        <v>36</v>
      </c>
      <c r="T857">
        <v>2</v>
      </c>
      <c r="U857" t="s">
        <v>71</v>
      </c>
    </row>
    <row r="858" spans="1:21" x14ac:dyDescent="0.3">
      <c r="A858">
        <v>857</v>
      </c>
      <c r="B858" s="1">
        <v>40582</v>
      </c>
      <c r="C858">
        <v>1</v>
      </c>
      <c r="D858">
        <v>3</v>
      </c>
      <c r="E858" t="b">
        <v>0</v>
      </c>
      <c r="F858">
        <v>2</v>
      </c>
      <c r="G858">
        <v>3</v>
      </c>
      <c r="H858" t="s">
        <v>37</v>
      </c>
      <c r="I858" t="s">
        <v>25</v>
      </c>
      <c r="J858">
        <v>0.28000000000000003</v>
      </c>
      <c r="K858">
        <v>0.2727</v>
      </c>
      <c r="L858">
        <v>0.93</v>
      </c>
      <c r="M858">
        <v>0.16420000000000001</v>
      </c>
      <c r="N858">
        <v>0</v>
      </c>
      <c r="O858">
        <v>1</v>
      </c>
      <c r="P858">
        <v>1</v>
      </c>
      <c r="Q858" t="s">
        <v>43</v>
      </c>
      <c r="R858" t="s">
        <v>27</v>
      </c>
      <c r="S858" t="s">
        <v>36</v>
      </c>
      <c r="T858">
        <v>2</v>
      </c>
      <c r="U858" t="s">
        <v>71</v>
      </c>
    </row>
    <row r="859" spans="1:21" x14ac:dyDescent="0.3">
      <c r="A859">
        <v>858</v>
      </c>
      <c r="B859" s="1">
        <v>40582</v>
      </c>
      <c r="C859">
        <v>1</v>
      </c>
      <c r="D859">
        <v>4</v>
      </c>
      <c r="E859" t="b">
        <v>0</v>
      </c>
      <c r="F859">
        <v>2</v>
      </c>
      <c r="G859">
        <v>1</v>
      </c>
      <c r="H859" t="s">
        <v>37</v>
      </c>
      <c r="I859" t="s">
        <v>19</v>
      </c>
      <c r="J859">
        <v>0.26</v>
      </c>
      <c r="K859">
        <v>0.2576</v>
      </c>
      <c r="L859">
        <v>0.93</v>
      </c>
      <c r="M859">
        <v>0.16420000000000001</v>
      </c>
      <c r="N859">
        <v>0</v>
      </c>
      <c r="O859">
        <v>3</v>
      </c>
      <c r="P859">
        <v>3</v>
      </c>
      <c r="Q859" t="s">
        <v>43</v>
      </c>
      <c r="R859" t="s">
        <v>27</v>
      </c>
      <c r="S859" t="s">
        <v>36</v>
      </c>
      <c r="T859">
        <v>2</v>
      </c>
      <c r="U859" t="s">
        <v>71</v>
      </c>
    </row>
    <row r="860" spans="1:21" x14ac:dyDescent="0.3">
      <c r="A860">
        <v>859</v>
      </c>
      <c r="B860" s="1">
        <v>40582</v>
      </c>
      <c r="C860">
        <v>1</v>
      </c>
      <c r="D860">
        <v>5</v>
      </c>
      <c r="E860" t="b">
        <v>0</v>
      </c>
      <c r="F860">
        <v>2</v>
      </c>
      <c r="G860">
        <v>1</v>
      </c>
      <c r="H860" t="s">
        <v>37</v>
      </c>
      <c r="I860" t="s">
        <v>19</v>
      </c>
      <c r="J860">
        <v>0.26</v>
      </c>
      <c r="K860">
        <v>0.2273</v>
      </c>
      <c r="L860">
        <v>0.81</v>
      </c>
      <c r="M860">
        <v>0.32840000000000003</v>
      </c>
      <c r="N860">
        <v>0</v>
      </c>
      <c r="O860">
        <v>2</v>
      </c>
      <c r="P860">
        <v>2</v>
      </c>
      <c r="Q860" t="s">
        <v>34</v>
      </c>
      <c r="R860" t="s">
        <v>21</v>
      </c>
      <c r="S860" t="s">
        <v>36</v>
      </c>
      <c r="T860">
        <v>2</v>
      </c>
      <c r="U860" t="s">
        <v>71</v>
      </c>
    </row>
    <row r="861" spans="1:21" x14ac:dyDescent="0.3">
      <c r="A861">
        <v>860</v>
      </c>
      <c r="B861" s="1">
        <v>40582</v>
      </c>
      <c r="C861">
        <v>1</v>
      </c>
      <c r="D861">
        <v>6</v>
      </c>
      <c r="E861" t="b">
        <v>0</v>
      </c>
      <c r="F861">
        <v>2</v>
      </c>
      <c r="G861">
        <v>1</v>
      </c>
      <c r="H861" t="s">
        <v>37</v>
      </c>
      <c r="I861" t="s">
        <v>19</v>
      </c>
      <c r="J861">
        <v>0.26</v>
      </c>
      <c r="K861">
        <v>0.2273</v>
      </c>
      <c r="L861">
        <v>0.7</v>
      </c>
      <c r="M861">
        <v>0.32840000000000003</v>
      </c>
      <c r="N861">
        <v>0</v>
      </c>
      <c r="O861">
        <v>39</v>
      </c>
      <c r="P861">
        <v>39</v>
      </c>
      <c r="Q861" t="s">
        <v>34</v>
      </c>
      <c r="R861" t="s">
        <v>29</v>
      </c>
      <c r="S861" t="s">
        <v>36</v>
      </c>
      <c r="T861">
        <v>2</v>
      </c>
      <c r="U861" t="s">
        <v>71</v>
      </c>
    </row>
    <row r="862" spans="1:21" x14ac:dyDescent="0.3">
      <c r="A862">
        <v>861</v>
      </c>
      <c r="B862" s="1">
        <v>40582</v>
      </c>
      <c r="C862">
        <v>1</v>
      </c>
      <c r="D862">
        <v>7</v>
      </c>
      <c r="E862" t="b">
        <v>0</v>
      </c>
      <c r="F862">
        <v>2</v>
      </c>
      <c r="G862">
        <v>1</v>
      </c>
      <c r="H862" t="s">
        <v>37</v>
      </c>
      <c r="I862" t="s">
        <v>19</v>
      </c>
      <c r="J862">
        <v>0.24</v>
      </c>
      <c r="K862">
        <v>0.19700000000000001</v>
      </c>
      <c r="L862">
        <v>0.65</v>
      </c>
      <c r="M862">
        <v>0.41789999999999999</v>
      </c>
      <c r="N862">
        <v>3</v>
      </c>
      <c r="O862">
        <v>97</v>
      </c>
      <c r="P862">
        <v>100</v>
      </c>
      <c r="Q862" t="s">
        <v>32</v>
      </c>
      <c r="R862" t="s">
        <v>29</v>
      </c>
      <c r="S862" t="s">
        <v>36</v>
      </c>
      <c r="T862">
        <v>2</v>
      </c>
      <c r="U862" t="s">
        <v>71</v>
      </c>
    </row>
    <row r="863" spans="1:21" x14ac:dyDescent="0.3">
      <c r="A863">
        <v>862</v>
      </c>
      <c r="B863" s="1">
        <v>40582</v>
      </c>
      <c r="C863">
        <v>1</v>
      </c>
      <c r="D863">
        <v>8</v>
      </c>
      <c r="E863" t="b">
        <v>0</v>
      </c>
      <c r="F863">
        <v>2</v>
      </c>
      <c r="G863">
        <v>1</v>
      </c>
      <c r="H863" t="s">
        <v>37</v>
      </c>
      <c r="I863" t="s">
        <v>19</v>
      </c>
      <c r="J863">
        <v>0.24</v>
      </c>
      <c r="K863">
        <v>0.19700000000000001</v>
      </c>
      <c r="L863">
        <v>0.56000000000000005</v>
      </c>
      <c r="M863">
        <v>0.49249999999999999</v>
      </c>
      <c r="N863">
        <v>7</v>
      </c>
      <c r="O863">
        <v>236</v>
      </c>
      <c r="P863">
        <v>243</v>
      </c>
      <c r="Q863" t="s">
        <v>32</v>
      </c>
      <c r="R863" t="s">
        <v>30</v>
      </c>
      <c r="S863" t="s">
        <v>36</v>
      </c>
      <c r="T863">
        <v>2</v>
      </c>
      <c r="U863" t="s">
        <v>71</v>
      </c>
    </row>
    <row r="864" spans="1:21" x14ac:dyDescent="0.3">
      <c r="A864">
        <v>863</v>
      </c>
      <c r="B864" s="1">
        <v>40582</v>
      </c>
      <c r="C864">
        <v>1</v>
      </c>
      <c r="D864">
        <v>9</v>
      </c>
      <c r="E864" t="b">
        <v>0</v>
      </c>
      <c r="F864">
        <v>2</v>
      </c>
      <c r="G864">
        <v>1</v>
      </c>
      <c r="H864" t="s">
        <v>37</v>
      </c>
      <c r="I864" t="s">
        <v>19</v>
      </c>
      <c r="J864">
        <v>0.24</v>
      </c>
      <c r="K864">
        <v>0.19700000000000001</v>
      </c>
      <c r="L864">
        <v>0.52</v>
      </c>
      <c r="M864">
        <v>0.49249999999999999</v>
      </c>
      <c r="N864">
        <v>7</v>
      </c>
      <c r="O864">
        <v>128</v>
      </c>
      <c r="P864">
        <v>135</v>
      </c>
      <c r="Q864" t="s">
        <v>32</v>
      </c>
      <c r="R864" t="s">
        <v>30</v>
      </c>
      <c r="S864" t="s">
        <v>36</v>
      </c>
      <c r="T864">
        <v>2</v>
      </c>
      <c r="U864" t="s">
        <v>71</v>
      </c>
    </row>
    <row r="865" spans="1:21" x14ac:dyDescent="0.3">
      <c r="A865">
        <v>864</v>
      </c>
      <c r="B865" s="1">
        <v>40582</v>
      </c>
      <c r="C865">
        <v>1</v>
      </c>
      <c r="D865">
        <v>10</v>
      </c>
      <c r="E865" t="b">
        <v>0</v>
      </c>
      <c r="F865">
        <v>2</v>
      </c>
      <c r="G865">
        <v>1</v>
      </c>
      <c r="H865" t="s">
        <v>37</v>
      </c>
      <c r="I865" t="s">
        <v>19</v>
      </c>
      <c r="J865">
        <v>0.22</v>
      </c>
      <c r="K865">
        <v>0.18179999999999999</v>
      </c>
      <c r="L865">
        <v>0.47</v>
      </c>
      <c r="M865">
        <v>0.55220000000000002</v>
      </c>
      <c r="N865">
        <v>4</v>
      </c>
      <c r="O865">
        <v>44</v>
      </c>
      <c r="P865">
        <v>48</v>
      </c>
      <c r="Q865" t="s">
        <v>30</v>
      </c>
      <c r="R865" t="s">
        <v>32</v>
      </c>
      <c r="S865" t="s">
        <v>36</v>
      </c>
      <c r="T865">
        <v>2</v>
      </c>
      <c r="U865" t="s">
        <v>71</v>
      </c>
    </row>
    <row r="866" spans="1:21" x14ac:dyDescent="0.3">
      <c r="A866">
        <v>865</v>
      </c>
      <c r="B866" s="1">
        <v>40582</v>
      </c>
      <c r="C866">
        <v>1</v>
      </c>
      <c r="D866">
        <v>11</v>
      </c>
      <c r="E866" t="b">
        <v>0</v>
      </c>
      <c r="F866">
        <v>2</v>
      </c>
      <c r="G866">
        <v>1</v>
      </c>
      <c r="H866" t="s">
        <v>37</v>
      </c>
      <c r="I866" t="s">
        <v>19</v>
      </c>
      <c r="J866">
        <v>0.22</v>
      </c>
      <c r="K866">
        <v>0.18179999999999999</v>
      </c>
      <c r="L866">
        <v>0.47</v>
      </c>
      <c r="M866">
        <v>0.4627</v>
      </c>
      <c r="N866">
        <v>1</v>
      </c>
      <c r="O866">
        <v>49</v>
      </c>
      <c r="P866">
        <v>50</v>
      </c>
      <c r="Q866" t="s">
        <v>32</v>
      </c>
      <c r="R866" t="s">
        <v>32</v>
      </c>
      <c r="S866" t="s">
        <v>36</v>
      </c>
      <c r="T866">
        <v>2</v>
      </c>
      <c r="U866" t="s">
        <v>71</v>
      </c>
    </row>
    <row r="867" spans="1:21" x14ac:dyDescent="0.3">
      <c r="A867">
        <v>866</v>
      </c>
      <c r="B867" s="1">
        <v>40582</v>
      </c>
      <c r="C867">
        <v>1</v>
      </c>
      <c r="D867">
        <v>12</v>
      </c>
      <c r="E867" t="b">
        <v>0</v>
      </c>
      <c r="F867">
        <v>2</v>
      </c>
      <c r="G867">
        <v>1</v>
      </c>
      <c r="H867" t="s">
        <v>37</v>
      </c>
      <c r="I867" t="s">
        <v>19</v>
      </c>
      <c r="J867">
        <v>0.24</v>
      </c>
      <c r="K867">
        <v>0.19700000000000001</v>
      </c>
      <c r="L867">
        <v>0.38</v>
      </c>
      <c r="M867">
        <v>0.49249999999999999</v>
      </c>
      <c r="N867">
        <v>2</v>
      </c>
      <c r="O867">
        <v>63</v>
      </c>
      <c r="P867">
        <v>65</v>
      </c>
      <c r="Q867" t="s">
        <v>32</v>
      </c>
      <c r="R867" t="s">
        <v>34</v>
      </c>
      <c r="S867" t="s">
        <v>36</v>
      </c>
      <c r="T867">
        <v>2</v>
      </c>
      <c r="U867" t="s">
        <v>71</v>
      </c>
    </row>
    <row r="868" spans="1:21" x14ac:dyDescent="0.3">
      <c r="A868">
        <v>867</v>
      </c>
      <c r="B868" s="1">
        <v>40582</v>
      </c>
      <c r="C868">
        <v>1</v>
      </c>
      <c r="D868">
        <v>13</v>
      </c>
      <c r="E868" t="b">
        <v>0</v>
      </c>
      <c r="F868">
        <v>2</v>
      </c>
      <c r="G868">
        <v>2</v>
      </c>
      <c r="H868" t="s">
        <v>37</v>
      </c>
      <c r="I868" t="s">
        <v>23</v>
      </c>
      <c r="J868">
        <v>0.24</v>
      </c>
      <c r="K868">
        <v>0.19700000000000001</v>
      </c>
      <c r="L868">
        <v>0.32</v>
      </c>
      <c r="M868">
        <v>0.44779999999999998</v>
      </c>
      <c r="N868">
        <v>2</v>
      </c>
      <c r="O868">
        <v>48</v>
      </c>
      <c r="P868">
        <v>50</v>
      </c>
      <c r="Q868" t="s">
        <v>32</v>
      </c>
      <c r="R868" t="s">
        <v>34</v>
      </c>
      <c r="S868" t="s">
        <v>36</v>
      </c>
      <c r="T868">
        <v>2</v>
      </c>
      <c r="U868" t="s">
        <v>71</v>
      </c>
    </row>
    <row r="869" spans="1:21" x14ac:dyDescent="0.3">
      <c r="A869">
        <v>868</v>
      </c>
      <c r="B869" s="1">
        <v>40582</v>
      </c>
      <c r="C869">
        <v>1</v>
      </c>
      <c r="D869">
        <v>14</v>
      </c>
      <c r="E869" t="b">
        <v>0</v>
      </c>
      <c r="F869">
        <v>2</v>
      </c>
      <c r="G869">
        <v>1</v>
      </c>
      <c r="H869" t="s">
        <v>37</v>
      </c>
      <c r="I869" t="s">
        <v>19</v>
      </c>
      <c r="J869">
        <v>0.22</v>
      </c>
      <c r="K869">
        <v>0.19700000000000001</v>
      </c>
      <c r="L869">
        <v>0.37</v>
      </c>
      <c r="M869">
        <v>0.41789999999999999</v>
      </c>
      <c r="N869">
        <v>3</v>
      </c>
      <c r="O869">
        <v>61</v>
      </c>
      <c r="P869">
        <v>64</v>
      </c>
      <c r="Q869" t="s">
        <v>32</v>
      </c>
      <c r="R869" t="s">
        <v>34</v>
      </c>
      <c r="S869" t="s">
        <v>36</v>
      </c>
      <c r="T869">
        <v>2</v>
      </c>
      <c r="U869" t="s">
        <v>71</v>
      </c>
    </row>
    <row r="870" spans="1:21" x14ac:dyDescent="0.3">
      <c r="A870">
        <v>869</v>
      </c>
      <c r="B870" s="1">
        <v>40582</v>
      </c>
      <c r="C870">
        <v>1</v>
      </c>
      <c r="D870">
        <v>15</v>
      </c>
      <c r="E870" t="b">
        <v>0</v>
      </c>
      <c r="F870">
        <v>2</v>
      </c>
      <c r="G870">
        <v>1</v>
      </c>
      <c r="H870" t="s">
        <v>37</v>
      </c>
      <c r="I870" t="s">
        <v>19</v>
      </c>
      <c r="J870">
        <v>0.22</v>
      </c>
      <c r="K870">
        <v>0.19700000000000001</v>
      </c>
      <c r="L870">
        <v>0.35</v>
      </c>
      <c r="M870">
        <v>0.3881</v>
      </c>
      <c r="N870">
        <v>6</v>
      </c>
      <c r="O870">
        <v>45</v>
      </c>
      <c r="P870">
        <v>51</v>
      </c>
      <c r="Q870" t="s">
        <v>34</v>
      </c>
      <c r="R870" t="s">
        <v>34</v>
      </c>
      <c r="S870" t="s">
        <v>36</v>
      </c>
      <c r="T870">
        <v>2</v>
      </c>
      <c r="U870" t="s">
        <v>71</v>
      </c>
    </row>
    <row r="871" spans="1:21" x14ac:dyDescent="0.3">
      <c r="A871">
        <v>870</v>
      </c>
      <c r="B871" s="1">
        <v>40582</v>
      </c>
      <c r="C871">
        <v>1</v>
      </c>
      <c r="D871">
        <v>16</v>
      </c>
      <c r="E871" t="b">
        <v>0</v>
      </c>
      <c r="F871">
        <v>2</v>
      </c>
      <c r="G871">
        <v>1</v>
      </c>
      <c r="H871" t="s">
        <v>37</v>
      </c>
      <c r="I871" t="s">
        <v>19</v>
      </c>
      <c r="J871">
        <v>0.22</v>
      </c>
      <c r="K871">
        <v>0.18179999999999999</v>
      </c>
      <c r="L871">
        <v>0.35</v>
      </c>
      <c r="M871">
        <v>0.52239999999999998</v>
      </c>
      <c r="N871">
        <v>4</v>
      </c>
      <c r="O871">
        <v>79</v>
      </c>
      <c r="P871">
        <v>83</v>
      </c>
      <c r="Q871" t="s">
        <v>30</v>
      </c>
      <c r="R871" t="s">
        <v>34</v>
      </c>
      <c r="S871" t="s">
        <v>36</v>
      </c>
      <c r="T871">
        <v>2</v>
      </c>
      <c r="U871" t="s">
        <v>71</v>
      </c>
    </row>
    <row r="872" spans="1:21" x14ac:dyDescent="0.3">
      <c r="A872">
        <v>871</v>
      </c>
      <c r="B872" s="1">
        <v>40582</v>
      </c>
      <c r="C872">
        <v>1</v>
      </c>
      <c r="D872">
        <v>17</v>
      </c>
      <c r="E872" t="b">
        <v>0</v>
      </c>
      <c r="F872">
        <v>2</v>
      </c>
      <c r="G872">
        <v>1</v>
      </c>
      <c r="H872" t="s">
        <v>37</v>
      </c>
      <c r="I872" t="s">
        <v>19</v>
      </c>
      <c r="J872">
        <v>0.22</v>
      </c>
      <c r="K872">
        <v>0.18179999999999999</v>
      </c>
      <c r="L872">
        <v>0.32</v>
      </c>
      <c r="M872">
        <v>0.58209999999999995</v>
      </c>
      <c r="N872">
        <v>4</v>
      </c>
      <c r="O872">
        <v>172</v>
      </c>
      <c r="P872">
        <v>176</v>
      </c>
      <c r="Q872" t="s">
        <v>30</v>
      </c>
      <c r="R872" t="s">
        <v>34</v>
      </c>
      <c r="S872" t="s">
        <v>36</v>
      </c>
      <c r="T872">
        <v>2</v>
      </c>
      <c r="U872" t="s">
        <v>71</v>
      </c>
    </row>
    <row r="873" spans="1:21" x14ac:dyDescent="0.3">
      <c r="A873">
        <v>872</v>
      </c>
      <c r="B873" s="1">
        <v>40582</v>
      </c>
      <c r="C873">
        <v>1</v>
      </c>
      <c r="D873">
        <v>18</v>
      </c>
      <c r="E873" t="b">
        <v>0</v>
      </c>
      <c r="F873">
        <v>2</v>
      </c>
      <c r="G873">
        <v>1</v>
      </c>
      <c r="H873" t="s">
        <v>37</v>
      </c>
      <c r="I873" t="s">
        <v>19</v>
      </c>
      <c r="J873">
        <v>0.2</v>
      </c>
      <c r="K873">
        <v>0.18179999999999999</v>
      </c>
      <c r="L873">
        <v>0.32</v>
      </c>
      <c r="M873">
        <v>0.3881</v>
      </c>
      <c r="N873">
        <v>1</v>
      </c>
      <c r="O873">
        <v>151</v>
      </c>
      <c r="P873">
        <v>152</v>
      </c>
      <c r="Q873" t="s">
        <v>34</v>
      </c>
      <c r="R873" t="s">
        <v>34</v>
      </c>
      <c r="S873" t="s">
        <v>43</v>
      </c>
      <c r="T873">
        <v>2</v>
      </c>
      <c r="U873" t="s">
        <v>71</v>
      </c>
    </row>
    <row r="874" spans="1:21" x14ac:dyDescent="0.3">
      <c r="A874">
        <v>873</v>
      </c>
      <c r="B874" s="1">
        <v>40582</v>
      </c>
      <c r="C874">
        <v>1</v>
      </c>
      <c r="D874">
        <v>19</v>
      </c>
      <c r="E874" t="b">
        <v>0</v>
      </c>
      <c r="F874">
        <v>2</v>
      </c>
      <c r="G874">
        <v>1</v>
      </c>
      <c r="H874" t="s">
        <v>37</v>
      </c>
      <c r="I874" t="s">
        <v>19</v>
      </c>
      <c r="J874">
        <v>0.16</v>
      </c>
      <c r="K874">
        <v>0.1212</v>
      </c>
      <c r="L874">
        <v>0.4</v>
      </c>
      <c r="M874">
        <v>0.4627</v>
      </c>
      <c r="N874">
        <v>1</v>
      </c>
      <c r="O874">
        <v>100</v>
      </c>
      <c r="P874">
        <v>101</v>
      </c>
      <c r="Q874" t="s">
        <v>32</v>
      </c>
      <c r="R874" t="s">
        <v>34</v>
      </c>
      <c r="S874" t="s">
        <v>43</v>
      </c>
      <c r="T874">
        <v>2</v>
      </c>
      <c r="U874" t="s">
        <v>71</v>
      </c>
    </row>
    <row r="875" spans="1:21" x14ac:dyDescent="0.3">
      <c r="A875">
        <v>874</v>
      </c>
      <c r="B875" s="1">
        <v>40582</v>
      </c>
      <c r="C875">
        <v>1</v>
      </c>
      <c r="D875">
        <v>20</v>
      </c>
      <c r="E875" t="b">
        <v>0</v>
      </c>
      <c r="F875">
        <v>2</v>
      </c>
      <c r="G875">
        <v>1</v>
      </c>
      <c r="H875" t="s">
        <v>37</v>
      </c>
      <c r="I875" t="s">
        <v>19</v>
      </c>
      <c r="J875">
        <v>0.16</v>
      </c>
      <c r="K875">
        <v>0.13639999999999999</v>
      </c>
      <c r="L875">
        <v>0.4</v>
      </c>
      <c r="M875">
        <v>0.32840000000000003</v>
      </c>
      <c r="N875">
        <v>3</v>
      </c>
      <c r="O875">
        <v>53</v>
      </c>
      <c r="P875">
        <v>56</v>
      </c>
      <c r="Q875" t="s">
        <v>34</v>
      </c>
      <c r="R875" t="s">
        <v>34</v>
      </c>
      <c r="S875" t="s">
        <v>43</v>
      </c>
      <c r="T875">
        <v>2</v>
      </c>
      <c r="U875" t="s">
        <v>71</v>
      </c>
    </row>
    <row r="876" spans="1:21" x14ac:dyDescent="0.3">
      <c r="A876">
        <v>875</v>
      </c>
      <c r="B876" s="1">
        <v>40582</v>
      </c>
      <c r="C876">
        <v>1</v>
      </c>
      <c r="D876">
        <v>21</v>
      </c>
      <c r="E876" t="b">
        <v>0</v>
      </c>
      <c r="F876">
        <v>2</v>
      </c>
      <c r="G876">
        <v>1</v>
      </c>
      <c r="H876" t="s">
        <v>37</v>
      </c>
      <c r="I876" t="s">
        <v>19</v>
      </c>
      <c r="J876">
        <v>0.14000000000000001</v>
      </c>
      <c r="K876">
        <v>0.1061</v>
      </c>
      <c r="L876">
        <v>0.33</v>
      </c>
      <c r="M876">
        <v>0.4627</v>
      </c>
      <c r="N876">
        <v>8</v>
      </c>
      <c r="O876">
        <v>46</v>
      </c>
      <c r="P876">
        <v>54</v>
      </c>
      <c r="Q876" t="s">
        <v>32</v>
      </c>
      <c r="R876" t="s">
        <v>34</v>
      </c>
      <c r="S876" t="s">
        <v>43</v>
      </c>
      <c r="T876">
        <v>2</v>
      </c>
      <c r="U876" t="s">
        <v>71</v>
      </c>
    </row>
    <row r="877" spans="1:21" x14ac:dyDescent="0.3">
      <c r="A877">
        <v>876</v>
      </c>
      <c r="B877" s="1">
        <v>40582</v>
      </c>
      <c r="C877">
        <v>1</v>
      </c>
      <c r="D877">
        <v>22</v>
      </c>
      <c r="E877" t="b">
        <v>0</v>
      </c>
      <c r="F877">
        <v>2</v>
      </c>
      <c r="G877">
        <v>1</v>
      </c>
      <c r="H877" t="s">
        <v>37</v>
      </c>
      <c r="I877" t="s">
        <v>19</v>
      </c>
      <c r="J877">
        <v>0.12</v>
      </c>
      <c r="K877">
        <v>0.1061</v>
      </c>
      <c r="L877">
        <v>0.33</v>
      </c>
      <c r="M877">
        <v>0.35820000000000002</v>
      </c>
      <c r="N877">
        <v>0</v>
      </c>
      <c r="O877">
        <v>29</v>
      </c>
      <c r="P877">
        <v>29</v>
      </c>
      <c r="Q877" t="s">
        <v>34</v>
      </c>
      <c r="R877" t="s">
        <v>34</v>
      </c>
      <c r="S877" t="s">
        <v>43</v>
      </c>
      <c r="T877">
        <v>2</v>
      </c>
      <c r="U877" t="s">
        <v>71</v>
      </c>
    </row>
    <row r="878" spans="1:21" x14ac:dyDescent="0.3">
      <c r="A878">
        <v>877</v>
      </c>
      <c r="B878" s="1">
        <v>40582</v>
      </c>
      <c r="C878">
        <v>1</v>
      </c>
      <c r="D878">
        <v>23</v>
      </c>
      <c r="E878" t="b">
        <v>0</v>
      </c>
      <c r="F878">
        <v>2</v>
      </c>
      <c r="G878">
        <v>1</v>
      </c>
      <c r="H878" t="s">
        <v>37</v>
      </c>
      <c r="I878" t="s">
        <v>19</v>
      </c>
      <c r="J878">
        <v>0.12</v>
      </c>
      <c r="K878">
        <v>0.1061</v>
      </c>
      <c r="L878">
        <v>0.33</v>
      </c>
      <c r="M878">
        <v>0.32840000000000003</v>
      </c>
      <c r="N878">
        <v>3</v>
      </c>
      <c r="O878">
        <v>9</v>
      </c>
      <c r="P878">
        <v>12</v>
      </c>
      <c r="Q878" t="s">
        <v>34</v>
      </c>
      <c r="R878" t="s">
        <v>34</v>
      </c>
      <c r="S878" t="s">
        <v>43</v>
      </c>
      <c r="T878">
        <v>2</v>
      </c>
      <c r="U878" t="s">
        <v>71</v>
      </c>
    </row>
    <row r="879" spans="1:21" x14ac:dyDescent="0.3">
      <c r="A879">
        <v>878</v>
      </c>
      <c r="B879" s="1">
        <v>40583</v>
      </c>
      <c r="C879">
        <v>1</v>
      </c>
      <c r="D879">
        <v>0</v>
      </c>
      <c r="E879" t="b">
        <v>0</v>
      </c>
      <c r="F879">
        <v>3</v>
      </c>
      <c r="G879">
        <v>1</v>
      </c>
      <c r="H879" t="s">
        <v>38</v>
      </c>
      <c r="I879" t="s">
        <v>19</v>
      </c>
      <c r="J879">
        <v>0.1</v>
      </c>
      <c r="K879">
        <v>7.5800000000000006E-2</v>
      </c>
      <c r="L879">
        <v>0.36</v>
      </c>
      <c r="M879">
        <v>0.35820000000000002</v>
      </c>
      <c r="N879">
        <v>0</v>
      </c>
      <c r="O879">
        <v>17</v>
      </c>
      <c r="P879">
        <v>17</v>
      </c>
      <c r="Q879" t="s">
        <v>34</v>
      </c>
      <c r="R879" t="s">
        <v>34</v>
      </c>
      <c r="S879" t="s">
        <v>67</v>
      </c>
      <c r="T879">
        <v>2</v>
      </c>
      <c r="U879" t="s">
        <v>71</v>
      </c>
    </row>
    <row r="880" spans="1:21" x14ac:dyDescent="0.3">
      <c r="A880">
        <v>879</v>
      </c>
      <c r="B880" s="1">
        <v>40583</v>
      </c>
      <c r="C880">
        <v>1</v>
      </c>
      <c r="D880">
        <v>1</v>
      </c>
      <c r="E880" t="b">
        <v>0</v>
      </c>
      <c r="F880">
        <v>3</v>
      </c>
      <c r="G880">
        <v>1</v>
      </c>
      <c r="H880" t="s">
        <v>38</v>
      </c>
      <c r="I880" t="s">
        <v>19</v>
      </c>
      <c r="J880">
        <v>0.1</v>
      </c>
      <c r="K880">
        <v>0.1061</v>
      </c>
      <c r="L880">
        <v>0.36</v>
      </c>
      <c r="M880">
        <v>0.22389999999999999</v>
      </c>
      <c r="N880">
        <v>0</v>
      </c>
      <c r="O880">
        <v>7</v>
      </c>
      <c r="P880">
        <v>7</v>
      </c>
      <c r="Q880" t="s">
        <v>36</v>
      </c>
      <c r="R880" t="s">
        <v>34</v>
      </c>
      <c r="S880" t="s">
        <v>67</v>
      </c>
      <c r="T880">
        <v>2</v>
      </c>
      <c r="U880" t="s">
        <v>71</v>
      </c>
    </row>
    <row r="881" spans="1:21" x14ac:dyDescent="0.3">
      <c r="A881">
        <v>880</v>
      </c>
      <c r="B881" s="1">
        <v>40583</v>
      </c>
      <c r="C881">
        <v>1</v>
      </c>
      <c r="D881">
        <v>2</v>
      </c>
      <c r="E881" t="b">
        <v>0</v>
      </c>
      <c r="F881">
        <v>3</v>
      </c>
      <c r="G881">
        <v>1</v>
      </c>
      <c r="H881" t="s">
        <v>38</v>
      </c>
      <c r="I881" t="s">
        <v>19</v>
      </c>
      <c r="J881">
        <v>0.08</v>
      </c>
      <c r="K881">
        <v>7.5800000000000006E-2</v>
      </c>
      <c r="L881">
        <v>0.38</v>
      </c>
      <c r="M881">
        <v>0.28360000000000002</v>
      </c>
      <c r="N881">
        <v>1</v>
      </c>
      <c r="O881">
        <v>2</v>
      </c>
      <c r="P881">
        <v>3</v>
      </c>
      <c r="Q881" t="s">
        <v>36</v>
      </c>
      <c r="R881" t="s">
        <v>34</v>
      </c>
      <c r="S881" t="s">
        <v>67</v>
      </c>
      <c r="T881">
        <v>2</v>
      </c>
      <c r="U881" t="s">
        <v>71</v>
      </c>
    </row>
    <row r="882" spans="1:21" x14ac:dyDescent="0.3">
      <c r="A882">
        <v>881</v>
      </c>
      <c r="B882" s="1">
        <v>40583</v>
      </c>
      <c r="C882">
        <v>1</v>
      </c>
      <c r="D882">
        <v>3</v>
      </c>
      <c r="E882" t="b">
        <v>0</v>
      </c>
      <c r="F882">
        <v>3</v>
      </c>
      <c r="G882">
        <v>1</v>
      </c>
      <c r="H882" t="s">
        <v>38</v>
      </c>
      <c r="I882" t="s">
        <v>19</v>
      </c>
      <c r="J882">
        <v>0.06</v>
      </c>
      <c r="K882">
        <v>7.5800000000000006E-2</v>
      </c>
      <c r="L882">
        <v>0.45</v>
      </c>
      <c r="M882">
        <v>0.1343</v>
      </c>
      <c r="N882">
        <v>0</v>
      </c>
      <c r="O882">
        <v>2</v>
      </c>
      <c r="P882">
        <v>2</v>
      </c>
      <c r="Q882" t="s">
        <v>43</v>
      </c>
      <c r="R882" t="s">
        <v>32</v>
      </c>
      <c r="S882" t="s">
        <v>67</v>
      </c>
      <c r="T882">
        <v>2</v>
      </c>
      <c r="U882" t="s">
        <v>71</v>
      </c>
    </row>
    <row r="883" spans="1:21" x14ac:dyDescent="0.3">
      <c r="A883">
        <v>882</v>
      </c>
      <c r="B883" s="1">
        <v>40583</v>
      </c>
      <c r="C883">
        <v>1</v>
      </c>
      <c r="D883">
        <v>5</v>
      </c>
      <c r="E883" t="b">
        <v>0</v>
      </c>
      <c r="F883">
        <v>3</v>
      </c>
      <c r="G883">
        <v>1</v>
      </c>
      <c r="H883" t="s">
        <v>38</v>
      </c>
      <c r="I883" t="s">
        <v>19</v>
      </c>
      <c r="J883">
        <v>0.06</v>
      </c>
      <c r="K883">
        <v>0.1061</v>
      </c>
      <c r="L883">
        <v>0.45</v>
      </c>
      <c r="M883">
        <v>0.1045</v>
      </c>
      <c r="N883">
        <v>0</v>
      </c>
      <c r="O883">
        <v>7</v>
      </c>
      <c r="P883">
        <v>7</v>
      </c>
      <c r="Q883" t="s">
        <v>43</v>
      </c>
      <c r="R883" t="s">
        <v>32</v>
      </c>
      <c r="S883" t="s">
        <v>67</v>
      </c>
      <c r="T883">
        <v>2</v>
      </c>
      <c r="U883" t="s">
        <v>71</v>
      </c>
    </row>
    <row r="884" spans="1:21" x14ac:dyDescent="0.3">
      <c r="A884">
        <v>883</v>
      </c>
      <c r="B884" s="1">
        <v>40583</v>
      </c>
      <c r="C884">
        <v>1</v>
      </c>
      <c r="D884">
        <v>6</v>
      </c>
      <c r="E884" t="b">
        <v>0</v>
      </c>
      <c r="F884">
        <v>3</v>
      </c>
      <c r="G884">
        <v>1</v>
      </c>
      <c r="H884" t="s">
        <v>38</v>
      </c>
      <c r="I884" t="s">
        <v>19</v>
      </c>
      <c r="J884">
        <v>0.06</v>
      </c>
      <c r="K884">
        <v>0.1515</v>
      </c>
      <c r="L884">
        <v>0.45</v>
      </c>
      <c r="M884">
        <v>0</v>
      </c>
      <c r="N884">
        <v>0</v>
      </c>
      <c r="O884">
        <v>43</v>
      </c>
      <c r="P884">
        <v>43</v>
      </c>
      <c r="Q884" t="s">
        <v>67</v>
      </c>
      <c r="R884" t="s">
        <v>32</v>
      </c>
      <c r="S884" t="s">
        <v>67</v>
      </c>
      <c r="T884">
        <v>2</v>
      </c>
      <c r="U884" t="s">
        <v>71</v>
      </c>
    </row>
    <row r="885" spans="1:21" x14ac:dyDescent="0.3">
      <c r="A885">
        <v>884</v>
      </c>
      <c r="B885" s="1">
        <v>40583</v>
      </c>
      <c r="C885">
        <v>1</v>
      </c>
      <c r="D885">
        <v>7</v>
      </c>
      <c r="E885" t="b">
        <v>0</v>
      </c>
      <c r="F885">
        <v>3</v>
      </c>
      <c r="G885">
        <v>1</v>
      </c>
      <c r="H885" t="s">
        <v>38</v>
      </c>
      <c r="I885" t="s">
        <v>19</v>
      </c>
      <c r="J885">
        <v>0.06</v>
      </c>
      <c r="K885">
        <v>0.1061</v>
      </c>
      <c r="L885">
        <v>0.49</v>
      </c>
      <c r="M885">
        <v>0.1045</v>
      </c>
      <c r="N885">
        <v>4</v>
      </c>
      <c r="O885">
        <v>95</v>
      </c>
      <c r="P885">
        <v>99</v>
      </c>
      <c r="Q885" t="s">
        <v>43</v>
      </c>
      <c r="R885" t="s">
        <v>32</v>
      </c>
      <c r="S885" t="s">
        <v>67</v>
      </c>
      <c r="T885">
        <v>2</v>
      </c>
      <c r="U885" t="s">
        <v>71</v>
      </c>
    </row>
    <row r="886" spans="1:21" x14ac:dyDescent="0.3">
      <c r="A886">
        <v>885</v>
      </c>
      <c r="B886" s="1">
        <v>40583</v>
      </c>
      <c r="C886">
        <v>1</v>
      </c>
      <c r="D886">
        <v>8</v>
      </c>
      <c r="E886" t="b">
        <v>0</v>
      </c>
      <c r="F886">
        <v>3</v>
      </c>
      <c r="G886">
        <v>1</v>
      </c>
      <c r="H886" t="s">
        <v>38</v>
      </c>
      <c r="I886" t="s">
        <v>19</v>
      </c>
      <c r="J886">
        <v>0.1</v>
      </c>
      <c r="K886">
        <v>0.13639999999999999</v>
      </c>
      <c r="L886">
        <v>0.42</v>
      </c>
      <c r="M886">
        <v>0</v>
      </c>
      <c r="N886">
        <v>1</v>
      </c>
      <c r="O886">
        <v>198</v>
      </c>
      <c r="P886">
        <v>199</v>
      </c>
      <c r="Q886" t="s">
        <v>67</v>
      </c>
      <c r="R886" t="s">
        <v>32</v>
      </c>
      <c r="S886" t="s">
        <v>67</v>
      </c>
      <c r="T886">
        <v>2</v>
      </c>
      <c r="U886" t="s">
        <v>71</v>
      </c>
    </row>
    <row r="887" spans="1:21" x14ac:dyDescent="0.3">
      <c r="A887">
        <v>886</v>
      </c>
      <c r="B887" s="1">
        <v>40583</v>
      </c>
      <c r="C887">
        <v>1</v>
      </c>
      <c r="D887">
        <v>9</v>
      </c>
      <c r="E887" t="b">
        <v>0</v>
      </c>
      <c r="F887">
        <v>3</v>
      </c>
      <c r="G887">
        <v>1</v>
      </c>
      <c r="H887" t="s">
        <v>38</v>
      </c>
      <c r="I887" t="s">
        <v>19</v>
      </c>
      <c r="J887">
        <v>0.12</v>
      </c>
      <c r="K887">
        <v>0.13639999999999999</v>
      </c>
      <c r="L887">
        <v>0.39</v>
      </c>
      <c r="M887">
        <v>0.16420000000000001</v>
      </c>
      <c r="N887">
        <v>4</v>
      </c>
      <c r="O887">
        <v>119</v>
      </c>
      <c r="P887">
        <v>123</v>
      </c>
      <c r="Q887" t="s">
        <v>43</v>
      </c>
      <c r="R887" t="s">
        <v>34</v>
      </c>
      <c r="S887" t="s">
        <v>43</v>
      </c>
      <c r="T887">
        <v>2</v>
      </c>
      <c r="U887" t="s">
        <v>71</v>
      </c>
    </row>
    <row r="888" spans="1:21" x14ac:dyDescent="0.3">
      <c r="A888">
        <v>887</v>
      </c>
      <c r="B888" s="1">
        <v>40583</v>
      </c>
      <c r="C888">
        <v>1</v>
      </c>
      <c r="D888">
        <v>10</v>
      </c>
      <c r="E888" t="b">
        <v>0</v>
      </c>
      <c r="F888">
        <v>3</v>
      </c>
      <c r="G888">
        <v>1</v>
      </c>
      <c r="H888" t="s">
        <v>38</v>
      </c>
      <c r="I888" t="s">
        <v>19</v>
      </c>
      <c r="J888">
        <v>0.14000000000000001</v>
      </c>
      <c r="K888">
        <v>0.18179999999999999</v>
      </c>
      <c r="L888">
        <v>0.36</v>
      </c>
      <c r="M888">
        <v>0</v>
      </c>
      <c r="N888">
        <v>8</v>
      </c>
      <c r="O888">
        <v>51</v>
      </c>
      <c r="P888">
        <v>59</v>
      </c>
      <c r="Q888" t="s">
        <v>67</v>
      </c>
      <c r="R888" t="s">
        <v>34</v>
      </c>
      <c r="S888" t="s">
        <v>43</v>
      </c>
      <c r="T888">
        <v>2</v>
      </c>
      <c r="U888" t="s">
        <v>71</v>
      </c>
    </row>
    <row r="889" spans="1:21" x14ac:dyDescent="0.3">
      <c r="A889">
        <v>888</v>
      </c>
      <c r="B889" s="1">
        <v>40583</v>
      </c>
      <c r="C889">
        <v>1</v>
      </c>
      <c r="D889">
        <v>11</v>
      </c>
      <c r="E889" t="b">
        <v>0</v>
      </c>
      <c r="F889">
        <v>3</v>
      </c>
      <c r="G889">
        <v>2</v>
      </c>
      <c r="H889" t="s">
        <v>38</v>
      </c>
      <c r="I889" t="s">
        <v>23</v>
      </c>
      <c r="J889">
        <v>0.14000000000000001</v>
      </c>
      <c r="K889">
        <v>0.1515</v>
      </c>
      <c r="L889">
        <v>0.43</v>
      </c>
      <c r="M889">
        <v>0.16420000000000001</v>
      </c>
      <c r="N889">
        <v>1</v>
      </c>
      <c r="O889">
        <v>40</v>
      </c>
      <c r="P889">
        <v>41</v>
      </c>
      <c r="Q889" t="s">
        <v>43</v>
      </c>
      <c r="R889" t="s">
        <v>32</v>
      </c>
      <c r="S889" t="s">
        <v>43</v>
      </c>
      <c r="T889">
        <v>2</v>
      </c>
      <c r="U889" t="s">
        <v>71</v>
      </c>
    </row>
    <row r="890" spans="1:21" x14ac:dyDescent="0.3">
      <c r="A890">
        <v>889</v>
      </c>
      <c r="B890" s="1">
        <v>40583</v>
      </c>
      <c r="C890">
        <v>1</v>
      </c>
      <c r="D890">
        <v>12</v>
      </c>
      <c r="E890" t="b">
        <v>0</v>
      </c>
      <c r="F890">
        <v>3</v>
      </c>
      <c r="G890">
        <v>2</v>
      </c>
      <c r="H890" t="s">
        <v>38</v>
      </c>
      <c r="I890" t="s">
        <v>23</v>
      </c>
      <c r="J890">
        <v>0.18</v>
      </c>
      <c r="K890">
        <v>0.18179999999999999</v>
      </c>
      <c r="L890">
        <v>0.4</v>
      </c>
      <c r="M890">
        <v>0.22389999999999999</v>
      </c>
      <c r="N890">
        <v>4</v>
      </c>
      <c r="O890">
        <v>57</v>
      </c>
      <c r="P890">
        <v>61</v>
      </c>
      <c r="Q890" t="s">
        <v>36</v>
      </c>
      <c r="R890" t="s">
        <v>34</v>
      </c>
      <c r="S890" t="s">
        <v>43</v>
      </c>
      <c r="T890">
        <v>2</v>
      </c>
      <c r="U890" t="s">
        <v>71</v>
      </c>
    </row>
    <row r="891" spans="1:21" x14ac:dyDescent="0.3">
      <c r="A891">
        <v>890</v>
      </c>
      <c r="B891" s="1">
        <v>40583</v>
      </c>
      <c r="C891">
        <v>1</v>
      </c>
      <c r="D891">
        <v>13</v>
      </c>
      <c r="E891" t="b">
        <v>0</v>
      </c>
      <c r="F891">
        <v>3</v>
      </c>
      <c r="G891">
        <v>1</v>
      </c>
      <c r="H891" t="s">
        <v>38</v>
      </c>
      <c r="I891" t="s">
        <v>19</v>
      </c>
      <c r="J891">
        <v>0.18</v>
      </c>
      <c r="K891">
        <v>0.16669999999999999</v>
      </c>
      <c r="L891">
        <v>0.4</v>
      </c>
      <c r="M891">
        <v>0.25369999999999998</v>
      </c>
      <c r="N891">
        <v>2</v>
      </c>
      <c r="O891">
        <v>67</v>
      </c>
      <c r="P891">
        <v>69</v>
      </c>
      <c r="Q891" t="s">
        <v>36</v>
      </c>
      <c r="R891" t="s">
        <v>34</v>
      </c>
      <c r="S891" t="s">
        <v>43</v>
      </c>
      <c r="T891">
        <v>2</v>
      </c>
      <c r="U891" t="s">
        <v>71</v>
      </c>
    </row>
    <row r="892" spans="1:21" x14ac:dyDescent="0.3">
      <c r="A892">
        <v>891</v>
      </c>
      <c r="B892" s="1">
        <v>40583</v>
      </c>
      <c r="C892">
        <v>1</v>
      </c>
      <c r="D892">
        <v>14</v>
      </c>
      <c r="E892" t="b">
        <v>0</v>
      </c>
      <c r="F892">
        <v>3</v>
      </c>
      <c r="G892">
        <v>1</v>
      </c>
      <c r="H892" t="s">
        <v>38</v>
      </c>
      <c r="I892" t="s">
        <v>19</v>
      </c>
      <c r="J892">
        <v>0.2</v>
      </c>
      <c r="K892">
        <v>0.18179999999999999</v>
      </c>
      <c r="L892">
        <v>0.34</v>
      </c>
      <c r="M892">
        <v>0.29849999999999999</v>
      </c>
      <c r="N892">
        <v>2</v>
      </c>
      <c r="O892">
        <v>56</v>
      </c>
      <c r="P892">
        <v>58</v>
      </c>
      <c r="Q892" t="s">
        <v>36</v>
      </c>
      <c r="R892" t="s">
        <v>34</v>
      </c>
      <c r="S892" t="s">
        <v>43</v>
      </c>
      <c r="T892">
        <v>2</v>
      </c>
      <c r="U892" t="s">
        <v>71</v>
      </c>
    </row>
    <row r="893" spans="1:21" x14ac:dyDescent="0.3">
      <c r="A893">
        <v>892</v>
      </c>
      <c r="B893" s="1">
        <v>40583</v>
      </c>
      <c r="C893">
        <v>1</v>
      </c>
      <c r="D893">
        <v>15</v>
      </c>
      <c r="E893" t="b">
        <v>0</v>
      </c>
      <c r="F893">
        <v>3</v>
      </c>
      <c r="G893">
        <v>2</v>
      </c>
      <c r="H893" t="s">
        <v>38</v>
      </c>
      <c r="I893" t="s">
        <v>23</v>
      </c>
      <c r="J893">
        <v>0.2</v>
      </c>
      <c r="K893">
        <v>0.18179999999999999</v>
      </c>
      <c r="L893">
        <v>0.34</v>
      </c>
      <c r="M893">
        <v>0.28360000000000002</v>
      </c>
      <c r="N893">
        <v>3</v>
      </c>
      <c r="O893">
        <v>61</v>
      </c>
      <c r="P893">
        <v>64</v>
      </c>
      <c r="Q893" t="s">
        <v>36</v>
      </c>
      <c r="R893" t="s">
        <v>34</v>
      </c>
      <c r="S893" t="s">
        <v>43</v>
      </c>
      <c r="T893">
        <v>2</v>
      </c>
      <c r="U893" t="s">
        <v>71</v>
      </c>
    </row>
    <row r="894" spans="1:21" x14ac:dyDescent="0.3">
      <c r="A894">
        <v>893</v>
      </c>
      <c r="B894" s="1">
        <v>40583</v>
      </c>
      <c r="C894">
        <v>1</v>
      </c>
      <c r="D894">
        <v>16</v>
      </c>
      <c r="E894" t="b">
        <v>0</v>
      </c>
      <c r="F894">
        <v>3</v>
      </c>
      <c r="G894">
        <v>2</v>
      </c>
      <c r="H894" t="s">
        <v>38</v>
      </c>
      <c r="I894" t="s">
        <v>23</v>
      </c>
      <c r="J894">
        <v>0.2</v>
      </c>
      <c r="K894">
        <v>0.19700000000000001</v>
      </c>
      <c r="L894">
        <v>0.37</v>
      </c>
      <c r="M894">
        <v>0.25369999999999998</v>
      </c>
      <c r="N894">
        <v>7</v>
      </c>
      <c r="O894">
        <v>72</v>
      </c>
      <c r="P894">
        <v>79</v>
      </c>
      <c r="Q894" t="s">
        <v>36</v>
      </c>
      <c r="R894" t="s">
        <v>34</v>
      </c>
      <c r="S894" t="s">
        <v>43</v>
      </c>
      <c r="T894">
        <v>2</v>
      </c>
      <c r="U894" t="s">
        <v>71</v>
      </c>
    </row>
    <row r="895" spans="1:21" x14ac:dyDescent="0.3">
      <c r="A895">
        <v>894</v>
      </c>
      <c r="B895" s="1">
        <v>40583</v>
      </c>
      <c r="C895">
        <v>1</v>
      </c>
      <c r="D895">
        <v>17</v>
      </c>
      <c r="E895" t="b">
        <v>0</v>
      </c>
      <c r="F895">
        <v>3</v>
      </c>
      <c r="G895">
        <v>2</v>
      </c>
      <c r="H895" t="s">
        <v>38</v>
      </c>
      <c r="I895" t="s">
        <v>23</v>
      </c>
      <c r="J895">
        <v>0.2</v>
      </c>
      <c r="K895">
        <v>0.19700000000000001</v>
      </c>
      <c r="L895">
        <v>0.34</v>
      </c>
      <c r="M895">
        <v>0.25369999999999998</v>
      </c>
      <c r="N895">
        <v>9</v>
      </c>
      <c r="O895">
        <v>157</v>
      </c>
      <c r="P895">
        <v>166</v>
      </c>
      <c r="Q895" t="s">
        <v>36</v>
      </c>
      <c r="R895" t="s">
        <v>34</v>
      </c>
      <c r="S895" t="s">
        <v>43</v>
      </c>
      <c r="T895">
        <v>2</v>
      </c>
      <c r="U895" t="s">
        <v>71</v>
      </c>
    </row>
    <row r="896" spans="1:21" x14ac:dyDescent="0.3">
      <c r="A896">
        <v>895</v>
      </c>
      <c r="B896" s="1">
        <v>40583</v>
      </c>
      <c r="C896">
        <v>1</v>
      </c>
      <c r="D896">
        <v>18</v>
      </c>
      <c r="E896" t="b">
        <v>0</v>
      </c>
      <c r="F896">
        <v>3</v>
      </c>
      <c r="G896">
        <v>2</v>
      </c>
      <c r="H896" t="s">
        <v>38</v>
      </c>
      <c r="I896" t="s">
        <v>23</v>
      </c>
      <c r="J896">
        <v>0.18</v>
      </c>
      <c r="K896">
        <v>0.16669999999999999</v>
      </c>
      <c r="L896">
        <v>0.47</v>
      </c>
      <c r="M896">
        <v>0.29849999999999999</v>
      </c>
      <c r="N896">
        <v>2</v>
      </c>
      <c r="O896">
        <v>168</v>
      </c>
      <c r="P896">
        <v>170</v>
      </c>
      <c r="Q896" t="s">
        <v>36</v>
      </c>
      <c r="R896" t="s">
        <v>32</v>
      </c>
      <c r="S896" t="s">
        <v>43</v>
      </c>
      <c r="T896">
        <v>2</v>
      </c>
      <c r="U896" t="s">
        <v>71</v>
      </c>
    </row>
    <row r="897" spans="1:21" x14ac:dyDescent="0.3">
      <c r="A897">
        <v>896</v>
      </c>
      <c r="B897" s="1">
        <v>40583</v>
      </c>
      <c r="C897">
        <v>1</v>
      </c>
      <c r="D897">
        <v>19</v>
      </c>
      <c r="E897" t="b">
        <v>0</v>
      </c>
      <c r="F897">
        <v>3</v>
      </c>
      <c r="G897">
        <v>3</v>
      </c>
      <c r="H897" t="s">
        <v>38</v>
      </c>
      <c r="I897" t="s">
        <v>25</v>
      </c>
      <c r="J897">
        <v>0.14000000000000001</v>
      </c>
      <c r="K897">
        <v>0.1212</v>
      </c>
      <c r="L897">
        <v>0.86</v>
      </c>
      <c r="M897">
        <v>0.25369999999999998</v>
      </c>
      <c r="N897">
        <v>1</v>
      </c>
      <c r="O897">
        <v>87</v>
      </c>
      <c r="P897">
        <v>88</v>
      </c>
      <c r="Q897" t="s">
        <v>36</v>
      </c>
      <c r="R897" t="s">
        <v>21</v>
      </c>
      <c r="S897" t="s">
        <v>43</v>
      </c>
      <c r="T897">
        <v>2</v>
      </c>
      <c r="U897" t="s">
        <v>71</v>
      </c>
    </row>
    <row r="898" spans="1:21" x14ac:dyDescent="0.3">
      <c r="A898">
        <v>897</v>
      </c>
      <c r="B898" s="1">
        <v>40583</v>
      </c>
      <c r="C898">
        <v>1</v>
      </c>
      <c r="D898">
        <v>20</v>
      </c>
      <c r="E898" t="b">
        <v>0</v>
      </c>
      <c r="F898">
        <v>3</v>
      </c>
      <c r="G898">
        <v>3</v>
      </c>
      <c r="H898" t="s">
        <v>38</v>
      </c>
      <c r="I898" t="s">
        <v>25</v>
      </c>
      <c r="J898">
        <v>0.14000000000000001</v>
      </c>
      <c r="K898">
        <v>0.1515</v>
      </c>
      <c r="L898">
        <v>0.86</v>
      </c>
      <c r="M898">
        <v>0.16420000000000001</v>
      </c>
      <c r="N898">
        <v>0</v>
      </c>
      <c r="O898">
        <v>84</v>
      </c>
      <c r="P898">
        <v>84</v>
      </c>
      <c r="Q898" t="s">
        <v>43</v>
      </c>
      <c r="R898" t="s">
        <v>21</v>
      </c>
      <c r="S898" t="s">
        <v>43</v>
      </c>
      <c r="T898">
        <v>2</v>
      </c>
      <c r="U898" t="s">
        <v>71</v>
      </c>
    </row>
    <row r="899" spans="1:21" x14ac:dyDescent="0.3">
      <c r="A899">
        <v>898</v>
      </c>
      <c r="B899" s="1">
        <v>40583</v>
      </c>
      <c r="C899">
        <v>1</v>
      </c>
      <c r="D899">
        <v>21</v>
      </c>
      <c r="E899" t="b">
        <v>0</v>
      </c>
      <c r="F899">
        <v>3</v>
      </c>
      <c r="G899">
        <v>2</v>
      </c>
      <c r="H899" t="s">
        <v>38</v>
      </c>
      <c r="I899" t="s">
        <v>23</v>
      </c>
      <c r="J899">
        <v>0.14000000000000001</v>
      </c>
      <c r="K899">
        <v>0.1515</v>
      </c>
      <c r="L899">
        <v>0.86</v>
      </c>
      <c r="M899">
        <v>0.16420000000000001</v>
      </c>
      <c r="N899">
        <v>0</v>
      </c>
      <c r="O899">
        <v>83</v>
      </c>
      <c r="P899">
        <v>83</v>
      </c>
      <c r="Q899" t="s">
        <v>43</v>
      </c>
      <c r="R899" t="s">
        <v>21</v>
      </c>
      <c r="S899" t="s">
        <v>43</v>
      </c>
      <c r="T899">
        <v>2</v>
      </c>
      <c r="U899" t="s">
        <v>71</v>
      </c>
    </row>
    <row r="900" spans="1:21" x14ac:dyDescent="0.3">
      <c r="A900">
        <v>899</v>
      </c>
      <c r="B900" s="1">
        <v>40583</v>
      </c>
      <c r="C900">
        <v>1</v>
      </c>
      <c r="D900">
        <v>22</v>
      </c>
      <c r="E900" t="b">
        <v>0</v>
      </c>
      <c r="F900">
        <v>3</v>
      </c>
      <c r="G900">
        <v>3</v>
      </c>
      <c r="H900" t="s">
        <v>38</v>
      </c>
      <c r="I900" t="s">
        <v>25</v>
      </c>
      <c r="J900">
        <v>0.16</v>
      </c>
      <c r="K900">
        <v>0.16669999999999999</v>
      </c>
      <c r="L900">
        <v>0.8</v>
      </c>
      <c r="M900">
        <v>0.16420000000000001</v>
      </c>
      <c r="N900">
        <v>4</v>
      </c>
      <c r="O900">
        <v>42</v>
      </c>
      <c r="P900">
        <v>46</v>
      </c>
      <c r="Q900" t="s">
        <v>43</v>
      </c>
      <c r="R900" t="s">
        <v>22</v>
      </c>
      <c r="S900" t="s">
        <v>43</v>
      </c>
      <c r="T900">
        <v>2</v>
      </c>
      <c r="U900" t="s">
        <v>71</v>
      </c>
    </row>
    <row r="901" spans="1:21" x14ac:dyDescent="0.3">
      <c r="A901">
        <v>900</v>
      </c>
      <c r="B901" s="1">
        <v>40583</v>
      </c>
      <c r="C901">
        <v>1</v>
      </c>
      <c r="D901">
        <v>23</v>
      </c>
      <c r="E901" t="b">
        <v>0</v>
      </c>
      <c r="F901">
        <v>3</v>
      </c>
      <c r="G901">
        <v>3</v>
      </c>
      <c r="H901" t="s">
        <v>38</v>
      </c>
      <c r="I901" t="s">
        <v>25</v>
      </c>
      <c r="J901">
        <v>0.16</v>
      </c>
      <c r="K901">
        <v>0.1515</v>
      </c>
      <c r="L901">
        <v>0.8</v>
      </c>
      <c r="M901">
        <v>0.19400000000000001</v>
      </c>
      <c r="N901">
        <v>0</v>
      </c>
      <c r="O901">
        <v>37</v>
      </c>
      <c r="P901">
        <v>37</v>
      </c>
      <c r="Q901" t="s">
        <v>43</v>
      </c>
      <c r="R901" t="s">
        <v>22</v>
      </c>
      <c r="S901" t="s">
        <v>43</v>
      </c>
      <c r="T901">
        <v>2</v>
      </c>
      <c r="U901" t="s">
        <v>71</v>
      </c>
    </row>
    <row r="902" spans="1:21" x14ac:dyDescent="0.3">
      <c r="A902">
        <v>901</v>
      </c>
      <c r="B902" s="1">
        <v>40584</v>
      </c>
      <c r="C902">
        <v>1</v>
      </c>
      <c r="D902">
        <v>0</v>
      </c>
      <c r="E902" t="b">
        <v>0</v>
      </c>
      <c r="F902">
        <v>4</v>
      </c>
      <c r="G902">
        <v>3</v>
      </c>
      <c r="H902" t="s">
        <v>39</v>
      </c>
      <c r="I902" t="s">
        <v>25</v>
      </c>
      <c r="J902">
        <v>0.14000000000000001</v>
      </c>
      <c r="K902">
        <v>0.13639999999999999</v>
      </c>
      <c r="L902">
        <v>0.86</v>
      </c>
      <c r="M902">
        <v>0.19400000000000001</v>
      </c>
      <c r="N902">
        <v>0</v>
      </c>
      <c r="O902">
        <v>16</v>
      </c>
      <c r="P902">
        <v>16</v>
      </c>
      <c r="Q902" t="s">
        <v>43</v>
      </c>
      <c r="R902" t="s">
        <v>21</v>
      </c>
      <c r="S902" t="s">
        <v>43</v>
      </c>
      <c r="T902">
        <v>2</v>
      </c>
      <c r="U902" t="s">
        <v>71</v>
      </c>
    </row>
    <row r="903" spans="1:21" x14ac:dyDescent="0.3">
      <c r="A903">
        <v>902</v>
      </c>
      <c r="B903" s="1">
        <v>40584</v>
      </c>
      <c r="C903">
        <v>1</v>
      </c>
      <c r="D903">
        <v>1</v>
      </c>
      <c r="E903" t="b">
        <v>0</v>
      </c>
      <c r="F903">
        <v>4</v>
      </c>
      <c r="G903">
        <v>3</v>
      </c>
      <c r="H903" t="s">
        <v>39</v>
      </c>
      <c r="I903" t="s">
        <v>25</v>
      </c>
      <c r="J903">
        <v>0.14000000000000001</v>
      </c>
      <c r="K903">
        <v>0.1515</v>
      </c>
      <c r="L903">
        <v>0.8</v>
      </c>
      <c r="M903">
        <v>0.1343</v>
      </c>
      <c r="N903">
        <v>0</v>
      </c>
      <c r="O903">
        <v>7</v>
      </c>
      <c r="P903">
        <v>7</v>
      </c>
      <c r="Q903" t="s">
        <v>43</v>
      </c>
      <c r="R903" t="s">
        <v>22</v>
      </c>
      <c r="S903" t="s">
        <v>43</v>
      </c>
      <c r="T903">
        <v>2</v>
      </c>
      <c r="U903" t="s">
        <v>71</v>
      </c>
    </row>
    <row r="904" spans="1:21" x14ac:dyDescent="0.3">
      <c r="A904">
        <v>903</v>
      </c>
      <c r="B904" s="1">
        <v>40584</v>
      </c>
      <c r="C904">
        <v>1</v>
      </c>
      <c r="D904">
        <v>2</v>
      </c>
      <c r="E904" t="b">
        <v>0</v>
      </c>
      <c r="F904">
        <v>4</v>
      </c>
      <c r="G904">
        <v>3</v>
      </c>
      <c r="H904" t="s">
        <v>39</v>
      </c>
      <c r="I904" t="s">
        <v>25</v>
      </c>
      <c r="J904">
        <v>0.14000000000000001</v>
      </c>
      <c r="K904">
        <v>0.1515</v>
      </c>
      <c r="L904">
        <v>0.8</v>
      </c>
      <c r="M904">
        <v>0.1343</v>
      </c>
      <c r="N904">
        <v>0</v>
      </c>
      <c r="O904">
        <v>3</v>
      </c>
      <c r="P904">
        <v>3</v>
      </c>
      <c r="Q904" t="s">
        <v>43</v>
      </c>
      <c r="R904" t="s">
        <v>22</v>
      </c>
      <c r="S904" t="s">
        <v>43</v>
      </c>
      <c r="T904">
        <v>2</v>
      </c>
      <c r="U904" t="s">
        <v>71</v>
      </c>
    </row>
    <row r="905" spans="1:21" x14ac:dyDescent="0.3">
      <c r="A905">
        <v>904</v>
      </c>
      <c r="B905" s="1">
        <v>40584</v>
      </c>
      <c r="C905">
        <v>1</v>
      </c>
      <c r="D905">
        <v>4</v>
      </c>
      <c r="E905" t="b">
        <v>0</v>
      </c>
      <c r="F905">
        <v>4</v>
      </c>
      <c r="G905">
        <v>2</v>
      </c>
      <c r="H905" t="s">
        <v>39</v>
      </c>
      <c r="I905" t="s">
        <v>23</v>
      </c>
      <c r="J905">
        <v>0.14000000000000001</v>
      </c>
      <c r="K905">
        <v>0.13639999999999999</v>
      </c>
      <c r="L905">
        <v>0.59</v>
      </c>
      <c r="M905">
        <v>0.22389999999999999</v>
      </c>
      <c r="N905">
        <v>0</v>
      </c>
      <c r="O905">
        <v>1</v>
      </c>
      <c r="P905">
        <v>1</v>
      </c>
      <c r="Q905" t="s">
        <v>36</v>
      </c>
      <c r="R905" t="s">
        <v>30</v>
      </c>
      <c r="S905" t="s">
        <v>43</v>
      </c>
      <c r="T905">
        <v>2</v>
      </c>
      <c r="U905" t="s">
        <v>71</v>
      </c>
    </row>
    <row r="906" spans="1:21" x14ac:dyDescent="0.3">
      <c r="A906">
        <v>905</v>
      </c>
      <c r="B906" s="1">
        <v>40584</v>
      </c>
      <c r="C906">
        <v>1</v>
      </c>
      <c r="D906">
        <v>5</v>
      </c>
      <c r="E906" t="b">
        <v>0</v>
      </c>
      <c r="F906">
        <v>4</v>
      </c>
      <c r="G906">
        <v>2</v>
      </c>
      <c r="H906" t="s">
        <v>39</v>
      </c>
      <c r="I906" t="s">
        <v>23</v>
      </c>
      <c r="J906">
        <v>0.12</v>
      </c>
      <c r="K906">
        <v>0.1212</v>
      </c>
      <c r="L906">
        <v>0.5</v>
      </c>
      <c r="M906">
        <v>0.22389999999999999</v>
      </c>
      <c r="N906">
        <v>0</v>
      </c>
      <c r="O906">
        <v>6</v>
      </c>
      <c r="P906">
        <v>6</v>
      </c>
      <c r="Q906" t="s">
        <v>36</v>
      </c>
      <c r="R906" t="s">
        <v>32</v>
      </c>
      <c r="S906" t="s">
        <v>43</v>
      </c>
      <c r="T906">
        <v>2</v>
      </c>
      <c r="U906" t="s">
        <v>71</v>
      </c>
    </row>
    <row r="907" spans="1:21" x14ac:dyDescent="0.3">
      <c r="A907">
        <v>906</v>
      </c>
      <c r="B907" s="1">
        <v>40584</v>
      </c>
      <c r="C907">
        <v>1</v>
      </c>
      <c r="D907">
        <v>6</v>
      </c>
      <c r="E907" t="b">
        <v>0</v>
      </c>
      <c r="F907">
        <v>4</v>
      </c>
      <c r="G907">
        <v>2</v>
      </c>
      <c r="H907" t="s">
        <v>39</v>
      </c>
      <c r="I907" t="s">
        <v>23</v>
      </c>
      <c r="J907">
        <v>0.12</v>
      </c>
      <c r="K907">
        <v>0.1212</v>
      </c>
      <c r="L907">
        <v>0.54</v>
      </c>
      <c r="M907">
        <v>0.28360000000000002</v>
      </c>
      <c r="N907">
        <v>0</v>
      </c>
      <c r="O907">
        <v>26</v>
      </c>
      <c r="P907">
        <v>26</v>
      </c>
      <c r="Q907" t="s">
        <v>36</v>
      </c>
      <c r="R907" t="s">
        <v>30</v>
      </c>
      <c r="S907" t="s">
        <v>43</v>
      </c>
      <c r="T907">
        <v>2</v>
      </c>
      <c r="U907" t="s">
        <v>71</v>
      </c>
    </row>
    <row r="908" spans="1:21" x14ac:dyDescent="0.3">
      <c r="A908">
        <v>907</v>
      </c>
      <c r="B908" s="1">
        <v>40584</v>
      </c>
      <c r="C908">
        <v>1</v>
      </c>
      <c r="D908">
        <v>7</v>
      </c>
      <c r="E908" t="b">
        <v>0</v>
      </c>
      <c r="F908">
        <v>4</v>
      </c>
      <c r="G908">
        <v>1</v>
      </c>
      <c r="H908" t="s">
        <v>39</v>
      </c>
      <c r="I908" t="s">
        <v>19</v>
      </c>
      <c r="J908">
        <v>0.1</v>
      </c>
      <c r="K908">
        <v>7.5800000000000006E-2</v>
      </c>
      <c r="L908">
        <v>0.5</v>
      </c>
      <c r="M908">
        <v>0.41789999999999999</v>
      </c>
      <c r="N908">
        <v>0</v>
      </c>
      <c r="O908">
        <v>99</v>
      </c>
      <c r="P908">
        <v>99</v>
      </c>
      <c r="Q908" t="s">
        <v>32</v>
      </c>
      <c r="R908" t="s">
        <v>32</v>
      </c>
      <c r="S908" t="s">
        <v>67</v>
      </c>
      <c r="T908">
        <v>2</v>
      </c>
      <c r="U908" t="s">
        <v>71</v>
      </c>
    </row>
    <row r="909" spans="1:21" x14ac:dyDescent="0.3">
      <c r="A909">
        <v>908</v>
      </c>
      <c r="B909" s="1">
        <v>40584</v>
      </c>
      <c r="C909">
        <v>1</v>
      </c>
      <c r="D909">
        <v>8</v>
      </c>
      <c r="E909" t="b">
        <v>0</v>
      </c>
      <c r="F909">
        <v>4</v>
      </c>
      <c r="G909">
        <v>1</v>
      </c>
      <c r="H909" t="s">
        <v>39</v>
      </c>
      <c r="I909" t="s">
        <v>19</v>
      </c>
      <c r="J909">
        <v>0.1</v>
      </c>
      <c r="K909">
        <v>7.5800000000000006E-2</v>
      </c>
      <c r="L909">
        <v>0.49</v>
      </c>
      <c r="M909">
        <v>0.32840000000000003</v>
      </c>
      <c r="N909">
        <v>5</v>
      </c>
      <c r="O909">
        <v>173</v>
      </c>
      <c r="P909">
        <v>178</v>
      </c>
      <c r="Q909" t="s">
        <v>34</v>
      </c>
      <c r="R909" t="s">
        <v>32</v>
      </c>
      <c r="S909" t="s">
        <v>67</v>
      </c>
      <c r="T909">
        <v>2</v>
      </c>
      <c r="U909" t="s">
        <v>71</v>
      </c>
    </row>
    <row r="910" spans="1:21" x14ac:dyDescent="0.3">
      <c r="A910">
        <v>909</v>
      </c>
      <c r="B910" s="1">
        <v>40584</v>
      </c>
      <c r="C910">
        <v>1</v>
      </c>
      <c r="D910">
        <v>9</v>
      </c>
      <c r="E910" t="b">
        <v>0</v>
      </c>
      <c r="F910">
        <v>4</v>
      </c>
      <c r="G910">
        <v>1</v>
      </c>
      <c r="H910" t="s">
        <v>39</v>
      </c>
      <c r="I910" t="s">
        <v>19</v>
      </c>
      <c r="J910">
        <v>0.12</v>
      </c>
      <c r="K910">
        <v>0.1061</v>
      </c>
      <c r="L910">
        <v>0.42</v>
      </c>
      <c r="M910">
        <v>0.35820000000000002</v>
      </c>
      <c r="N910">
        <v>1</v>
      </c>
      <c r="O910">
        <v>121</v>
      </c>
      <c r="P910">
        <v>122</v>
      </c>
      <c r="Q910" t="s">
        <v>34</v>
      </c>
      <c r="R910" t="s">
        <v>32</v>
      </c>
      <c r="S910" t="s">
        <v>43</v>
      </c>
      <c r="T910">
        <v>2</v>
      </c>
      <c r="U910" t="s">
        <v>71</v>
      </c>
    </row>
    <row r="911" spans="1:21" x14ac:dyDescent="0.3">
      <c r="A911">
        <v>910</v>
      </c>
      <c r="B911" s="1">
        <v>40584</v>
      </c>
      <c r="C911">
        <v>1</v>
      </c>
      <c r="D911">
        <v>10</v>
      </c>
      <c r="E911" t="b">
        <v>0</v>
      </c>
      <c r="F911">
        <v>4</v>
      </c>
      <c r="G911">
        <v>1</v>
      </c>
      <c r="H911" t="s">
        <v>39</v>
      </c>
      <c r="I911" t="s">
        <v>19</v>
      </c>
      <c r="J911">
        <v>0.12</v>
      </c>
      <c r="K911">
        <v>0.1061</v>
      </c>
      <c r="L911">
        <v>0.42</v>
      </c>
      <c r="M911">
        <v>0.29849999999999999</v>
      </c>
      <c r="N911">
        <v>1</v>
      </c>
      <c r="O911">
        <v>34</v>
      </c>
      <c r="P911">
        <v>35</v>
      </c>
      <c r="Q911" t="s">
        <v>36</v>
      </c>
      <c r="R911" t="s">
        <v>32</v>
      </c>
      <c r="S911" t="s">
        <v>43</v>
      </c>
      <c r="T911">
        <v>2</v>
      </c>
      <c r="U911" t="s">
        <v>71</v>
      </c>
    </row>
    <row r="912" spans="1:21" x14ac:dyDescent="0.3">
      <c r="A912">
        <v>911</v>
      </c>
      <c r="B912" s="1">
        <v>40584</v>
      </c>
      <c r="C912">
        <v>1</v>
      </c>
      <c r="D912">
        <v>11</v>
      </c>
      <c r="E912" t="b">
        <v>0</v>
      </c>
      <c r="F912">
        <v>4</v>
      </c>
      <c r="G912">
        <v>1</v>
      </c>
      <c r="H912" t="s">
        <v>39</v>
      </c>
      <c r="I912" t="s">
        <v>19</v>
      </c>
      <c r="J912">
        <v>0.14000000000000001</v>
      </c>
      <c r="K912">
        <v>0.1212</v>
      </c>
      <c r="L912">
        <v>0.39</v>
      </c>
      <c r="M912">
        <v>0.35820000000000002</v>
      </c>
      <c r="N912">
        <v>1</v>
      </c>
      <c r="O912">
        <v>44</v>
      </c>
      <c r="P912">
        <v>45</v>
      </c>
      <c r="Q912" t="s">
        <v>34</v>
      </c>
      <c r="R912" t="s">
        <v>34</v>
      </c>
      <c r="S912" t="s">
        <v>43</v>
      </c>
      <c r="T912">
        <v>2</v>
      </c>
      <c r="U912" t="s">
        <v>71</v>
      </c>
    </row>
    <row r="913" spans="1:21" x14ac:dyDescent="0.3">
      <c r="A913">
        <v>912</v>
      </c>
      <c r="B913" s="1">
        <v>40584</v>
      </c>
      <c r="C913">
        <v>1</v>
      </c>
      <c r="D913">
        <v>12</v>
      </c>
      <c r="E913" t="b">
        <v>0</v>
      </c>
      <c r="F913">
        <v>4</v>
      </c>
      <c r="G913">
        <v>1</v>
      </c>
      <c r="H913" t="s">
        <v>39</v>
      </c>
      <c r="I913" t="s">
        <v>19</v>
      </c>
      <c r="J913">
        <v>0.16</v>
      </c>
      <c r="K913">
        <v>0.13639999999999999</v>
      </c>
      <c r="L913">
        <v>0.34</v>
      </c>
      <c r="M913">
        <v>0.3881</v>
      </c>
      <c r="N913">
        <v>4</v>
      </c>
      <c r="O913">
        <v>65</v>
      </c>
      <c r="P913">
        <v>69</v>
      </c>
      <c r="Q913" t="s">
        <v>34</v>
      </c>
      <c r="R913" t="s">
        <v>34</v>
      </c>
      <c r="S913" t="s">
        <v>43</v>
      </c>
      <c r="T913">
        <v>2</v>
      </c>
      <c r="U913" t="s">
        <v>71</v>
      </c>
    </row>
    <row r="914" spans="1:21" x14ac:dyDescent="0.3">
      <c r="A914">
        <v>913</v>
      </c>
      <c r="B914" s="1">
        <v>40584</v>
      </c>
      <c r="C914">
        <v>1</v>
      </c>
      <c r="D914">
        <v>13</v>
      </c>
      <c r="E914" t="b">
        <v>0</v>
      </c>
      <c r="F914">
        <v>4</v>
      </c>
      <c r="G914">
        <v>1</v>
      </c>
      <c r="H914" t="s">
        <v>39</v>
      </c>
      <c r="I914" t="s">
        <v>19</v>
      </c>
      <c r="J914">
        <v>0.18</v>
      </c>
      <c r="K914">
        <v>0.16669999999999999</v>
      </c>
      <c r="L914">
        <v>0.28999999999999998</v>
      </c>
      <c r="M914">
        <v>0.29849999999999999</v>
      </c>
      <c r="N914">
        <v>3</v>
      </c>
      <c r="O914">
        <v>59</v>
      </c>
      <c r="P914">
        <v>62</v>
      </c>
      <c r="Q914" t="s">
        <v>36</v>
      </c>
      <c r="R914" t="s">
        <v>36</v>
      </c>
      <c r="S914" t="s">
        <v>43</v>
      </c>
      <c r="T914">
        <v>2</v>
      </c>
      <c r="U914" t="s">
        <v>71</v>
      </c>
    </row>
    <row r="915" spans="1:21" x14ac:dyDescent="0.3">
      <c r="A915">
        <v>914</v>
      </c>
      <c r="B915" s="1">
        <v>40584</v>
      </c>
      <c r="C915">
        <v>1</v>
      </c>
      <c r="D915">
        <v>14</v>
      </c>
      <c r="E915" t="b">
        <v>0</v>
      </c>
      <c r="F915">
        <v>4</v>
      </c>
      <c r="G915">
        <v>1</v>
      </c>
      <c r="H915" t="s">
        <v>39</v>
      </c>
      <c r="I915" t="s">
        <v>19</v>
      </c>
      <c r="J915">
        <v>0.2</v>
      </c>
      <c r="K915">
        <v>0.18179999999999999</v>
      </c>
      <c r="L915">
        <v>0.27</v>
      </c>
      <c r="M915">
        <v>0.28360000000000002</v>
      </c>
      <c r="N915">
        <v>6</v>
      </c>
      <c r="O915">
        <v>42</v>
      </c>
      <c r="P915">
        <v>48</v>
      </c>
      <c r="Q915" t="s">
        <v>36</v>
      </c>
      <c r="R915" t="s">
        <v>36</v>
      </c>
      <c r="S915" t="s">
        <v>43</v>
      </c>
      <c r="T915">
        <v>2</v>
      </c>
      <c r="U915" t="s">
        <v>71</v>
      </c>
    </row>
    <row r="916" spans="1:21" x14ac:dyDescent="0.3">
      <c r="A916">
        <v>915</v>
      </c>
      <c r="B916" s="1">
        <v>40584</v>
      </c>
      <c r="C916">
        <v>1</v>
      </c>
      <c r="D916">
        <v>15</v>
      </c>
      <c r="E916" t="b">
        <v>0</v>
      </c>
      <c r="F916">
        <v>4</v>
      </c>
      <c r="G916">
        <v>1</v>
      </c>
      <c r="H916" t="s">
        <v>39</v>
      </c>
      <c r="I916" t="s">
        <v>19</v>
      </c>
      <c r="J916">
        <v>0.2</v>
      </c>
      <c r="K916">
        <v>0.19700000000000001</v>
      </c>
      <c r="L916">
        <v>0.25</v>
      </c>
      <c r="M916">
        <v>0.25369999999999998</v>
      </c>
      <c r="N916">
        <v>0</v>
      </c>
      <c r="O916">
        <v>50</v>
      </c>
      <c r="P916">
        <v>50</v>
      </c>
      <c r="Q916" t="s">
        <v>36</v>
      </c>
      <c r="R916" t="s">
        <v>36</v>
      </c>
      <c r="S916" t="s">
        <v>43</v>
      </c>
      <c r="T916">
        <v>2</v>
      </c>
      <c r="U916" t="s">
        <v>71</v>
      </c>
    </row>
    <row r="917" spans="1:21" x14ac:dyDescent="0.3">
      <c r="A917">
        <v>916</v>
      </c>
      <c r="B917" s="1">
        <v>40584</v>
      </c>
      <c r="C917">
        <v>1</v>
      </c>
      <c r="D917">
        <v>16</v>
      </c>
      <c r="E917" t="b">
        <v>0</v>
      </c>
      <c r="F917">
        <v>4</v>
      </c>
      <c r="G917">
        <v>1</v>
      </c>
      <c r="H917" t="s">
        <v>39</v>
      </c>
      <c r="I917" t="s">
        <v>19</v>
      </c>
      <c r="J917">
        <v>0.2</v>
      </c>
      <c r="K917">
        <v>0.18179999999999999</v>
      </c>
      <c r="L917">
        <v>0.27</v>
      </c>
      <c r="M917">
        <v>0.29849999999999999</v>
      </c>
      <c r="N917">
        <v>4</v>
      </c>
      <c r="O917">
        <v>76</v>
      </c>
      <c r="P917">
        <v>80</v>
      </c>
      <c r="Q917" t="s">
        <v>36</v>
      </c>
      <c r="R917" t="s">
        <v>36</v>
      </c>
      <c r="S917" t="s">
        <v>43</v>
      </c>
      <c r="T917">
        <v>2</v>
      </c>
      <c r="U917" t="s">
        <v>71</v>
      </c>
    </row>
    <row r="918" spans="1:21" x14ac:dyDescent="0.3">
      <c r="A918">
        <v>917</v>
      </c>
      <c r="B918" s="1">
        <v>40584</v>
      </c>
      <c r="C918">
        <v>1</v>
      </c>
      <c r="D918">
        <v>17</v>
      </c>
      <c r="E918" t="b">
        <v>0</v>
      </c>
      <c r="F918">
        <v>4</v>
      </c>
      <c r="G918">
        <v>1</v>
      </c>
      <c r="H918" t="s">
        <v>39</v>
      </c>
      <c r="I918" t="s">
        <v>19</v>
      </c>
      <c r="J918">
        <v>0.18</v>
      </c>
      <c r="K918">
        <v>0.18179999999999999</v>
      </c>
      <c r="L918">
        <v>0.26</v>
      </c>
      <c r="M918">
        <v>0.19400000000000001</v>
      </c>
      <c r="N918">
        <v>6</v>
      </c>
      <c r="O918">
        <v>159</v>
      </c>
      <c r="P918">
        <v>165</v>
      </c>
      <c r="Q918" t="s">
        <v>43</v>
      </c>
      <c r="R918" t="s">
        <v>36</v>
      </c>
      <c r="S918" t="s">
        <v>43</v>
      </c>
      <c r="T918">
        <v>2</v>
      </c>
      <c r="U918" t="s">
        <v>71</v>
      </c>
    </row>
    <row r="919" spans="1:21" x14ac:dyDescent="0.3">
      <c r="A919">
        <v>918</v>
      </c>
      <c r="B919" s="1">
        <v>40584</v>
      </c>
      <c r="C919">
        <v>1</v>
      </c>
      <c r="D919">
        <v>18</v>
      </c>
      <c r="E919" t="b">
        <v>0</v>
      </c>
      <c r="F919">
        <v>4</v>
      </c>
      <c r="G919">
        <v>1</v>
      </c>
      <c r="H919" t="s">
        <v>39</v>
      </c>
      <c r="I919" t="s">
        <v>19</v>
      </c>
      <c r="J919">
        <v>0.16</v>
      </c>
      <c r="K919">
        <v>0.18179999999999999</v>
      </c>
      <c r="L919">
        <v>0.28000000000000003</v>
      </c>
      <c r="M919">
        <v>0.1343</v>
      </c>
      <c r="N919">
        <v>3</v>
      </c>
      <c r="O919">
        <v>157</v>
      </c>
      <c r="P919">
        <v>160</v>
      </c>
      <c r="Q919" t="s">
        <v>43</v>
      </c>
      <c r="R919" t="s">
        <v>36</v>
      </c>
      <c r="S919" t="s">
        <v>43</v>
      </c>
      <c r="T919">
        <v>2</v>
      </c>
      <c r="U919" t="s">
        <v>71</v>
      </c>
    </row>
    <row r="920" spans="1:21" x14ac:dyDescent="0.3">
      <c r="A920">
        <v>919</v>
      </c>
      <c r="B920" s="1">
        <v>40584</v>
      </c>
      <c r="C920">
        <v>1</v>
      </c>
      <c r="D920">
        <v>19</v>
      </c>
      <c r="E920" t="b">
        <v>0</v>
      </c>
      <c r="F920">
        <v>4</v>
      </c>
      <c r="G920">
        <v>1</v>
      </c>
      <c r="H920" t="s">
        <v>39</v>
      </c>
      <c r="I920" t="s">
        <v>19</v>
      </c>
      <c r="J920">
        <v>0.14000000000000001</v>
      </c>
      <c r="K920">
        <v>0.16669999999999999</v>
      </c>
      <c r="L920">
        <v>0.28000000000000003</v>
      </c>
      <c r="M920">
        <v>0.1045</v>
      </c>
      <c r="N920">
        <v>2</v>
      </c>
      <c r="O920">
        <v>110</v>
      </c>
      <c r="P920">
        <v>112</v>
      </c>
      <c r="Q920" t="s">
        <v>43</v>
      </c>
      <c r="R920" t="s">
        <v>36</v>
      </c>
      <c r="S920" t="s">
        <v>43</v>
      </c>
      <c r="T920">
        <v>2</v>
      </c>
      <c r="U920" t="s">
        <v>71</v>
      </c>
    </row>
    <row r="921" spans="1:21" x14ac:dyDescent="0.3">
      <c r="A921">
        <v>920</v>
      </c>
      <c r="B921" s="1">
        <v>40584</v>
      </c>
      <c r="C921">
        <v>1</v>
      </c>
      <c r="D921">
        <v>20</v>
      </c>
      <c r="E921" t="b">
        <v>0</v>
      </c>
      <c r="F921">
        <v>4</v>
      </c>
      <c r="G921">
        <v>1</v>
      </c>
      <c r="H921" t="s">
        <v>39</v>
      </c>
      <c r="I921" t="s">
        <v>19</v>
      </c>
      <c r="J921">
        <v>0.14000000000000001</v>
      </c>
      <c r="K921">
        <v>0.18179999999999999</v>
      </c>
      <c r="L921">
        <v>0.31</v>
      </c>
      <c r="M921">
        <v>8.9599999999999999E-2</v>
      </c>
      <c r="N921">
        <v>4</v>
      </c>
      <c r="O921">
        <v>93</v>
      </c>
      <c r="P921">
        <v>97</v>
      </c>
      <c r="Q921" t="s">
        <v>67</v>
      </c>
      <c r="R921" t="s">
        <v>34</v>
      </c>
      <c r="S921" t="s">
        <v>43</v>
      </c>
      <c r="T921">
        <v>2</v>
      </c>
      <c r="U921" t="s">
        <v>71</v>
      </c>
    </row>
    <row r="922" spans="1:21" x14ac:dyDescent="0.3">
      <c r="A922">
        <v>921</v>
      </c>
      <c r="B922" s="1">
        <v>40584</v>
      </c>
      <c r="C922">
        <v>1</v>
      </c>
      <c r="D922">
        <v>21</v>
      </c>
      <c r="E922" t="b">
        <v>0</v>
      </c>
      <c r="F922">
        <v>4</v>
      </c>
      <c r="G922">
        <v>1</v>
      </c>
      <c r="H922" t="s">
        <v>39</v>
      </c>
      <c r="I922" t="s">
        <v>19</v>
      </c>
      <c r="J922">
        <v>0.14000000000000001</v>
      </c>
      <c r="K922">
        <v>0.21210000000000001</v>
      </c>
      <c r="L922">
        <v>0.39</v>
      </c>
      <c r="M922">
        <v>0</v>
      </c>
      <c r="N922">
        <v>2</v>
      </c>
      <c r="O922">
        <v>70</v>
      </c>
      <c r="P922">
        <v>72</v>
      </c>
      <c r="Q922" t="s">
        <v>67</v>
      </c>
      <c r="R922" t="s">
        <v>34</v>
      </c>
      <c r="S922" t="s">
        <v>43</v>
      </c>
      <c r="T922">
        <v>2</v>
      </c>
      <c r="U922" t="s">
        <v>71</v>
      </c>
    </row>
    <row r="923" spans="1:21" x14ac:dyDescent="0.3">
      <c r="A923">
        <v>922</v>
      </c>
      <c r="B923" s="1">
        <v>40584</v>
      </c>
      <c r="C923">
        <v>1</v>
      </c>
      <c r="D923">
        <v>22</v>
      </c>
      <c r="E923" t="b">
        <v>0</v>
      </c>
      <c r="F923">
        <v>4</v>
      </c>
      <c r="G923">
        <v>1</v>
      </c>
      <c r="H923" t="s">
        <v>39</v>
      </c>
      <c r="I923" t="s">
        <v>19</v>
      </c>
      <c r="J923">
        <v>0.12</v>
      </c>
      <c r="K923">
        <v>0.19700000000000001</v>
      </c>
      <c r="L923">
        <v>0.39</v>
      </c>
      <c r="M923">
        <v>0</v>
      </c>
      <c r="N923">
        <v>4</v>
      </c>
      <c r="O923">
        <v>47</v>
      </c>
      <c r="P923">
        <v>51</v>
      </c>
      <c r="Q923" t="s">
        <v>67</v>
      </c>
      <c r="R923" t="s">
        <v>34</v>
      </c>
      <c r="S923" t="s">
        <v>43</v>
      </c>
      <c r="T923">
        <v>2</v>
      </c>
      <c r="U923" t="s">
        <v>71</v>
      </c>
    </row>
    <row r="924" spans="1:21" x14ac:dyDescent="0.3">
      <c r="A924">
        <v>923</v>
      </c>
      <c r="B924" s="1">
        <v>40584</v>
      </c>
      <c r="C924">
        <v>1</v>
      </c>
      <c r="D924">
        <v>23</v>
      </c>
      <c r="E924" t="b">
        <v>0</v>
      </c>
      <c r="F924">
        <v>4</v>
      </c>
      <c r="G924">
        <v>1</v>
      </c>
      <c r="H924" t="s">
        <v>39</v>
      </c>
      <c r="I924" t="s">
        <v>19</v>
      </c>
      <c r="J924">
        <v>0.12</v>
      </c>
      <c r="K924">
        <v>0.1515</v>
      </c>
      <c r="L924">
        <v>0.42</v>
      </c>
      <c r="M924">
        <v>0.1045</v>
      </c>
      <c r="N924">
        <v>1</v>
      </c>
      <c r="O924">
        <v>33</v>
      </c>
      <c r="P924">
        <v>34</v>
      </c>
      <c r="Q924" t="s">
        <v>43</v>
      </c>
      <c r="R924" t="s">
        <v>32</v>
      </c>
      <c r="S924" t="s">
        <v>43</v>
      </c>
      <c r="T924">
        <v>2</v>
      </c>
      <c r="U924" t="s">
        <v>71</v>
      </c>
    </row>
    <row r="925" spans="1:21" x14ac:dyDescent="0.3">
      <c r="A925">
        <v>924</v>
      </c>
      <c r="B925" s="1">
        <v>40585</v>
      </c>
      <c r="C925">
        <v>1</v>
      </c>
      <c r="D925">
        <v>0</v>
      </c>
      <c r="E925" t="b">
        <v>0</v>
      </c>
      <c r="F925">
        <v>5</v>
      </c>
      <c r="G925">
        <v>1</v>
      </c>
      <c r="H925" t="s">
        <v>40</v>
      </c>
      <c r="I925" t="s">
        <v>19</v>
      </c>
      <c r="J925">
        <v>0.1</v>
      </c>
      <c r="K925">
        <v>0.13639999999999999</v>
      </c>
      <c r="L925">
        <v>0.49</v>
      </c>
      <c r="M925">
        <v>0.1045</v>
      </c>
      <c r="N925">
        <v>2</v>
      </c>
      <c r="O925">
        <v>12</v>
      </c>
      <c r="P925">
        <v>14</v>
      </c>
      <c r="Q925" t="s">
        <v>43</v>
      </c>
      <c r="R925" t="s">
        <v>32</v>
      </c>
      <c r="S925" t="s">
        <v>67</v>
      </c>
      <c r="T925">
        <v>2</v>
      </c>
      <c r="U925" t="s">
        <v>71</v>
      </c>
    </row>
    <row r="926" spans="1:21" x14ac:dyDescent="0.3">
      <c r="A926">
        <v>925</v>
      </c>
      <c r="B926" s="1">
        <v>40585</v>
      </c>
      <c r="C926">
        <v>1</v>
      </c>
      <c r="D926">
        <v>1</v>
      </c>
      <c r="E926" t="b">
        <v>0</v>
      </c>
      <c r="F926">
        <v>5</v>
      </c>
      <c r="G926">
        <v>1</v>
      </c>
      <c r="H926" t="s">
        <v>40</v>
      </c>
      <c r="I926" t="s">
        <v>19</v>
      </c>
      <c r="J926">
        <v>0.1</v>
      </c>
      <c r="K926">
        <v>0.13639999999999999</v>
      </c>
      <c r="L926">
        <v>0.54</v>
      </c>
      <c r="M926">
        <v>8.9599999999999999E-2</v>
      </c>
      <c r="N926">
        <v>1</v>
      </c>
      <c r="O926">
        <v>6</v>
      </c>
      <c r="P926">
        <v>7</v>
      </c>
      <c r="Q926" t="s">
        <v>67</v>
      </c>
      <c r="R926" t="s">
        <v>30</v>
      </c>
      <c r="S926" t="s">
        <v>67</v>
      </c>
      <c r="T926">
        <v>2</v>
      </c>
      <c r="U926" t="s">
        <v>71</v>
      </c>
    </row>
    <row r="927" spans="1:21" x14ac:dyDescent="0.3">
      <c r="A927">
        <v>926</v>
      </c>
      <c r="B927" s="1">
        <v>40585</v>
      </c>
      <c r="C927">
        <v>1</v>
      </c>
      <c r="D927">
        <v>2</v>
      </c>
      <c r="E927" t="b">
        <v>0</v>
      </c>
      <c r="F927">
        <v>5</v>
      </c>
      <c r="G927">
        <v>1</v>
      </c>
      <c r="H927" t="s">
        <v>40</v>
      </c>
      <c r="I927" t="s">
        <v>19</v>
      </c>
      <c r="J927">
        <v>0.1</v>
      </c>
      <c r="K927">
        <v>0.13639999999999999</v>
      </c>
      <c r="L927">
        <v>0.54</v>
      </c>
      <c r="M927">
        <v>8.9599999999999999E-2</v>
      </c>
      <c r="N927">
        <v>0</v>
      </c>
      <c r="O927">
        <v>3</v>
      </c>
      <c r="P927">
        <v>3</v>
      </c>
      <c r="Q927" t="s">
        <v>67</v>
      </c>
      <c r="R927" t="s">
        <v>30</v>
      </c>
      <c r="S927" t="s">
        <v>67</v>
      </c>
      <c r="T927">
        <v>2</v>
      </c>
      <c r="U927" t="s">
        <v>71</v>
      </c>
    </row>
    <row r="928" spans="1:21" x14ac:dyDescent="0.3">
      <c r="A928">
        <v>927</v>
      </c>
      <c r="B928" s="1">
        <v>40585</v>
      </c>
      <c r="C928">
        <v>1</v>
      </c>
      <c r="D928">
        <v>5</v>
      </c>
      <c r="E928" t="b">
        <v>0</v>
      </c>
      <c r="F928">
        <v>5</v>
      </c>
      <c r="G928">
        <v>1</v>
      </c>
      <c r="H928" t="s">
        <v>40</v>
      </c>
      <c r="I928" t="s">
        <v>19</v>
      </c>
      <c r="J928">
        <v>0.08</v>
      </c>
      <c r="K928">
        <v>0.1212</v>
      </c>
      <c r="L928">
        <v>0.63</v>
      </c>
      <c r="M928">
        <v>8.9599999999999999E-2</v>
      </c>
      <c r="N928">
        <v>0</v>
      </c>
      <c r="O928">
        <v>4</v>
      </c>
      <c r="P928">
        <v>4</v>
      </c>
      <c r="Q928" t="s">
        <v>67</v>
      </c>
      <c r="R928" t="s">
        <v>29</v>
      </c>
      <c r="S928" t="s">
        <v>67</v>
      </c>
      <c r="T928">
        <v>2</v>
      </c>
      <c r="U928" t="s">
        <v>71</v>
      </c>
    </row>
    <row r="929" spans="1:21" x14ac:dyDescent="0.3">
      <c r="A929">
        <v>928</v>
      </c>
      <c r="B929" s="1">
        <v>40585</v>
      </c>
      <c r="C929">
        <v>1</v>
      </c>
      <c r="D929">
        <v>6</v>
      </c>
      <c r="E929" t="b">
        <v>0</v>
      </c>
      <c r="F929">
        <v>5</v>
      </c>
      <c r="G929">
        <v>1</v>
      </c>
      <c r="H929" t="s">
        <v>40</v>
      </c>
      <c r="I929" t="s">
        <v>19</v>
      </c>
      <c r="J929">
        <v>0.1</v>
      </c>
      <c r="K929">
        <v>0.18179999999999999</v>
      </c>
      <c r="L929">
        <v>0.68</v>
      </c>
      <c r="M929">
        <v>0</v>
      </c>
      <c r="N929">
        <v>1</v>
      </c>
      <c r="O929">
        <v>23</v>
      </c>
      <c r="P929">
        <v>24</v>
      </c>
      <c r="Q929" t="s">
        <v>67</v>
      </c>
      <c r="R929" t="s">
        <v>29</v>
      </c>
      <c r="S929" t="s">
        <v>67</v>
      </c>
      <c r="T929">
        <v>2</v>
      </c>
      <c r="U929" t="s">
        <v>71</v>
      </c>
    </row>
    <row r="930" spans="1:21" x14ac:dyDescent="0.3">
      <c r="A930">
        <v>929</v>
      </c>
      <c r="B930" s="1">
        <v>40585</v>
      </c>
      <c r="C930">
        <v>1</v>
      </c>
      <c r="D930">
        <v>7</v>
      </c>
      <c r="E930" t="b">
        <v>0</v>
      </c>
      <c r="F930">
        <v>5</v>
      </c>
      <c r="G930">
        <v>1</v>
      </c>
      <c r="H930" t="s">
        <v>40</v>
      </c>
      <c r="I930" t="s">
        <v>19</v>
      </c>
      <c r="J930">
        <v>0.08</v>
      </c>
      <c r="K930">
        <v>0.16669999999999999</v>
      </c>
      <c r="L930">
        <v>0.73</v>
      </c>
      <c r="M930">
        <v>0</v>
      </c>
      <c r="N930">
        <v>1</v>
      </c>
      <c r="O930">
        <v>73</v>
      </c>
      <c r="P930">
        <v>74</v>
      </c>
      <c r="Q930" t="s">
        <v>67</v>
      </c>
      <c r="R930" t="s">
        <v>22</v>
      </c>
      <c r="S930" t="s">
        <v>67</v>
      </c>
      <c r="T930">
        <v>2</v>
      </c>
      <c r="U930" t="s">
        <v>71</v>
      </c>
    </row>
    <row r="931" spans="1:21" x14ac:dyDescent="0.3">
      <c r="A931">
        <v>930</v>
      </c>
      <c r="B931" s="1">
        <v>40585</v>
      </c>
      <c r="C931">
        <v>1</v>
      </c>
      <c r="D931">
        <v>8</v>
      </c>
      <c r="E931" t="b">
        <v>0</v>
      </c>
      <c r="F931">
        <v>5</v>
      </c>
      <c r="G931">
        <v>1</v>
      </c>
      <c r="H931" t="s">
        <v>40</v>
      </c>
      <c r="I931" t="s">
        <v>19</v>
      </c>
      <c r="J931">
        <v>0.1</v>
      </c>
      <c r="K931">
        <v>0.1212</v>
      </c>
      <c r="L931">
        <v>0.74</v>
      </c>
      <c r="M931">
        <v>0.16420000000000001</v>
      </c>
      <c r="N931">
        <v>4</v>
      </c>
      <c r="O931">
        <v>212</v>
      </c>
      <c r="P931">
        <v>216</v>
      </c>
      <c r="Q931" t="s">
        <v>43</v>
      </c>
      <c r="R931" t="s">
        <v>22</v>
      </c>
      <c r="S931" t="s">
        <v>67</v>
      </c>
      <c r="T931">
        <v>2</v>
      </c>
      <c r="U931" t="s">
        <v>71</v>
      </c>
    </row>
    <row r="932" spans="1:21" x14ac:dyDescent="0.3">
      <c r="A932">
        <v>931</v>
      </c>
      <c r="B932" s="1">
        <v>40585</v>
      </c>
      <c r="C932">
        <v>1</v>
      </c>
      <c r="D932">
        <v>9</v>
      </c>
      <c r="E932" t="b">
        <v>0</v>
      </c>
      <c r="F932">
        <v>5</v>
      </c>
      <c r="G932">
        <v>1</v>
      </c>
      <c r="H932" t="s">
        <v>40</v>
      </c>
      <c r="I932" t="s">
        <v>19</v>
      </c>
      <c r="J932">
        <v>0.12</v>
      </c>
      <c r="K932">
        <v>0.1212</v>
      </c>
      <c r="L932">
        <v>0.74</v>
      </c>
      <c r="M932">
        <v>0.22389999999999999</v>
      </c>
      <c r="N932">
        <v>8</v>
      </c>
      <c r="O932">
        <v>132</v>
      </c>
      <c r="P932">
        <v>140</v>
      </c>
      <c r="Q932" t="s">
        <v>36</v>
      </c>
      <c r="R932" t="s">
        <v>22</v>
      </c>
      <c r="S932" t="s">
        <v>43</v>
      </c>
      <c r="T932">
        <v>2</v>
      </c>
      <c r="U932" t="s">
        <v>71</v>
      </c>
    </row>
    <row r="933" spans="1:21" x14ac:dyDescent="0.3">
      <c r="A933">
        <v>932</v>
      </c>
      <c r="B933" s="1">
        <v>40585</v>
      </c>
      <c r="C933">
        <v>1</v>
      </c>
      <c r="D933">
        <v>10</v>
      </c>
      <c r="E933" t="b">
        <v>0</v>
      </c>
      <c r="F933">
        <v>5</v>
      </c>
      <c r="G933">
        <v>1</v>
      </c>
      <c r="H933" t="s">
        <v>40</v>
      </c>
      <c r="I933" t="s">
        <v>19</v>
      </c>
      <c r="J933">
        <v>0.14000000000000001</v>
      </c>
      <c r="K933">
        <v>0.13639999999999999</v>
      </c>
      <c r="L933">
        <v>0.69</v>
      </c>
      <c r="M933">
        <v>0.19400000000000001</v>
      </c>
      <c r="N933">
        <v>5</v>
      </c>
      <c r="O933">
        <v>39</v>
      </c>
      <c r="P933">
        <v>44</v>
      </c>
      <c r="Q933" t="s">
        <v>43</v>
      </c>
      <c r="R933" t="s">
        <v>29</v>
      </c>
      <c r="S933" t="s">
        <v>43</v>
      </c>
      <c r="T933">
        <v>2</v>
      </c>
      <c r="U933" t="s">
        <v>71</v>
      </c>
    </row>
    <row r="934" spans="1:21" x14ac:dyDescent="0.3">
      <c r="A934">
        <v>933</v>
      </c>
      <c r="B934" s="1">
        <v>40585</v>
      </c>
      <c r="C934">
        <v>1</v>
      </c>
      <c r="D934">
        <v>11</v>
      </c>
      <c r="E934" t="b">
        <v>0</v>
      </c>
      <c r="F934">
        <v>5</v>
      </c>
      <c r="G934">
        <v>1</v>
      </c>
      <c r="H934" t="s">
        <v>40</v>
      </c>
      <c r="I934" t="s">
        <v>19</v>
      </c>
      <c r="J934">
        <v>0.22</v>
      </c>
      <c r="K934">
        <v>0.2273</v>
      </c>
      <c r="L934">
        <v>0.47</v>
      </c>
      <c r="M934">
        <v>0.1343</v>
      </c>
      <c r="N934">
        <v>12</v>
      </c>
      <c r="O934">
        <v>52</v>
      </c>
      <c r="P934">
        <v>64</v>
      </c>
      <c r="Q934" t="s">
        <v>43</v>
      </c>
      <c r="R934" t="s">
        <v>32</v>
      </c>
      <c r="S934" t="s">
        <v>36</v>
      </c>
      <c r="T934">
        <v>2</v>
      </c>
      <c r="U934" t="s">
        <v>71</v>
      </c>
    </row>
    <row r="935" spans="1:21" x14ac:dyDescent="0.3">
      <c r="A935">
        <v>934</v>
      </c>
      <c r="B935" s="1">
        <v>40585</v>
      </c>
      <c r="C935">
        <v>1</v>
      </c>
      <c r="D935">
        <v>12</v>
      </c>
      <c r="E935" t="b">
        <v>0</v>
      </c>
      <c r="F935">
        <v>5</v>
      </c>
      <c r="G935">
        <v>1</v>
      </c>
      <c r="H935" t="s">
        <v>40</v>
      </c>
      <c r="I935" t="s">
        <v>19</v>
      </c>
      <c r="J935">
        <v>0.22</v>
      </c>
      <c r="K935">
        <v>0.2273</v>
      </c>
      <c r="L935">
        <v>0.47</v>
      </c>
      <c r="M935">
        <v>0.1343</v>
      </c>
      <c r="N935">
        <v>7</v>
      </c>
      <c r="O935">
        <v>64</v>
      </c>
      <c r="P935">
        <v>71</v>
      </c>
      <c r="Q935" t="s">
        <v>43</v>
      </c>
      <c r="R935" t="s">
        <v>32</v>
      </c>
      <c r="S935" t="s">
        <v>36</v>
      </c>
      <c r="T935">
        <v>2</v>
      </c>
      <c r="U935" t="s">
        <v>71</v>
      </c>
    </row>
    <row r="936" spans="1:21" x14ac:dyDescent="0.3">
      <c r="A936">
        <v>935</v>
      </c>
      <c r="B936" s="1">
        <v>40585</v>
      </c>
      <c r="C936">
        <v>1</v>
      </c>
      <c r="D936">
        <v>13</v>
      </c>
      <c r="E936" t="b">
        <v>0</v>
      </c>
      <c r="F936">
        <v>5</v>
      </c>
      <c r="G936">
        <v>1</v>
      </c>
      <c r="H936" t="s">
        <v>40</v>
      </c>
      <c r="I936" t="s">
        <v>19</v>
      </c>
      <c r="J936">
        <v>0.24</v>
      </c>
      <c r="K936">
        <v>0.2273</v>
      </c>
      <c r="L936">
        <v>0.35</v>
      </c>
      <c r="M936">
        <v>0.19400000000000001</v>
      </c>
      <c r="N936">
        <v>21</v>
      </c>
      <c r="O936">
        <v>89</v>
      </c>
      <c r="P936">
        <v>110</v>
      </c>
      <c r="Q936" t="s">
        <v>43</v>
      </c>
      <c r="R936" t="s">
        <v>34</v>
      </c>
      <c r="S936" t="s">
        <v>36</v>
      </c>
      <c r="T936">
        <v>2</v>
      </c>
      <c r="U936" t="s">
        <v>71</v>
      </c>
    </row>
    <row r="937" spans="1:21" x14ac:dyDescent="0.3">
      <c r="A937">
        <v>936</v>
      </c>
      <c r="B937" s="1">
        <v>40585</v>
      </c>
      <c r="C937">
        <v>1</v>
      </c>
      <c r="D937">
        <v>14</v>
      </c>
      <c r="E937" t="b">
        <v>0</v>
      </c>
      <c r="F937">
        <v>5</v>
      </c>
      <c r="G937">
        <v>1</v>
      </c>
      <c r="H937" t="s">
        <v>40</v>
      </c>
      <c r="I937" t="s">
        <v>19</v>
      </c>
      <c r="J937">
        <v>0.3</v>
      </c>
      <c r="K937">
        <v>0.28789999999999999</v>
      </c>
      <c r="L937">
        <v>0.26</v>
      </c>
      <c r="M937">
        <v>0.25369999999999998</v>
      </c>
      <c r="N937">
        <v>17</v>
      </c>
      <c r="O937">
        <v>67</v>
      </c>
      <c r="P937">
        <v>84</v>
      </c>
      <c r="Q937" t="s">
        <v>36</v>
      </c>
      <c r="R937" t="s">
        <v>36</v>
      </c>
      <c r="S937" t="s">
        <v>36</v>
      </c>
      <c r="T937">
        <v>2</v>
      </c>
      <c r="U937" t="s">
        <v>71</v>
      </c>
    </row>
    <row r="938" spans="1:21" x14ac:dyDescent="0.3">
      <c r="A938">
        <v>937</v>
      </c>
      <c r="B938" s="1">
        <v>40585</v>
      </c>
      <c r="C938">
        <v>1</v>
      </c>
      <c r="D938">
        <v>15</v>
      </c>
      <c r="E938" t="b">
        <v>0</v>
      </c>
      <c r="F938">
        <v>5</v>
      </c>
      <c r="G938">
        <v>1</v>
      </c>
      <c r="H938" t="s">
        <v>40</v>
      </c>
      <c r="I938" t="s">
        <v>19</v>
      </c>
      <c r="J938">
        <v>0.32</v>
      </c>
      <c r="K938">
        <v>0.31819999999999998</v>
      </c>
      <c r="L938">
        <v>0.21</v>
      </c>
      <c r="M938">
        <v>0.16420000000000001</v>
      </c>
      <c r="N938">
        <v>12</v>
      </c>
      <c r="O938">
        <v>62</v>
      </c>
      <c r="P938">
        <v>74</v>
      </c>
      <c r="Q938" t="s">
        <v>43</v>
      </c>
      <c r="R938" t="s">
        <v>36</v>
      </c>
      <c r="S938" t="s">
        <v>34</v>
      </c>
      <c r="T938">
        <v>2</v>
      </c>
      <c r="U938" t="s">
        <v>71</v>
      </c>
    </row>
    <row r="939" spans="1:21" x14ac:dyDescent="0.3">
      <c r="A939">
        <v>938</v>
      </c>
      <c r="B939" s="1">
        <v>40585</v>
      </c>
      <c r="C939">
        <v>1</v>
      </c>
      <c r="D939">
        <v>16</v>
      </c>
      <c r="E939" t="b">
        <v>0</v>
      </c>
      <c r="F939">
        <v>5</v>
      </c>
      <c r="G939">
        <v>1</v>
      </c>
      <c r="H939" t="s">
        <v>40</v>
      </c>
      <c r="I939" t="s">
        <v>19</v>
      </c>
      <c r="J939">
        <v>0.3</v>
      </c>
      <c r="K939">
        <v>0.28789999999999999</v>
      </c>
      <c r="L939">
        <v>0.28000000000000003</v>
      </c>
      <c r="M939">
        <v>0.19400000000000001</v>
      </c>
      <c r="N939">
        <v>14</v>
      </c>
      <c r="O939">
        <v>111</v>
      </c>
      <c r="P939">
        <v>125</v>
      </c>
      <c r="Q939" t="s">
        <v>43</v>
      </c>
      <c r="R939" t="s">
        <v>36</v>
      </c>
      <c r="S939" t="s">
        <v>36</v>
      </c>
      <c r="T939">
        <v>2</v>
      </c>
      <c r="U939" t="s">
        <v>71</v>
      </c>
    </row>
    <row r="940" spans="1:21" x14ac:dyDescent="0.3">
      <c r="A940">
        <v>939</v>
      </c>
      <c r="B940" s="1">
        <v>40585</v>
      </c>
      <c r="C940">
        <v>1</v>
      </c>
      <c r="D940">
        <v>17</v>
      </c>
      <c r="E940" t="b">
        <v>0</v>
      </c>
      <c r="F940">
        <v>5</v>
      </c>
      <c r="G940">
        <v>1</v>
      </c>
      <c r="H940" t="s">
        <v>40</v>
      </c>
      <c r="I940" t="s">
        <v>19</v>
      </c>
      <c r="J940">
        <v>0.3</v>
      </c>
      <c r="K940">
        <v>0.33329999999999999</v>
      </c>
      <c r="L940">
        <v>0.24</v>
      </c>
      <c r="M940">
        <v>0</v>
      </c>
      <c r="N940">
        <v>18</v>
      </c>
      <c r="O940">
        <v>193</v>
      </c>
      <c r="P940">
        <v>211</v>
      </c>
      <c r="Q940" t="s">
        <v>67</v>
      </c>
      <c r="R940" t="s">
        <v>36</v>
      </c>
      <c r="S940" t="s">
        <v>36</v>
      </c>
      <c r="T940">
        <v>2</v>
      </c>
      <c r="U940" t="s">
        <v>71</v>
      </c>
    </row>
    <row r="941" spans="1:21" x14ac:dyDescent="0.3">
      <c r="A941">
        <v>940</v>
      </c>
      <c r="B941" s="1">
        <v>40585</v>
      </c>
      <c r="C941">
        <v>1</v>
      </c>
      <c r="D941">
        <v>18</v>
      </c>
      <c r="E941" t="b">
        <v>0</v>
      </c>
      <c r="F941">
        <v>5</v>
      </c>
      <c r="G941">
        <v>1</v>
      </c>
      <c r="H941" t="s">
        <v>40</v>
      </c>
      <c r="I941" t="s">
        <v>19</v>
      </c>
      <c r="J941">
        <v>0.28000000000000003</v>
      </c>
      <c r="K941">
        <v>0.31819999999999998</v>
      </c>
      <c r="L941">
        <v>0.28000000000000003</v>
      </c>
      <c r="M941">
        <v>0</v>
      </c>
      <c r="N941">
        <v>9</v>
      </c>
      <c r="O941">
        <v>165</v>
      </c>
      <c r="P941">
        <v>174</v>
      </c>
      <c r="Q941" t="s">
        <v>67</v>
      </c>
      <c r="R941" t="s">
        <v>36</v>
      </c>
      <c r="S941" t="s">
        <v>36</v>
      </c>
      <c r="T941">
        <v>2</v>
      </c>
      <c r="U941" t="s">
        <v>71</v>
      </c>
    </row>
    <row r="942" spans="1:21" x14ac:dyDescent="0.3">
      <c r="A942">
        <v>941</v>
      </c>
      <c r="B942" s="1">
        <v>40585</v>
      </c>
      <c r="C942">
        <v>1</v>
      </c>
      <c r="D942">
        <v>19</v>
      </c>
      <c r="E942" t="b">
        <v>0</v>
      </c>
      <c r="F942">
        <v>5</v>
      </c>
      <c r="G942">
        <v>1</v>
      </c>
      <c r="H942" t="s">
        <v>40</v>
      </c>
      <c r="I942" t="s">
        <v>19</v>
      </c>
      <c r="J942">
        <v>0.26</v>
      </c>
      <c r="K942">
        <v>0.30299999999999999</v>
      </c>
      <c r="L942">
        <v>0.33</v>
      </c>
      <c r="M942">
        <v>0</v>
      </c>
      <c r="N942">
        <v>7</v>
      </c>
      <c r="O942">
        <v>94</v>
      </c>
      <c r="P942">
        <v>101</v>
      </c>
      <c r="Q942" t="s">
        <v>67</v>
      </c>
      <c r="R942" t="s">
        <v>34</v>
      </c>
      <c r="S942" t="s">
        <v>36</v>
      </c>
      <c r="T942">
        <v>2</v>
      </c>
      <c r="U942" t="s">
        <v>71</v>
      </c>
    </row>
    <row r="943" spans="1:21" x14ac:dyDescent="0.3">
      <c r="A943">
        <v>942</v>
      </c>
      <c r="B943" s="1">
        <v>40585</v>
      </c>
      <c r="C943">
        <v>1</v>
      </c>
      <c r="D943">
        <v>20</v>
      </c>
      <c r="E943" t="b">
        <v>0</v>
      </c>
      <c r="F943">
        <v>5</v>
      </c>
      <c r="G943">
        <v>1</v>
      </c>
      <c r="H943" t="s">
        <v>40</v>
      </c>
      <c r="I943" t="s">
        <v>19</v>
      </c>
      <c r="J943">
        <v>0.22</v>
      </c>
      <c r="K943">
        <v>0.2273</v>
      </c>
      <c r="L943">
        <v>0.55000000000000004</v>
      </c>
      <c r="M943">
        <v>0.1343</v>
      </c>
      <c r="N943">
        <v>2</v>
      </c>
      <c r="O943">
        <v>61</v>
      </c>
      <c r="P943">
        <v>63</v>
      </c>
      <c r="Q943" t="s">
        <v>43</v>
      </c>
      <c r="R943" t="s">
        <v>30</v>
      </c>
      <c r="S943" t="s">
        <v>36</v>
      </c>
      <c r="T943">
        <v>2</v>
      </c>
      <c r="U943" t="s">
        <v>71</v>
      </c>
    </row>
    <row r="944" spans="1:21" x14ac:dyDescent="0.3">
      <c r="A944">
        <v>943</v>
      </c>
      <c r="B944" s="1">
        <v>40585</v>
      </c>
      <c r="C944">
        <v>1</v>
      </c>
      <c r="D944">
        <v>21</v>
      </c>
      <c r="E944" t="b">
        <v>0</v>
      </c>
      <c r="F944">
        <v>5</v>
      </c>
      <c r="G944">
        <v>1</v>
      </c>
      <c r="H944" t="s">
        <v>40</v>
      </c>
      <c r="I944" t="s">
        <v>19</v>
      </c>
      <c r="J944">
        <v>0.2</v>
      </c>
      <c r="K944">
        <v>0.21210000000000001</v>
      </c>
      <c r="L944">
        <v>0.59</v>
      </c>
      <c r="M944">
        <v>0.1343</v>
      </c>
      <c r="N944">
        <v>1</v>
      </c>
      <c r="O944">
        <v>46</v>
      </c>
      <c r="P944">
        <v>47</v>
      </c>
      <c r="Q944" t="s">
        <v>43</v>
      </c>
      <c r="R944" t="s">
        <v>30</v>
      </c>
      <c r="S944" t="s">
        <v>43</v>
      </c>
      <c r="T944">
        <v>2</v>
      </c>
      <c r="U944" t="s">
        <v>71</v>
      </c>
    </row>
    <row r="945" spans="1:21" x14ac:dyDescent="0.3">
      <c r="A945">
        <v>944</v>
      </c>
      <c r="B945" s="1">
        <v>40585</v>
      </c>
      <c r="C945">
        <v>1</v>
      </c>
      <c r="D945">
        <v>22</v>
      </c>
      <c r="E945" t="b">
        <v>0</v>
      </c>
      <c r="F945">
        <v>5</v>
      </c>
      <c r="G945">
        <v>1</v>
      </c>
      <c r="H945" t="s">
        <v>40</v>
      </c>
      <c r="I945" t="s">
        <v>19</v>
      </c>
      <c r="J945">
        <v>0.2</v>
      </c>
      <c r="K945">
        <v>0.2273</v>
      </c>
      <c r="L945">
        <v>0.64</v>
      </c>
      <c r="M945">
        <v>8.9599999999999999E-2</v>
      </c>
      <c r="N945">
        <v>2</v>
      </c>
      <c r="O945">
        <v>41</v>
      </c>
      <c r="P945">
        <v>43</v>
      </c>
      <c r="Q945" t="s">
        <v>67</v>
      </c>
      <c r="R945" t="s">
        <v>29</v>
      </c>
      <c r="S945" t="s">
        <v>43</v>
      </c>
      <c r="T945">
        <v>2</v>
      </c>
      <c r="U945" t="s">
        <v>71</v>
      </c>
    </row>
    <row r="946" spans="1:21" x14ac:dyDescent="0.3">
      <c r="A946">
        <v>945</v>
      </c>
      <c r="B946" s="1">
        <v>40585</v>
      </c>
      <c r="C946">
        <v>1</v>
      </c>
      <c r="D946">
        <v>23</v>
      </c>
      <c r="E946" t="b">
        <v>0</v>
      </c>
      <c r="F946">
        <v>5</v>
      </c>
      <c r="G946">
        <v>1</v>
      </c>
      <c r="H946" t="s">
        <v>40</v>
      </c>
      <c r="I946" t="s">
        <v>19</v>
      </c>
      <c r="J946">
        <v>0.18</v>
      </c>
      <c r="K946">
        <v>0.2424</v>
      </c>
      <c r="L946">
        <v>0.69</v>
      </c>
      <c r="M946">
        <v>0</v>
      </c>
      <c r="N946">
        <v>5</v>
      </c>
      <c r="O946">
        <v>48</v>
      </c>
      <c r="P946">
        <v>53</v>
      </c>
      <c r="Q946" t="s">
        <v>67</v>
      </c>
      <c r="R946" t="s">
        <v>29</v>
      </c>
      <c r="S946" t="s">
        <v>43</v>
      </c>
      <c r="T946">
        <v>2</v>
      </c>
      <c r="U946" t="s">
        <v>71</v>
      </c>
    </row>
    <row r="947" spans="1:21" x14ac:dyDescent="0.3">
      <c r="A947">
        <v>946</v>
      </c>
      <c r="B947" s="1">
        <v>40586</v>
      </c>
      <c r="C947">
        <v>1</v>
      </c>
      <c r="D947">
        <v>0</v>
      </c>
      <c r="E947" t="b">
        <v>0</v>
      </c>
      <c r="F947">
        <v>6</v>
      </c>
      <c r="G947">
        <v>1</v>
      </c>
      <c r="H947" t="s">
        <v>18</v>
      </c>
      <c r="I947" t="s">
        <v>19</v>
      </c>
      <c r="J947">
        <v>0.16</v>
      </c>
      <c r="K947">
        <v>0.19700000000000001</v>
      </c>
      <c r="L947">
        <v>0.69</v>
      </c>
      <c r="M947">
        <v>8.9599999999999999E-2</v>
      </c>
      <c r="N947">
        <v>3</v>
      </c>
      <c r="O947">
        <v>27</v>
      </c>
      <c r="P947">
        <v>30</v>
      </c>
      <c r="Q947" t="s">
        <v>67</v>
      </c>
      <c r="R947" t="s">
        <v>29</v>
      </c>
      <c r="S947" t="s">
        <v>43</v>
      </c>
      <c r="T947">
        <v>2</v>
      </c>
      <c r="U947" t="s">
        <v>71</v>
      </c>
    </row>
    <row r="948" spans="1:21" x14ac:dyDescent="0.3">
      <c r="A948">
        <v>947</v>
      </c>
      <c r="B948" s="1">
        <v>40586</v>
      </c>
      <c r="C948">
        <v>1</v>
      </c>
      <c r="D948">
        <v>1</v>
      </c>
      <c r="E948" t="b">
        <v>0</v>
      </c>
      <c r="F948">
        <v>6</v>
      </c>
      <c r="G948">
        <v>1</v>
      </c>
      <c r="H948" t="s">
        <v>18</v>
      </c>
      <c r="I948" t="s">
        <v>19</v>
      </c>
      <c r="J948">
        <v>0.14000000000000001</v>
      </c>
      <c r="K948">
        <v>0.21210000000000001</v>
      </c>
      <c r="L948">
        <v>0.86</v>
      </c>
      <c r="M948">
        <v>0</v>
      </c>
      <c r="N948">
        <v>2</v>
      </c>
      <c r="O948">
        <v>22</v>
      </c>
      <c r="P948">
        <v>24</v>
      </c>
      <c r="Q948" t="s">
        <v>67</v>
      </c>
      <c r="R948" t="s">
        <v>21</v>
      </c>
      <c r="S948" t="s">
        <v>43</v>
      </c>
      <c r="T948">
        <v>2</v>
      </c>
      <c r="U948" t="s">
        <v>71</v>
      </c>
    </row>
    <row r="949" spans="1:21" x14ac:dyDescent="0.3">
      <c r="A949">
        <v>948</v>
      </c>
      <c r="B949" s="1">
        <v>40586</v>
      </c>
      <c r="C949">
        <v>1</v>
      </c>
      <c r="D949">
        <v>2</v>
      </c>
      <c r="E949" t="b">
        <v>0</v>
      </c>
      <c r="F949">
        <v>6</v>
      </c>
      <c r="G949">
        <v>1</v>
      </c>
      <c r="H949" t="s">
        <v>18</v>
      </c>
      <c r="I949" t="s">
        <v>19</v>
      </c>
      <c r="J949">
        <v>0.14000000000000001</v>
      </c>
      <c r="K949">
        <v>0.21210000000000001</v>
      </c>
      <c r="L949">
        <v>0.8</v>
      </c>
      <c r="M949">
        <v>0</v>
      </c>
      <c r="N949">
        <v>2</v>
      </c>
      <c r="O949">
        <v>13</v>
      </c>
      <c r="P949">
        <v>15</v>
      </c>
      <c r="Q949" t="s">
        <v>67</v>
      </c>
      <c r="R949" t="s">
        <v>22</v>
      </c>
      <c r="S949" t="s">
        <v>43</v>
      </c>
      <c r="T949">
        <v>2</v>
      </c>
      <c r="U949" t="s">
        <v>71</v>
      </c>
    </row>
    <row r="950" spans="1:21" x14ac:dyDescent="0.3">
      <c r="A950">
        <v>949</v>
      </c>
      <c r="B950" s="1">
        <v>40586</v>
      </c>
      <c r="C950">
        <v>1</v>
      </c>
      <c r="D950">
        <v>3</v>
      </c>
      <c r="E950" t="b">
        <v>0</v>
      </c>
      <c r="F950">
        <v>6</v>
      </c>
      <c r="G950">
        <v>1</v>
      </c>
      <c r="H950" t="s">
        <v>18</v>
      </c>
      <c r="I950" t="s">
        <v>19</v>
      </c>
      <c r="J950">
        <v>0.12</v>
      </c>
      <c r="K950">
        <v>0.19700000000000001</v>
      </c>
      <c r="L950">
        <v>0.8</v>
      </c>
      <c r="M950">
        <v>0</v>
      </c>
      <c r="N950">
        <v>3</v>
      </c>
      <c r="O950">
        <v>7</v>
      </c>
      <c r="P950">
        <v>10</v>
      </c>
      <c r="Q950" t="s">
        <v>67</v>
      </c>
      <c r="R950" t="s">
        <v>22</v>
      </c>
      <c r="S950" t="s">
        <v>43</v>
      </c>
      <c r="T950">
        <v>2</v>
      </c>
      <c r="U950" t="s">
        <v>71</v>
      </c>
    </row>
    <row r="951" spans="1:21" x14ac:dyDescent="0.3">
      <c r="A951">
        <v>950</v>
      </c>
      <c r="B951" s="1">
        <v>40586</v>
      </c>
      <c r="C951">
        <v>1</v>
      </c>
      <c r="D951">
        <v>4</v>
      </c>
      <c r="E951" t="b">
        <v>0</v>
      </c>
      <c r="F951">
        <v>6</v>
      </c>
      <c r="G951">
        <v>1</v>
      </c>
      <c r="H951" t="s">
        <v>18</v>
      </c>
      <c r="I951" t="s">
        <v>19</v>
      </c>
      <c r="J951">
        <v>0.12</v>
      </c>
      <c r="K951">
        <v>0.16669999999999999</v>
      </c>
      <c r="L951">
        <v>0.74</v>
      </c>
      <c r="M951">
        <v>8.9599999999999999E-2</v>
      </c>
      <c r="N951">
        <v>0</v>
      </c>
      <c r="O951">
        <v>4</v>
      </c>
      <c r="P951">
        <v>4</v>
      </c>
      <c r="Q951" t="s">
        <v>67</v>
      </c>
      <c r="R951" t="s">
        <v>22</v>
      </c>
      <c r="S951" t="s">
        <v>43</v>
      </c>
      <c r="T951">
        <v>2</v>
      </c>
      <c r="U951" t="s">
        <v>71</v>
      </c>
    </row>
    <row r="952" spans="1:21" x14ac:dyDescent="0.3">
      <c r="A952">
        <v>951</v>
      </c>
      <c r="B952" s="1">
        <v>40586</v>
      </c>
      <c r="C952">
        <v>1</v>
      </c>
      <c r="D952">
        <v>5</v>
      </c>
      <c r="E952" t="b">
        <v>0</v>
      </c>
      <c r="F952">
        <v>6</v>
      </c>
      <c r="G952">
        <v>1</v>
      </c>
      <c r="H952" t="s">
        <v>18</v>
      </c>
      <c r="I952" t="s">
        <v>19</v>
      </c>
      <c r="J952">
        <v>0.12</v>
      </c>
      <c r="K952">
        <v>0.16669999999999999</v>
      </c>
      <c r="L952">
        <v>0.74</v>
      </c>
      <c r="M952">
        <v>8.9599999999999999E-2</v>
      </c>
      <c r="N952">
        <v>0</v>
      </c>
      <c r="O952">
        <v>1</v>
      </c>
      <c r="P952">
        <v>1</v>
      </c>
      <c r="Q952" t="s">
        <v>67</v>
      </c>
      <c r="R952" t="s">
        <v>22</v>
      </c>
      <c r="S952" t="s">
        <v>43</v>
      </c>
      <c r="T952">
        <v>2</v>
      </c>
      <c r="U952" t="s">
        <v>71</v>
      </c>
    </row>
    <row r="953" spans="1:21" x14ac:dyDescent="0.3">
      <c r="A953">
        <v>952</v>
      </c>
      <c r="B953" s="1">
        <v>40586</v>
      </c>
      <c r="C953">
        <v>1</v>
      </c>
      <c r="D953">
        <v>6</v>
      </c>
      <c r="E953" t="b">
        <v>0</v>
      </c>
      <c r="F953">
        <v>6</v>
      </c>
      <c r="G953">
        <v>1</v>
      </c>
      <c r="H953" t="s">
        <v>18</v>
      </c>
      <c r="I953" t="s">
        <v>19</v>
      </c>
      <c r="J953">
        <v>0.12</v>
      </c>
      <c r="K953">
        <v>0.13639999999999999</v>
      </c>
      <c r="L953">
        <v>0.93</v>
      </c>
      <c r="M953">
        <v>0.19400000000000001</v>
      </c>
      <c r="N953">
        <v>1</v>
      </c>
      <c r="O953">
        <v>1</v>
      </c>
      <c r="P953">
        <v>2</v>
      </c>
      <c r="Q953" t="s">
        <v>43</v>
      </c>
      <c r="R953" t="s">
        <v>27</v>
      </c>
      <c r="S953" t="s">
        <v>43</v>
      </c>
      <c r="T953">
        <v>2</v>
      </c>
      <c r="U953" t="s">
        <v>71</v>
      </c>
    </row>
    <row r="954" spans="1:21" x14ac:dyDescent="0.3">
      <c r="A954">
        <v>953</v>
      </c>
      <c r="B954" s="1">
        <v>40586</v>
      </c>
      <c r="C954">
        <v>1</v>
      </c>
      <c r="D954">
        <v>7</v>
      </c>
      <c r="E954" t="b">
        <v>0</v>
      </c>
      <c r="F954">
        <v>6</v>
      </c>
      <c r="G954">
        <v>1</v>
      </c>
      <c r="H954" t="s">
        <v>18</v>
      </c>
      <c r="I954" t="s">
        <v>19</v>
      </c>
      <c r="J954">
        <v>0.12</v>
      </c>
      <c r="K954">
        <v>0.1515</v>
      </c>
      <c r="L954">
        <v>0.8</v>
      </c>
      <c r="M954">
        <v>0.1045</v>
      </c>
      <c r="N954">
        <v>2</v>
      </c>
      <c r="O954">
        <v>9</v>
      </c>
      <c r="P954">
        <v>11</v>
      </c>
      <c r="Q954" t="s">
        <v>43</v>
      </c>
      <c r="R954" t="s">
        <v>22</v>
      </c>
      <c r="S954" t="s">
        <v>43</v>
      </c>
      <c r="T954">
        <v>2</v>
      </c>
      <c r="U954" t="s">
        <v>71</v>
      </c>
    </row>
    <row r="955" spans="1:21" x14ac:dyDescent="0.3">
      <c r="A955">
        <v>954</v>
      </c>
      <c r="B955" s="1">
        <v>40586</v>
      </c>
      <c r="C955">
        <v>1</v>
      </c>
      <c r="D955">
        <v>8</v>
      </c>
      <c r="E955" t="b">
        <v>0</v>
      </c>
      <c r="F955">
        <v>6</v>
      </c>
      <c r="G955">
        <v>1</v>
      </c>
      <c r="H955" t="s">
        <v>18</v>
      </c>
      <c r="I955" t="s">
        <v>19</v>
      </c>
      <c r="J955">
        <v>0.14000000000000001</v>
      </c>
      <c r="K955">
        <v>0.1515</v>
      </c>
      <c r="L955">
        <v>0.86</v>
      </c>
      <c r="M955">
        <v>0.1343</v>
      </c>
      <c r="N955">
        <v>2</v>
      </c>
      <c r="O955">
        <v>28</v>
      </c>
      <c r="P955">
        <v>30</v>
      </c>
      <c r="Q955" t="s">
        <v>43</v>
      </c>
      <c r="R955" t="s">
        <v>21</v>
      </c>
      <c r="S955" t="s">
        <v>43</v>
      </c>
      <c r="T955">
        <v>2</v>
      </c>
      <c r="U955" t="s">
        <v>71</v>
      </c>
    </row>
    <row r="956" spans="1:21" x14ac:dyDescent="0.3">
      <c r="A956">
        <v>955</v>
      </c>
      <c r="B956" s="1">
        <v>40586</v>
      </c>
      <c r="C956">
        <v>1</v>
      </c>
      <c r="D956">
        <v>9</v>
      </c>
      <c r="E956" t="b">
        <v>0</v>
      </c>
      <c r="F956">
        <v>6</v>
      </c>
      <c r="G956">
        <v>1</v>
      </c>
      <c r="H956" t="s">
        <v>18</v>
      </c>
      <c r="I956" t="s">
        <v>19</v>
      </c>
      <c r="J956">
        <v>0.16</v>
      </c>
      <c r="K956">
        <v>0.18179999999999999</v>
      </c>
      <c r="L956">
        <v>0.64</v>
      </c>
      <c r="M956">
        <v>0.1343</v>
      </c>
      <c r="N956">
        <v>5</v>
      </c>
      <c r="O956">
        <v>38</v>
      </c>
      <c r="P956">
        <v>43</v>
      </c>
      <c r="Q956" t="s">
        <v>43</v>
      </c>
      <c r="R956" t="s">
        <v>29</v>
      </c>
      <c r="S956" t="s">
        <v>43</v>
      </c>
      <c r="T956">
        <v>2</v>
      </c>
      <c r="U956" t="s">
        <v>71</v>
      </c>
    </row>
    <row r="957" spans="1:21" x14ac:dyDescent="0.3">
      <c r="A957">
        <v>956</v>
      </c>
      <c r="B957" s="1">
        <v>40586</v>
      </c>
      <c r="C957">
        <v>1</v>
      </c>
      <c r="D957">
        <v>10</v>
      </c>
      <c r="E957" t="b">
        <v>0</v>
      </c>
      <c r="F957">
        <v>6</v>
      </c>
      <c r="G957">
        <v>1</v>
      </c>
      <c r="H957" t="s">
        <v>18</v>
      </c>
      <c r="I957" t="s">
        <v>19</v>
      </c>
      <c r="J957">
        <v>0.22</v>
      </c>
      <c r="K957">
        <v>0.21210000000000001</v>
      </c>
      <c r="L957">
        <v>0.41</v>
      </c>
      <c r="M957">
        <v>0.25369999999999998</v>
      </c>
      <c r="N957">
        <v>13</v>
      </c>
      <c r="O957">
        <v>71</v>
      </c>
      <c r="P957">
        <v>84</v>
      </c>
      <c r="Q957" t="s">
        <v>36</v>
      </c>
      <c r="R957" t="s">
        <v>32</v>
      </c>
      <c r="S957" t="s">
        <v>36</v>
      </c>
      <c r="T957">
        <v>2</v>
      </c>
      <c r="U957" t="s">
        <v>71</v>
      </c>
    </row>
    <row r="958" spans="1:21" x14ac:dyDescent="0.3">
      <c r="A958">
        <v>957</v>
      </c>
      <c r="B958" s="1">
        <v>40586</v>
      </c>
      <c r="C958">
        <v>1</v>
      </c>
      <c r="D958">
        <v>11</v>
      </c>
      <c r="E958" t="b">
        <v>0</v>
      </c>
      <c r="F958">
        <v>6</v>
      </c>
      <c r="G958">
        <v>1</v>
      </c>
      <c r="H958" t="s">
        <v>18</v>
      </c>
      <c r="I958" t="s">
        <v>19</v>
      </c>
      <c r="J958">
        <v>0.3</v>
      </c>
      <c r="K958">
        <v>0.2727</v>
      </c>
      <c r="L958">
        <v>0.28000000000000003</v>
      </c>
      <c r="M958">
        <v>0.32840000000000003</v>
      </c>
      <c r="N958">
        <v>30</v>
      </c>
      <c r="O958">
        <v>84</v>
      </c>
      <c r="P958">
        <v>114</v>
      </c>
      <c r="Q958" t="s">
        <v>34</v>
      </c>
      <c r="R958" t="s">
        <v>36</v>
      </c>
      <c r="S958" t="s">
        <v>36</v>
      </c>
      <c r="T958">
        <v>2</v>
      </c>
      <c r="U958" t="s">
        <v>71</v>
      </c>
    </row>
    <row r="959" spans="1:21" x14ac:dyDescent="0.3">
      <c r="A959">
        <v>958</v>
      </c>
      <c r="B959" s="1">
        <v>40586</v>
      </c>
      <c r="C959">
        <v>1</v>
      </c>
      <c r="D959">
        <v>12</v>
      </c>
      <c r="E959" t="b">
        <v>0</v>
      </c>
      <c r="F959">
        <v>6</v>
      </c>
      <c r="G959">
        <v>1</v>
      </c>
      <c r="H959" t="s">
        <v>18</v>
      </c>
      <c r="I959" t="s">
        <v>19</v>
      </c>
      <c r="J959">
        <v>0.3</v>
      </c>
      <c r="K959">
        <v>0.2727</v>
      </c>
      <c r="L959">
        <v>0.39</v>
      </c>
      <c r="M959">
        <v>0.4627</v>
      </c>
      <c r="N959">
        <v>27</v>
      </c>
      <c r="O959">
        <v>93</v>
      </c>
      <c r="P959">
        <v>120</v>
      </c>
      <c r="Q959" t="s">
        <v>32</v>
      </c>
      <c r="R959" t="s">
        <v>34</v>
      </c>
      <c r="S959" t="s">
        <v>36</v>
      </c>
      <c r="T959">
        <v>2</v>
      </c>
      <c r="U959" t="s">
        <v>71</v>
      </c>
    </row>
    <row r="960" spans="1:21" x14ac:dyDescent="0.3">
      <c r="A960">
        <v>959</v>
      </c>
      <c r="B960" s="1">
        <v>40586</v>
      </c>
      <c r="C960">
        <v>1</v>
      </c>
      <c r="D960">
        <v>13</v>
      </c>
      <c r="E960" t="b">
        <v>0</v>
      </c>
      <c r="F960">
        <v>6</v>
      </c>
      <c r="G960">
        <v>1</v>
      </c>
      <c r="H960" t="s">
        <v>18</v>
      </c>
      <c r="I960" t="s">
        <v>19</v>
      </c>
      <c r="J960">
        <v>0.3</v>
      </c>
      <c r="K960">
        <v>0.2727</v>
      </c>
      <c r="L960">
        <v>0.39</v>
      </c>
      <c r="M960">
        <v>0.41789999999999999</v>
      </c>
      <c r="N960">
        <v>32</v>
      </c>
      <c r="O960">
        <v>103</v>
      </c>
      <c r="P960">
        <v>135</v>
      </c>
      <c r="Q960" t="s">
        <v>32</v>
      </c>
      <c r="R960" t="s">
        <v>34</v>
      </c>
      <c r="S960" t="s">
        <v>36</v>
      </c>
      <c r="T960">
        <v>2</v>
      </c>
      <c r="U960" t="s">
        <v>71</v>
      </c>
    </row>
    <row r="961" spans="1:21" x14ac:dyDescent="0.3">
      <c r="A961">
        <v>960</v>
      </c>
      <c r="B961" s="1">
        <v>40586</v>
      </c>
      <c r="C961">
        <v>1</v>
      </c>
      <c r="D961">
        <v>14</v>
      </c>
      <c r="E961" t="b">
        <v>0</v>
      </c>
      <c r="F961">
        <v>6</v>
      </c>
      <c r="G961">
        <v>1</v>
      </c>
      <c r="H961" t="s">
        <v>18</v>
      </c>
      <c r="I961" t="s">
        <v>19</v>
      </c>
      <c r="J961">
        <v>0.34</v>
      </c>
      <c r="K961">
        <v>0.31819999999999998</v>
      </c>
      <c r="L961">
        <v>0.31</v>
      </c>
      <c r="M961">
        <v>0.28360000000000002</v>
      </c>
      <c r="N961">
        <v>30</v>
      </c>
      <c r="O961">
        <v>90</v>
      </c>
      <c r="P961">
        <v>120</v>
      </c>
      <c r="Q961" t="s">
        <v>36</v>
      </c>
      <c r="R961" t="s">
        <v>34</v>
      </c>
      <c r="S961" t="s">
        <v>34</v>
      </c>
      <c r="T961">
        <v>2</v>
      </c>
      <c r="U961" t="s">
        <v>71</v>
      </c>
    </row>
    <row r="962" spans="1:21" x14ac:dyDescent="0.3">
      <c r="A962">
        <v>961</v>
      </c>
      <c r="B962" s="1">
        <v>40586</v>
      </c>
      <c r="C962">
        <v>1</v>
      </c>
      <c r="D962">
        <v>15</v>
      </c>
      <c r="E962" t="b">
        <v>0</v>
      </c>
      <c r="F962">
        <v>6</v>
      </c>
      <c r="G962">
        <v>1</v>
      </c>
      <c r="H962" t="s">
        <v>18</v>
      </c>
      <c r="I962" t="s">
        <v>19</v>
      </c>
      <c r="J962">
        <v>0.34</v>
      </c>
      <c r="K962">
        <v>0.30299999999999999</v>
      </c>
      <c r="L962">
        <v>0.28999999999999998</v>
      </c>
      <c r="M962">
        <v>0.41789999999999999</v>
      </c>
      <c r="N962">
        <v>47</v>
      </c>
      <c r="O962">
        <v>127</v>
      </c>
      <c r="P962">
        <v>174</v>
      </c>
      <c r="Q962" t="s">
        <v>32</v>
      </c>
      <c r="R962" t="s">
        <v>36</v>
      </c>
      <c r="S962" t="s">
        <v>34</v>
      </c>
      <c r="T962">
        <v>2</v>
      </c>
      <c r="U962" t="s">
        <v>71</v>
      </c>
    </row>
    <row r="963" spans="1:21" x14ac:dyDescent="0.3">
      <c r="A963">
        <v>962</v>
      </c>
      <c r="B963" s="1">
        <v>40586</v>
      </c>
      <c r="C963">
        <v>1</v>
      </c>
      <c r="D963">
        <v>16</v>
      </c>
      <c r="E963" t="b">
        <v>0</v>
      </c>
      <c r="F963">
        <v>6</v>
      </c>
      <c r="G963">
        <v>1</v>
      </c>
      <c r="H963" t="s">
        <v>18</v>
      </c>
      <c r="I963" t="s">
        <v>19</v>
      </c>
      <c r="J963">
        <v>0.34</v>
      </c>
      <c r="K963">
        <v>0.30299999999999999</v>
      </c>
      <c r="L963">
        <v>0.28999999999999998</v>
      </c>
      <c r="M963">
        <v>0.41789999999999999</v>
      </c>
      <c r="N963">
        <v>42</v>
      </c>
      <c r="O963">
        <v>103</v>
      </c>
      <c r="P963">
        <v>145</v>
      </c>
      <c r="Q963" t="s">
        <v>32</v>
      </c>
      <c r="R963" t="s">
        <v>36</v>
      </c>
      <c r="S963" t="s">
        <v>34</v>
      </c>
      <c r="T963">
        <v>2</v>
      </c>
      <c r="U963" t="s">
        <v>71</v>
      </c>
    </row>
    <row r="964" spans="1:21" x14ac:dyDescent="0.3">
      <c r="A964">
        <v>963</v>
      </c>
      <c r="B964" s="1">
        <v>40586</v>
      </c>
      <c r="C964">
        <v>1</v>
      </c>
      <c r="D964">
        <v>17</v>
      </c>
      <c r="E964" t="b">
        <v>0</v>
      </c>
      <c r="F964">
        <v>6</v>
      </c>
      <c r="G964">
        <v>1</v>
      </c>
      <c r="H964" t="s">
        <v>18</v>
      </c>
      <c r="I964" t="s">
        <v>19</v>
      </c>
      <c r="J964">
        <v>0.32</v>
      </c>
      <c r="K964">
        <v>0.28789999999999999</v>
      </c>
      <c r="L964">
        <v>0.31</v>
      </c>
      <c r="M964">
        <v>0.52239999999999998</v>
      </c>
      <c r="N964">
        <v>24</v>
      </c>
      <c r="O964">
        <v>113</v>
      </c>
      <c r="P964">
        <v>137</v>
      </c>
      <c r="Q964" t="s">
        <v>30</v>
      </c>
      <c r="R964" t="s">
        <v>34</v>
      </c>
      <c r="S964" t="s">
        <v>34</v>
      </c>
      <c r="T964">
        <v>2</v>
      </c>
      <c r="U964" t="s">
        <v>71</v>
      </c>
    </row>
    <row r="965" spans="1:21" x14ac:dyDescent="0.3">
      <c r="A965">
        <v>964</v>
      </c>
      <c r="B965" s="1">
        <v>40586</v>
      </c>
      <c r="C965">
        <v>1</v>
      </c>
      <c r="D965">
        <v>18</v>
      </c>
      <c r="E965" t="b">
        <v>0</v>
      </c>
      <c r="F965">
        <v>6</v>
      </c>
      <c r="G965">
        <v>1</v>
      </c>
      <c r="H965" t="s">
        <v>18</v>
      </c>
      <c r="I965" t="s">
        <v>19</v>
      </c>
      <c r="J965">
        <v>0.28000000000000003</v>
      </c>
      <c r="K965">
        <v>0.2576</v>
      </c>
      <c r="L965">
        <v>0.38</v>
      </c>
      <c r="M965">
        <v>0.32840000000000003</v>
      </c>
      <c r="N965">
        <v>4</v>
      </c>
      <c r="O965">
        <v>60</v>
      </c>
      <c r="P965">
        <v>64</v>
      </c>
      <c r="Q965" t="s">
        <v>34</v>
      </c>
      <c r="R965" t="s">
        <v>34</v>
      </c>
      <c r="S965" t="s">
        <v>36</v>
      </c>
      <c r="T965">
        <v>2</v>
      </c>
      <c r="U965" t="s">
        <v>71</v>
      </c>
    </row>
    <row r="966" spans="1:21" x14ac:dyDescent="0.3">
      <c r="A966">
        <v>965</v>
      </c>
      <c r="B966" s="1">
        <v>40586</v>
      </c>
      <c r="C966">
        <v>1</v>
      </c>
      <c r="D966">
        <v>19</v>
      </c>
      <c r="E966" t="b">
        <v>0</v>
      </c>
      <c r="F966">
        <v>6</v>
      </c>
      <c r="G966">
        <v>1</v>
      </c>
      <c r="H966" t="s">
        <v>18</v>
      </c>
      <c r="I966" t="s">
        <v>19</v>
      </c>
      <c r="J966">
        <v>0.28000000000000003</v>
      </c>
      <c r="K966">
        <v>0.2727</v>
      </c>
      <c r="L966">
        <v>0.38</v>
      </c>
      <c r="M966">
        <v>0.16420000000000001</v>
      </c>
      <c r="N966">
        <v>2</v>
      </c>
      <c r="O966">
        <v>39</v>
      </c>
      <c r="P966">
        <v>41</v>
      </c>
      <c r="Q966" t="s">
        <v>43</v>
      </c>
      <c r="R966" t="s">
        <v>34</v>
      </c>
      <c r="S966" t="s">
        <v>36</v>
      </c>
      <c r="T966">
        <v>2</v>
      </c>
      <c r="U966" t="s">
        <v>71</v>
      </c>
    </row>
    <row r="967" spans="1:21" x14ac:dyDescent="0.3">
      <c r="A967">
        <v>966</v>
      </c>
      <c r="B967" s="1">
        <v>40586</v>
      </c>
      <c r="C967">
        <v>1</v>
      </c>
      <c r="D967">
        <v>20</v>
      </c>
      <c r="E967" t="b">
        <v>0</v>
      </c>
      <c r="F967">
        <v>6</v>
      </c>
      <c r="G967">
        <v>1</v>
      </c>
      <c r="H967" t="s">
        <v>18</v>
      </c>
      <c r="I967" t="s">
        <v>19</v>
      </c>
      <c r="J967">
        <v>0.26</v>
      </c>
      <c r="K967">
        <v>0.2576</v>
      </c>
      <c r="L967">
        <v>0.41</v>
      </c>
      <c r="M967">
        <v>0.22389999999999999</v>
      </c>
      <c r="N967">
        <v>1</v>
      </c>
      <c r="O967">
        <v>39</v>
      </c>
      <c r="P967">
        <v>40</v>
      </c>
      <c r="Q967" t="s">
        <v>36</v>
      </c>
      <c r="R967" t="s">
        <v>32</v>
      </c>
      <c r="S967" t="s">
        <v>36</v>
      </c>
      <c r="T967">
        <v>2</v>
      </c>
      <c r="U967" t="s">
        <v>71</v>
      </c>
    </row>
    <row r="968" spans="1:21" x14ac:dyDescent="0.3">
      <c r="A968">
        <v>967</v>
      </c>
      <c r="B968" s="1">
        <v>40586</v>
      </c>
      <c r="C968">
        <v>1</v>
      </c>
      <c r="D968">
        <v>21</v>
      </c>
      <c r="E968" t="b">
        <v>0</v>
      </c>
      <c r="F968">
        <v>6</v>
      </c>
      <c r="G968">
        <v>1</v>
      </c>
      <c r="H968" t="s">
        <v>18</v>
      </c>
      <c r="I968" t="s">
        <v>19</v>
      </c>
      <c r="J968">
        <v>0.26</v>
      </c>
      <c r="K968">
        <v>0.30299999999999999</v>
      </c>
      <c r="L968">
        <v>0.41</v>
      </c>
      <c r="M968">
        <v>0</v>
      </c>
      <c r="N968">
        <v>9</v>
      </c>
      <c r="O968">
        <v>42</v>
      </c>
      <c r="P968">
        <v>51</v>
      </c>
      <c r="Q968" t="s">
        <v>67</v>
      </c>
      <c r="R968" t="s">
        <v>32</v>
      </c>
      <c r="S968" t="s">
        <v>36</v>
      </c>
      <c r="T968">
        <v>2</v>
      </c>
      <c r="U968" t="s">
        <v>71</v>
      </c>
    </row>
    <row r="969" spans="1:21" x14ac:dyDescent="0.3">
      <c r="A969">
        <v>968</v>
      </c>
      <c r="B969" s="1">
        <v>40586</v>
      </c>
      <c r="C969">
        <v>1</v>
      </c>
      <c r="D969">
        <v>22</v>
      </c>
      <c r="E969" t="b">
        <v>0</v>
      </c>
      <c r="F969">
        <v>6</v>
      </c>
      <c r="G969">
        <v>1</v>
      </c>
      <c r="H969" t="s">
        <v>18</v>
      </c>
      <c r="I969" t="s">
        <v>19</v>
      </c>
      <c r="J969">
        <v>0.24</v>
      </c>
      <c r="K969">
        <v>0.2576</v>
      </c>
      <c r="L969">
        <v>0.44</v>
      </c>
      <c r="M969">
        <v>8.9599999999999999E-2</v>
      </c>
      <c r="N969">
        <v>6</v>
      </c>
      <c r="O969">
        <v>39</v>
      </c>
      <c r="P969">
        <v>45</v>
      </c>
      <c r="Q969" t="s">
        <v>67</v>
      </c>
      <c r="R969" t="s">
        <v>32</v>
      </c>
      <c r="S969" t="s">
        <v>36</v>
      </c>
      <c r="T969">
        <v>2</v>
      </c>
      <c r="U969" t="s">
        <v>71</v>
      </c>
    </row>
    <row r="970" spans="1:21" x14ac:dyDescent="0.3">
      <c r="A970">
        <v>969</v>
      </c>
      <c r="B970" s="1">
        <v>40586</v>
      </c>
      <c r="C970">
        <v>1</v>
      </c>
      <c r="D970">
        <v>23</v>
      </c>
      <c r="E970" t="b">
        <v>0</v>
      </c>
      <c r="F970">
        <v>6</v>
      </c>
      <c r="G970">
        <v>1</v>
      </c>
      <c r="H970" t="s">
        <v>18</v>
      </c>
      <c r="I970" t="s">
        <v>19</v>
      </c>
      <c r="J970">
        <v>0.22</v>
      </c>
      <c r="K970">
        <v>0.2273</v>
      </c>
      <c r="L970">
        <v>0.51</v>
      </c>
      <c r="M970">
        <v>0.1343</v>
      </c>
      <c r="N970">
        <v>1</v>
      </c>
      <c r="O970">
        <v>31</v>
      </c>
      <c r="P970">
        <v>32</v>
      </c>
      <c r="Q970" t="s">
        <v>43</v>
      </c>
      <c r="R970" t="s">
        <v>30</v>
      </c>
      <c r="S970" t="s">
        <v>36</v>
      </c>
      <c r="T970">
        <v>2</v>
      </c>
      <c r="U970" t="s">
        <v>71</v>
      </c>
    </row>
    <row r="971" spans="1:21" x14ac:dyDescent="0.3">
      <c r="A971">
        <v>970</v>
      </c>
      <c r="B971" s="1">
        <v>40587</v>
      </c>
      <c r="C971">
        <v>1</v>
      </c>
      <c r="D971">
        <v>0</v>
      </c>
      <c r="E971" t="b">
        <v>0</v>
      </c>
      <c r="F971">
        <v>0</v>
      </c>
      <c r="G971">
        <v>1</v>
      </c>
      <c r="H971" t="s">
        <v>28</v>
      </c>
      <c r="I971" t="s">
        <v>19</v>
      </c>
      <c r="J971">
        <v>0.2</v>
      </c>
      <c r="K971">
        <v>0.2273</v>
      </c>
      <c r="L971">
        <v>0.64</v>
      </c>
      <c r="M971">
        <v>0.1045</v>
      </c>
      <c r="N971">
        <v>5</v>
      </c>
      <c r="O971">
        <v>34</v>
      </c>
      <c r="P971">
        <v>39</v>
      </c>
      <c r="Q971" t="s">
        <v>43</v>
      </c>
      <c r="R971" t="s">
        <v>29</v>
      </c>
      <c r="S971" t="s">
        <v>43</v>
      </c>
      <c r="T971">
        <v>2</v>
      </c>
      <c r="U971" t="s">
        <v>71</v>
      </c>
    </row>
    <row r="972" spans="1:21" x14ac:dyDescent="0.3">
      <c r="A972">
        <v>971</v>
      </c>
      <c r="B972" s="1">
        <v>40587</v>
      </c>
      <c r="C972">
        <v>1</v>
      </c>
      <c r="D972">
        <v>1</v>
      </c>
      <c r="E972" t="b">
        <v>0</v>
      </c>
      <c r="F972">
        <v>0</v>
      </c>
      <c r="G972">
        <v>1</v>
      </c>
      <c r="H972" t="s">
        <v>28</v>
      </c>
      <c r="I972" t="s">
        <v>19</v>
      </c>
      <c r="J972">
        <v>0.2</v>
      </c>
      <c r="K972">
        <v>0.2273</v>
      </c>
      <c r="L972">
        <v>0.59</v>
      </c>
      <c r="M972">
        <v>8.9599999999999999E-2</v>
      </c>
      <c r="N972">
        <v>1</v>
      </c>
      <c r="O972">
        <v>23</v>
      </c>
      <c r="P972">
        <v>24</v>
      </c>
      <c r="Q972" t="s">
        <v>67</v>
      </c>
      <c r="R972" t="s">
        <v>30</v>
      </c>
      <c r="S972" t="s">
        <v>43</v>
      </c>
      <c r="T972">
        <v>2</v>
      </c>
      <c r="U972" t="s">
        <v>71</v>
      </c>
    </row>
    <row r="973" spans="1:21" x14ac:dyDescent="0.3">
      <c r="A973">
        <v>972</v>
      </c>
      <c r="B973" s="1">
        <v>40587</v>
      </c>
      <c r="C973">
        <v>1</v>
      </c>
      <c r="D973">
        <v>2</v>
      </c>
      <c r="E973" t="b">
        <v>0</v>
      </c>
      <c r="F973">
        <v>0</v>
      </c>
      <c r="G973">
        <v>2</v>
      </c>
      <c r="H973" t="s">
        <v>28</v>
      </c>
      <c r="I973" t="s">
        <v>23</v>
      </c>
      <c r="J973">
        <v>0.2</v>
      </c>
      <c r="K973">
        <v>0.2273</v>
      </c>
      <c r="L973">
        <v>0.75</v>
      </c>
      <c r="M973">
        <v>8.9599999999999999E-2</v>
      </c>
      <c r="N973">
        <v>1</v>
      </c>
      <c r="O973">
        <v>19</v>
      </c>
      <c r="P973">
        <v>20</v>
      </c>
      <c r="Q973" t="s">
        <v>67</v>
      </c>
      <c r="R973" t="s">
        <v>22</v>
      </c>
      <c r="S973" t="s">
        <v>43</v>
      </c>
      <c r="T973">
        <v>2</v>
      </c>
      <c r="U973" t="s">
        <v>71</v>
      </c>
    </row>
    <row r="974" spans="1:21" x14ac:dyDescent="0.3">
      <c r="A974">
        <v>973</v>
      </c>
      <c r="B974" s="1">
        <v>40587</v>
      </c>
      <c r="C974">
        <v>1</v>
      </c>
      <c r="D974">
        <v>3</v>
      </c>
      <c r="E974" t="b">
        <v>0</v>
      </c>
      <c r="F974">
        <v>0</v>
      </c>
      <c r="G974">
        <v>2</v>
      </c>
      <c r="H974" t="s">
        <v>28</v>
      </c>
      <c r="I974" t="s">
        <v>23</v>
      </c>
      <c r="J974">
        <v>0.2</v>
      </c>
      <c r="K974">
        <v>0.2273</v>
      </c>
      <c r="L974">
        <v>0.69</v>
      </c>
      <c r="M974">
        <v>0.1045</v>
      </c>
      <c r="N974">
        <v>4</v>
      </c>
      <c r="O974">
        <v>8</v>
      </c>
      <c r="P974">
        <v>12</v>
      </c>
      <c r="Q974" t="s">
        <v>43</v>
      </c>
      <c r="R974" t="s">
        <v>29</v>
      </c>
      <c r="S974" t="s">
        <v>43</v>
      </c>
      <c r="T974">
        <v>2</v>
      </c>
      <c r="U974" t="s">
        <v>71</v>
      </c>
    </row>
    <row r="975" spans="1:21" x14ac:dyDescent="0.3">
      <c r="A975">
        <v>974</v>
      </c>
      <c r="B975" s="1">
        <v>40587</v>
      </c>
      <c r="C975">
        <v>1</v>
      </c>
      <c r="D975">
        <v>4</v>
      </c>
      <c r="E975" t="b">
        <v>0</v>
      </c>
      <c r="F975">
        <v>0</v>
      </c>
      <c r="G975">
        <v>2</v>
      </c>
      <c r="H975" t="s">
        <v>28</v>
      </c>
      <c r="I975" t="s">
        <v>23</v>
      </c>
      <c r="J975">
        <v>0.2</v>
      </c>
      <c r="K975">
        <v>0.21210000000000001</v>
      </c>
      <c r="L975">
        <v>0.69</v>
      </c>
      <c r="M975">
        <v>0.16420000000000001</v>
      </c>
      <c r="N975">
        <v>0</v>
      </c>
      <c r="O975">
        <v>2</v>
      </c>
      <c r="P975">
        <v>2</v>
      </c>
      <c r="Q975" t="s">
        <v>43</v>
      </c>
      <c r="R975" t="s">
        <v>29</v>
      </c>
      <c r="S975" t="s">
        <v>43</v>
      </c>
      <c r="T975">
        <v>2</v>
      </c>
      <c r="U975" t="s">
        <v>71</v>
      </c>
    </row>
    <row r="976" spans="1:21" x14ac:dyDescent="0.3">
      <c r="A976">
        <v>975</v>
      </c>
      <c r="B976" s="1">
        <v>40587</v>
      </c>
      <c r="C976">
        <v>1</v>
      </c>
      <c r="D976">
        <v>6</v>
      </c>
      <c r="E976" t="b">
        <v>0</v>
      </c>
      <c r="F976">
        <v>0</v>
      </c>
      <c r="G976">
        <v>2</v>
      </c>
      <c r="H976" t="s">
        <v>28</v>
      </c>
      <c r="I976" t="s">
        <v>23</v>
      </c>
      <c r="J976">
        <v>0.2</v>
      </c>
      <c r="K976">
        <v>0.21210000000000001</v>
      </c>
      <c r="L976">
        <v>0.69</v>
      </c>
      <c r="M976">
        <v>0.1343</v>
      </c>
      <c r="N976">
        <v>2</v>
      </c>
      <c r="O976">
        <v>3</v>
      </c>
      <c r="P976">
        <v>5</v>
      </c>
      <c r="Q976" t="s">
        <v>43</v>
      </c>
      <c r="R976" t="s">
        <v>29</v>
      </c>
      <c r="S976" t="s">
        <v>43</v>
      </c>
      <c r="T976">
        <v>2</v>
      </c>
      <c r="U976" t="s">
        <v>71</v>
      </c>
    </row>
    <row r="977" spans="1:21" x14ac:dyDescent="0.3">
      <c r="A977">
        <v>976</v>
      </c>
      <c r="B977" s="1">
        <v>40587</v>
      </c>
      <c r="C977">
        <v>1</v>
      </c>
      <c r="D977">
        <v>7</v>
      </c>
      <c r="E977" t="b">
        <v>0</v>
      </c>
      <c r="F977">
        <v>0</v>
      </c>
      <c r="G977">
        <v>2</v>
      </c>
      <c r="H977" t="s">
        <v>28</v>
      </c>
      <c r="I977" t="s">
        <v>23</v>
      </c>
      <c r="J977">
        <v>0.22</v>
      </c>
      <c r="K977">
        <v>0.2727</v>
      </c>
      <c r="L977">
        <v>0.55000000000000004</v>
      </c>
      <c r="M977">
        <v>0</v>
      </c>
      <c r="N977">
        <v>0</v>
      </c>
      <c r="O977">
        <v>3</v>
      </c>
      <c r="P977">
        <v>3</v>
      </c>
      <c r="Q977" t="s">
        <v>67</v>
      </c>
      <c r="R977" t="s">
        <v>30</v>
      </c>
      <c r="S977" t="s">
        <v>36</v>
      </c>
      <c r="T977">
        <v>2</v>
      </c>
      <c r="U977" t="s">
        <v>71</v>
      </c>
    </row>
    <row r="978" spans="1:21" x14ac:dyDescent="0.3">
      <c r="A978">
        <v>977</v>
      </c>
      <c r="B978" s="1">
        <v>40587</v>
      </c>
      <c r="C978">
        <v>1</v>
      </c>
      <c r="D978">
        <v>8</v>
      </c>
      <c r="E978" t="b">
        <v>0</v>
      </c>
      <c r="F978">
        <v>0</v>
      </c>
      <c r="G978">
        <v>2</v>
      </c>
      <c r="H978" t="s">
        <v>28</v>
      </c>
      <c r="I978" t="s">
        <v>23</v>
      </c>
      <c r="J978">
        <v>0.22</v>
      </c>
      <c r="K978">
        <v>0.2273</v>
      </c>
      <c r="L978">
        <v>0.64</v>
      </c>
      <c r="M978">
        <v>0.19400000000000001</v>
      </c>
      <c r="N978">
        <v>1</v>
      </c>
      <c r="O978">
        <v>11</v>
      </c>
      <c r="P978">
        <v>12</v>
      </c>
      <c r="Q978" t="s">
        <v>43</v>
      </c>
      <c r="R978" t="s">
        <v>29</v>
      </c>
      <c r="S978" t="s">
        <v>36</v>
      </c>
      <c r="T978">
        <v>2</v>
      </c>
      <c r="U978" t="s">
        <v>71</v>
      </c>
    </row>
    <row r="979" spans="1:21" x14ac:dyDescent="0.3">
      <c r="A979">
        <v>978</v>
      </c>
      <c r="B979" s="1">
        <v>40587</v>
      </c>
      <c r="C979">
        <v>1</v>
      </c>
      <c r="D979">
        <v>9</v>
      </c>
      <c r="E979" t="b">
        <v>0</v>
      </c>
      <c r="F979">
        <v>0</v>
      </c>
      <c r="G979">
        <v>2</v>
      </c>
      <c r="H979" t="s">
        <v>28</v>
      </c>
      <c r="I979" t="s">
        <v>23</v>
      </c>
      <c r="J979">
        <v>0.24</v>
      </c>
      <c r="K979">
        <v>0.2273</v>
      </c>
      <c r="L979">
        <v>0.6</v>
      </c>
      <c r="M979">
        <v>0.22389999999999999</v>
      </c>
      <c r="N979">
        <v>12</v>
      </c>
      <c r="O979">
        <v>35</v>
      </c>
      <c r="P979">
        <v>47</v>
      </c>
      <c r="Q979" t="s">
        <v>36</v>
      </c>
      <c r="R979" t="s">
        <v>30</v>
      </c>
      <c r="S979" t="s">
        <v>36</v>
      </c>
      <c r="T979">
        <v>2</v>
      </c>
      <c r="U979" t="s">
        <v>71</v>
      </c>
    </row>
    <row r="980" spans="1:21" x14ac:dyDescent="0.3">
      <c r="A980">
        <v>979</v>
      </c>
      <c r="B980" s="1">
        <v>40587</v>
      </c>
      <c r="C980">
        <v>1</v>
      </c>
      <c r="D980">
        <v>10</v>
      </c>
      <c r="E980" t="b">
        <v>0</v>
      </c>
      <c r="F980">
        <v>0</v>
      </c>
      <c r="G980">
        <v>1</v>
      </c>
      <c r="H980" t="s">
        <v>28</v>
      </c>
      <c r="I980" t="s">
        <v>19</v>
      </c>
      <c r="J980">
        <v>0.3</v>
      </c>
      <c r="K980">
        <v>0.2727</v>
      </c>
      <c r="L980">
        <v>0.45</v>
      </c>
      <c r="M980">
        <v>0.32840000000000003</v>
      </c>
      <c r="N980">
        <v>19</v>
      </c>
      <c r="O980">
        <v>86</v>
      </c>
      <c r="P980">
        <v>105</v>
      </c>
      <c r="Q980" t="s">
        <v>34</v>
      </c>
      <c r="R980" t="s">
        <v>32</v>
      </c>
      <c r="S980" t="s">
        <v>36</v>
      </c>
      <c r="T980">
        <v>2</v>
      </c>
      <c r="U980" t="s">
        <v>71</v>
      </c>
    </row>
    <row r="981" spans="1:21" x14ac:dyDescent="0.3">
      <c r="A981">
        <v>980</v>
      </c>
      <c r="B981" s="1">
        <v>40587</v>
      </c>
      <c r="C981">
        <v>1</v>
      </c>
      <c r="D981">
        <v>11</v>
      </c>
      <c r="E981" t="b">
        <v>0</v>
      </c>
      <c r="F981">
        <v>0</v>
      </c>
      <c r="G981">
        <v>1</v>
      </c>
      <c r="H981" t="s">
        <v>28</v>
      </c>
      <c r="I981" t="s">
        <v>19</v>
      </c>
      <c r="J981">
        <v>0.32</v>
      </c>
      <c r="K981">
        <v>0.28789999999999999</v>
      </c>
      <c r="L981">
        <v>0.39</v>
      </c>
      <c r="M981">
        <v>0.44779999999999998</v>
      </c>
      <c r="N981">
        <v>26</v>
      </c>
      <c r="O981">
        <v>86</v>
      </c>
      <c r="P981">
        <v>112</v>
      </c>
      <c r="Q981" t="s">
        <v>32</v>
      </c>
      <c r="R981" t="s">
        <v>34</v>
      </c>
      <c r="S981" t="s">
        <v>34</v>
      </c>
      <c r="T981">
        <v>2</v>
      </c>
      <c r="U981" t="s">
        <v>71</v>
      </c>
    </row>
    <row r="982" spans="1:21" x14ac:dyDescent="0.3">
      <c r="A982">
        <v>981</v>
      </c>
      <c r="B982" s="1">
        <v>40587</v>
      </c>
      <c r="C982">
        <v>1</v>
      </c>
      <c r="D982">
        <v>12</v>
      </c>
      <c r="E982" t="b">
        <v>0</v>
      </c>
      <c r="F982">
        <v>0</v>
      </c>
      <c r="G982">
        <v>1</v>
      </c>
      <c r="H982" t="s">
        <v>28</v>
      </c>
      <c r="I982" t="s">
        <v>19</v>
      </c>
      <c r="J982">
        <v>0.36</v>
      </c>
      <c r="K982">
        <v>0.31819999999999998</v>
      </c>
      <c r="L982">
        <v>0.32</v>
      </c>
      <c r="M982">
        <v>0.4627</v>
      </c>
      <c r="N982">
        <v>58</v>
      </c>
      <c r="O982">
        <v>94</v>
      </c>
      <c r="P982">
        <v>152</v>
      </c>
      <c r="Q982" t="s">
        <v>32</v>
      </c>
      <c r="R982" t="s">
        <v>34</v>
      </c>
      <c r="S982" t="s">
        <v>34</v>
      </c>
      <c r="T982">
        <v>2</v>
      </c>
      <c r="U982" t="s">
        <v>71</v>
      </c>
    </row>
    <row r="983" spans="1:21" x14ac:dyDescent="0.3">
      <c r="A983">
        <v>982</v>
      </c>
      <c r="B983" s="1">
        <v>40587</v>
      </c>
      <c r="C983">
        <v>1</v>
      </c>
      <c r="D983">
        <v>13</v>
      </c>
      <c r="E983" t="b">
        <v>0</v>
      </c>
      <c r="F983">
        <v>0</v>
      </c>
      <c r="G983">
        <v>1</v>
      </c>
      <c r="H983" t="s">
        <v>28</v>
      </c>
      <c r="I983" t="s">
        <v>19</v>
      </c>
      <c r="J983">
        <v>0.38</v>
      </c>
      <c r="K983">
        <v>0.39389999999999997</v>
      </c>
      <c r="L983">
        <v>0.28999999999999998</v>
      </c>
      <c r="M983">
        <v>0.35820000000000002</v>
      </c>
      <c r="N983">
        <v>62</v>
      </c>
      <c r="O983">
        <v>92</v>
      </c>
      <c r="P983">
        <v>154</v>
      </c>
      <c r="Q983" t="s">
        <v>34</v>
      </c>
      <c r="R983" t="s">
        <v>36</v>
      </c>
      <c r="S983" t="s">
        <v>34</v>
      </c>
      <c r="T983">
        <v>2</v>
      </c>
      <c r="U983" t="s">
        <v>71</v>
      </c>
    </row>
    <row r="984" spans="1:21" x14ac:dyDescent="0.3">
      <c r="A984">
        <v>983</v>
      </c>
      <c r="B984" s="1">
        <v>40587</v>
      </c>
      <c r="C984">
        <v>1</v>
      </c>
      <c r="D984">
        <v>14</v>
      </c>
      <c r="E984" t="b">
        <v>0</v>
      </c>
      <c r="F984">
        <v>0</v>
      </c>
      <c r="G984">
        <v>2</v>
      </c>
      <c r="H984" t="s">
        <v>28</v>
      </c>
      <c r="I984" t="s">
        <v>23</v>
      </c>
      <c r="J984">
        <v>0.4</v>
      </c>
      <c r="K984">
        <v>0.40910000000000002</v>
      </c>
      <c r="L984">
        <v>0.3</v>
      </c>
      <c r="M984">
        <v>0.41789999999999999</v>
      </c>
      <c r="N984">
        <v>51</v>
      </c>
      <c r="O984">
        <v>110</v>
      </c>
      <c r="P984">
        <v>161</v>
      </c>
      <c r="Q984" t="s">
        <v>32</v>
      </c>
      <c r="R984" t="s">
        <v>36</v>
      </c>
      <c r="S984" t="s">
        <v>34</v>
      </c>
      <c r="T984">
        <v>2</v>
      </c>
      <c r="U984" t="s">
        <v>71</v>
      </c>
    </row>
    <row r="985" spans="1:21" x14ac:dyDescent="0.3">
      <c r="A985">
        <v>984</v>
      </c>
      <c r="B985" s="1">
        <v>40587</v>
      </c>
      <c r="C985">
        <v>1</v>
      </c>
      <c r="D985">
        <v>15</v>
      </c>
      <c r="E985" t="b">
        <v>0</v>
      </c>
      <c r="F985">
        <v>0</v>
      </c>
      <c r="G985">
        <v>2</v>
      </c>
      <c r="H985" t="s">
        <v>28</v>
      </c>
      <c r="I985" t="s">
        <v>23</v>
      </c>
      <c r="J985">
        <v>0.4</v>
      </c>
      <c r="K985">
        <v>0.40910000000000002</v>
      </c>
      <c r="L985">
        <v>0.3</v>
      </c>
      <c r="M985">
        <v>0.29849999999999999</v>
      </c>
      <c r="N985">
        <v>40</v>
      </c>
      <c r="O985">
        <v>122</v>
      </c>
      <c r="P985">
        <v>162</v>
      </c>
      <c r="Q985" t="s">
        <v>36</v>
      </c>
      <c r="R985" t="s">
        <v>36</v>
      </c>
      <c r="S985" t="s">
        <v>34</v>
      </c>
      <c r="T985">
        <v>2</v>
      </c>
      <c r="U985" t="s">
        <v>71</v>
      </c>
    </row>
    <row r="986" spans="1:21" x14ac:dyDescent="0.3">
      <c r="A986">
        <v>985</v>
      </c>
      <c r="B986" s="1">
        <v>40587</v>
      </c>
      <c r="C986">
        <v>1</v>
      </c>
      <c r="D986">
        <v>16</v>
      </c>
      <c r="E986" t="b">
        <v>0</v>
      </c>
      <c r="F986">
        <v>0</v>
      </c>
      <c r="G986">
        <v>2</v>
      </c>
      <c r="H986" t="s">
        <v>28</v>
      </c>
      <c r="I986" t="s">
        <v>23</v>
      </c>
      <c r="J986">
        <v>0.42</v>
      </c>
      <c r="K986">
        <v>0.42420000000000002</v>
      </c>
      <c r="L986">
        <v>0.28000000000000003</v>
      </c>
      <c r="M986">
        <v>0.32840000000000003</v>
      </c>
      <c r="N986">
        <v>28</v>
      </c>
      <c r="O986">
        <v>106</v>
      </c>
      <c r="P986">
        <v>134</v>
      </c>
      <c r="Q986" t="s">
        <v>34</v>
      </c>
      <c r="R986" t="s">
        <v>36</v>
      </c>
      <c r="S986" t="s">
        <v>32</v>
      </c>
      <c r="T986">
        <v>2</v>
      </c>
      <c r="U986" t="s">
        <v>71</v>
      </c>
    </row>
    <row r="987" spans="1:21" x14ac:dyDescent="0.3">
      <c r="A987">
        <v>986</v>
      </c>
      <c r="B987" s="1">
        <v>40587</v>
      </c>
      <c r="C987">
        <v>1</v>
      </c>
      <c r="D987">
        <v>17</v>
      </c>
      <c r="E987" t="b">
        <v>0</v>
      </c>
      <c r="F987">
        <v>0</v>
      </c>
      <c r="G987">
        <v>1</v>
      </c>
      <c r="H987" t="s">
        <v>28</v>
      </c>
      <c r="I987" t="s">
        <v>19</v>
      </c>
      <c r="J987">
        <v>0.42</v>
      </c>
      <c r="K987">
        <v>0.42420000000000002</v>
      </c>
      <c r="L987">
        <v>0.28000000000000003</v>
      </c>
      <c r="M987">
        <v>0.32840000000000003</v>
      </c>
      <c r="N987">
        <v>30</v>
      </c>
      <c r="O987">
        <v>95</v>
      </c>
      <c r="P987">
        <v>125</v>
      </c>
      <c r="Q987" t="s">
        <v>34</v>
      </c>
      <c r="R987" t="s">
        <v>36</v>
      </c>
      <c r="S987" t="s">
        <v>32</v>
      </c>
      <c r="T987">
        <v>2</v>
      </c>
      <c r="U987" t="s">
        <v>71</v>
      </c>
    </row>
    <row r="988" spans="1:21" x14ac:dyDescent="0.3">
      <c r="A988">
        <v>987</v>
      </c>
      <c r="B988" s="1">
        <v>40587</v>
      </c>
      <c r="C988">
        <v>1</v>
      </c>
      <c r="D988">
        <v>18</v>
      </c>
      <c r="E988" t="b">
        <v>0</v>
      </c>
      <c r="F988">
        <v>0</v>
      </c>
      <c r="G988">
        <v>1</v>
      </c>
      <c r="H988" t="s">
        <v>28</v>
      </c>
      <c r="I988" t="s">
        <v>19</v>
      </c>
      <c r="J988">
        <v>0.4</v>
      </c>
      <c r="K988">
        <v>0.40910000000000002</v>
      </c>
      <c r="L988">
        <v>0.32</v>
      </c>
      <c r="M988">
        <v>0.29849999999999999</v>
      </c>
      <c r="N988">
        <v>17</v>
      </c>
      <c r="O988">
        <v>78</v>
      </c>
      <c r="P988">
        <v>95</v>
      </c>
      <c r="Q988" t="s">
        <v>36</v>
      </c>
      <c r="R988" t="s">
        <v>34</v>
      </c>
      <c r="S988" t="s">
        <v>34</v>
      </c>
      <c r="T988">
        <v>2</v>
      </c>
      <c r="U988" t="s">
        <v>71</v>
      </c>
    </row>
    <row r="989" spans="1:21" x14ac:dyDescent="0.3">
      <c r="A989">
        <v>988</v>
      </c>
      <c r="B989" s="1">
        <v>40587</v>
      </c>
      <c r="C989">
        <v>1</v>
      </c>
      <c r="D989">
        <v>19</v>
      </c>
      <c r="E989" t="b">
        <v>0</v>
      </c>
      <c r="F989">
        <v>0</v>
      </c>
      <c r="G989">
        <v>1</v>
      </c>
      <c r="H989" t="s">
        <v>28</v>
      </c>
      <c r="I989" t="s">
        <v>19</v>
      </c>
      <c r="J989">
        <v>0.4</v>
      </c>
      <c r="K989">
        <v>0.40910000000000002</v>
      </c>
      <c r="L989">
        <v>0.35</v>
      </c>
      <c r="M989">
        <v>0.28360000000000002</v>
      </c>
      <c r="N989">
        <v>11</v>
      </c>
      <c r="O989">
        <v>50</v>
      </c>
      <c r="P989">
        <v>61</v>
      </c>
      <c r="Q989" t="s">
        <v>36</v>
      </c>
      <c r="R989" t="s">
        <v>34</v>
      </c>
      <c r="S989" t="s">
        <v>34</v>
      </c>
      <c r="T989">
        <v>2</v>
      </c>
      <c r="U989" t="s">
        <v>71</v>
      </c>
    </row>
    <row r="990" spans="1:21" x14ac:dyDescent="0.3">
      <c r="A990">
        <v>989</v>
      </c>
      <c r="B990" s="1">
        <v>40587</v>
      </c>
      <c r="C990">
        <v>1</v>
      </c>
      <c r="D990">
        <v>20</v>
      </c>
      <c r="E990" t="b">
        <v>0</v>
      </c>
      <c r="F990">
        <v>0</v>
      </c>
      <c r="G990">
        <v>1</v>
      </c>
      <c r="H990" t="s">
        <v>28</v>
      </c>
      <c r="I990" t="s">
        <v>19</v>
      </c>
      <c r="J990">
        <v>0.4</v>
      </c>
      <c r="K990">
        <v>0.40910000000000002</v>
      </c>
      <c r="L990">
        <v>0.35</v>
      </c>
      <c r="M990">
        <v>0.32840000000000003</v>
      </c>
      <c r="N990">
        <v>15</v>
      </c>
      <c r="O990">
        <v>32</v>
      </c>
      <c r="P990">
        <v>47</v>
      </c>
      <c r="Q990" t="s">
        <v>34</v>
      </c>
      <c r="R990" t="s">
        <v>34</v>
      </c>
      <c r="S990" t="s">
        <v>34</v>
      </c>
      <c r="T990">
        <v>2</v>
      </c>
      <c r="U990" t="s">
        <v>71</v>
      </c>
    </row>
    <row r="991" spans="1:21" x14ac:dyDescent="0.3">
      <c r="A991">
        <v>990</v>
      </c>
      <c r="B991" s="1">
        <v>40587</v>
      </c>
      <c r="C991">
        <v>1</v>
      </c>
      <c r="D991">
        <v>21</v>
      </c>
      <c r="E991" t="b">
        <v>0</v>
      </c>
      <c r="F991">
        <v>0</v>
      </c>
      <c r="G991">
        <v>1</v>
      </c>
      <c r="H991" t="s">
        <v>28</v>
      </c>
      <c r="I991" t="s">
        <v>19</v>
      </c>
      <c r="J991">
        <v>0.4</v>
      </c>
      <c r="K991">
        <v>0.40910000000000002</v>
      </c>
      <c r="L991">
        <v>0.35</v>
      </c>
      <c r="M991">
        <v>0.35820000000000002</v>
      </c>
      <c r="N991">
        <v>6</v>
      </c>
      <c r="O991">
        <v>45</v>
      </c>
      <c r="P991">
        <v>51</v>
      </c>
      <c r="Q991" t="s">
        <v>34</v>
      </c>
      <c r="R991" t="s">
        <v>34</v>
      </c>
      <c r="S991" t="s">
        <v>34</v>
      </c>
      <c r="T991">
        <v>2</v>
      </c>
      <c r="U991" t="s">
        <v>71</v>
      </c>
    </row>
    <row r="992" spans="1:21" x14ac:dyDescent="0.3">
      <c r="A992">
        <v>991</v>
      </c>
      <c r="B992" s="1">
        <v>40587</v>
      </c>
      <c r="C992">
        <v>1</v>
      </c>
      <c r="D992">
        <v>22</v>
      </c>
      <c r="E992" t="b">
        <v>0</v>
      </c>
      <c r="F992">
        <v>0</v>
      </c>
      <c r="G992">
        <v>1</v>
      </c>
      <c r="H992" t="s">
        <v>28</v>
      </c>
      <c r="I992" t="s">
        <v>19</v>
      </c>
      <c r="J992">
        <v>0.4</v>
      </c>
      <c r="K992">
        <v>0.40910000000000002</v>
      </c>
      <c r="L992">
        <v>0.35</v>
      </c>
      <c r="M992">
        <v>0.29849999999999999</v>
      </c>
      <c r="N992">
        <v>5</v>
      </c>
      <c r="O992">
        <v>31</v>
      </c>
      <c r="P992">
        <v>36</v>
      </c>
      <c r="Q992" t="s">
        <v>36</v>
      </c>
      <c r="R992" t="s">
        <v>34</v>
      </c>
      <c r="S992" t="s">
        <v>34</v>
      </c>
      <c r="T992">
        <v>2</v>
      </c>
      <c r="U992" t="s">
        <v>71</v>
      </c>
    </row>
    <row r="993" spans="1:21" x14ac:dyDescent="0.3">
      <c r="A993">
        <v>992</v>
      </c>
      <c r="B993" s="1">
        <v>40587</v>
      </c>
      <c r="C993">
        <v>1</v>
      </c>
      <c r="D993">
        <v>23</v>
      </c>
      <c r="E993" t="b">
        <v>0</v>
      </c>
      <c r="F993">
        <v>0</v>
      </c>
      <c r="G993">
        <v>1</v>
      </c>
      <c r="H993" t="s">
        <v>28</v>
      </c>
      <c r="I993" t="s">
        <v>19</v>
      </c>
      <c r="J993">
        <v>0.4</v>
      </c>
      <c r="K993">
        <v>0.40910000000000002</v>
      </c>
      <c r="L993">
        <v>0.35</v>
      </c>
      <c r="M993">
        <v>0.35820000000000002</v>
      </c>
      <c r="N993">
        <v>3</v>
      </c>
      <c r="O993">
        <v>27</v>
      </c>
      <c r="P993">
        <v>30</v>
      </c>
      <c r="Q993" t="s">
        <v>34</v>
      </c>
      <c r="R993" t="s">
        <v>34</v>
      </c>
      <c r="S993" t="s">
        <v>34</v>
      </c>
      <c r="T993">
        <v>2</v>
      </c>
      <c r="U993" t="s">
        <v>71</v>
      </c>
    </row>
    <row r="994" spans="1:21" x14ac:dyDescent="0.3">
      <c r="A994">
        <v>993</v>
      </c>
      <c r="B994" s="1">
        <v>40588</v>
      </c>
      <c r="C994">
        <v>1</v>
      </c>
      <c r="D994">
        <v>0</v>
      </c>
      <c r="E994" t="b">
        <v>0</v>
      </c>
      <c r="F994">
        <v>1</v>
      </c>
      <c r="G994">
        <v>1</v>
      </c>
      <c r="H994" t="s">
        <v>35</v>
      </c>
      <c r="I994" t="s">
        <v>19</v>
      </c>
      <c r="J994">
        <v>0.38</v>
      </c>
      <c r="K994">
        <v>0.39389999999999997</v>
      </c>
      <c r="L994">
        <v>0.37</v>
      </c>
      <c r="M994">
        <v>0.35820000000000002</v>
      </c>
      <c r="N994">
        <v>3</v>
      </c>
      <c r="O994">
        <v>8</v>
      </c>
      <c r="P994">
        <v>11</v>
      </c>
      <c r="Q994" t="s">
        <v>34</v>
      </c>
      <c r="R994" t="s">
        <v>34</v>
      </c>
      <c r="S994" t="s">
        <v>34</v>
      </c>
      <c r="T994">
        <v>2</v>
      </c>
      <c r="U994" t="s">
        <v>71</v>
      </c>
    </row>
    <row r="995" spans="1:21" x14ac:dyDescent="0.3">
      <c r="A995">
        <v>994</v>
      </c>
      <c r="B995" s="1">
        <v>40588</v>
      </c>
      <c r="C995">
        <v>1</v>
      </c>
      <c r="D995">
        <v>1</v>
      </c>
      <c r="E995" t="b">
        <v>0</v>
      </c>
      <c r="F995">
        <v>1</v>
      </c>
      <c r="G995">
        <v>1</v>
      </c>
      <c r="H995" t="s">
        <v>35</v>
      </c>
      <c r="I995" t="s">
        <v>19</v>
      </c>
      <c r="J995">
        <v>0.38</v>
      </c>
      <c r="K995">
        <v>0.39389999999999997</v>
      </c>
      <c r="L995">
        <v>0.37</v>
      </c>
      <c r="M995">
        <v>0.35820000000000002</v>
      </c>
      <c r="N995">
        <v>1</v>
      </c>
      <c r="O995">
        <v>6</v>
      </c>
      <c r="P995">
        <v>7</v>
      </c>
      <c r="Q995" t="s">
        <v>34</v>
      </c>
      <c r="R995" t="s">
        <v>34</v>
      </c>
      <c r="S995" t="s">
        <v>34</v>
      </c>
      <c r="T995">
        <v>2</v>
      </c>
      <c r="U995" t="s">
        <v>71</v>
      </c>
    </row>
    <row r="996" spans="1:21" x14ac:dyDescent="0.3">
      <c r="A996">
        <v>995</v>
      </c>
      <c r="B996" s="1">
        <v>40588</v>
      </c>
      <c r="C996">
        <v>1</v>
      </c>
      <c r="D996">
        <v>2</v>
      </c>
      <c r="E996" t="b">
        <v>0</v>
      </c>
      <c r="F996">
        <v>1</v>
      </c>
      <c r="G996">
        <v>1</v>
      </c>
      <c r="H996" t="s">
        <v>35</v>
      </c>
      <c r="I996" t="s">
        <v>19</v>
      </c>
      <c r="J996">
        <v>0.36</v>
      </c>
      <c r="K996">
        <v>0.33329999999999999</v>
      </c>
      <c r="L996">
        <v>0.4</v>
      </c>
      <c r="M996">
        <v>0.29849999999999999</v>
      </c>
      <c r="N996">
        <v>0</v>
      </c>
      <c r="O996">
        <v>2</v>
      </c>
      <c r="P996">
        <v>2</v>
      </c>
      <c r="Q996" t="s">
        <v>36</v>
      </c>
      <c r="R996" t="s">
        <v>34</v>
      </c>
      <c r="S996" t="s">
        <v>34</v>
      </c>
      <c r="T996">
        <v>2</v>
      </c>
      <c r="U996" t="s">
        <v>71</v>
      </c>
    </row>
    <row r="997" spans="1:21" x14ac:dyDescent="0.3">
      <c r="A997">
        <v>996</v>
      </c>
      <c r="B997" s="1">
        <v>40588</v>
      </c>
      <c r="C997">
        <v>1</v>
      </c>
      <c r="D997">
        <v>3</v>
      </c>
      <c r="E997" t="b">
        <v>0</v>
      </c>
      <c r="F997">
        <v>1</v>
      </c>
      <c r="G997">
        <v>1</v>
      </c>
      <c r="H997" t="s">
        <v>35</v>
      </c>
      <c r="I997" t="s">
        <v>19</v>
      </c>
      <c r="J997">
        <v>0.34</v>
      </c>
      <c r="K997">
        <v>0.31819999999999998</v>
      </c>
      <c r="L997">
        <v>0.46</v>
      </c>
      <c r="M997">
        <v>0.22389999999999999</v>
      </c>
      <c r="N997">
        <v>1</v>
      </c>
      <c r="O997">
        <v>1</v>
      </c>
      <c r="P997">
        <v>2</v>
      </c>
      <c r="Q997" t="s">
        <v>36</v>
      </c>
      <c r="R997" t="s">
        <v>32</v>
      </c>
      <c r="S997" t="s">
        <v>34</v>
      </c>
      <c r="T997">
        <v>2</v>
      </c>
      <c r="U997" t="s">
        <v>71</v>
      </c>
    </row>
    <row r="998" spans="1:21" x14ac:dyDescent="0.3">
      <c r="A998">
        <v>997</v>
      </c>
      <c r="B998" s="1">
        <v>40588</v>
      </c>
      <c r="C998">
        <v>1</v>
      </c>
      <c r="D998">
        <v>4</v>
      </c>
      <c r="E998" t="b">
        <v>0</v>
      </c>
      <c r="F998">
        <v>1</v>
      </c>
      <c r="G998">
        <v>1</v>
      </c>
      <c r="H998" t="s">
        <v>35</v>
      </c>
      <c r="I998" t="s">
        <v>19</v>
      </c>
      <c r="J998">
        <v>0.32</v>
      </c>
      <c r="K998">
        <v>0.30299999999999999</v>
      </c>
      <c r="L998">
        <v>0.53</v>
      </c>
      <c r="M998">
        <v>0.28360000000000002</v>
      </c>
      <c r="N998">
        <v>0</v>
      </c>
      <c r="O998">
        <v>2</v>
      </c>
      <c r="P998">
        <v>2</v>
      </c>
      <c r="Q998" t="s">
        <v>36</v>
      </c>
      <c r="R998" t="s">
        <v>30</v>
      </c>
      <c r="S998" t="s">
        <v>34</v>
      </c>
      <c r="T998">
        <v>2</v>
      </c>
      <c r="U998" t="s">
        <v>71</v>
      </c>
    </row>
    <row r="999" spans="1:21" x14ac:dyDescent="0.3">
      <c r="A999">
        <v>998</v>
      </c>
      <c r="B999" s="1">
        <v>40588</v>
      </c>
      <c r="C999">
        <v>1</v>
      </c>
      <c r="D999">
        <v>5</v>
      </c>
      <c r="E999" t="b">
        <v>0</v>
      </c>
      <c r="F999">
        <v>1</v>
      </c>
      <c r="G999">
        <v>1</v>
      </c>
      <c r="H999" t="s">
        <v>35</v>
      </c>
      <c r="I999" t="s">
        <v>19</v>
      </c>
      <c r="J999">
        <v>0.32</v>
      </c>
      <c r="K999">
        <v>0.30299999999999999</v>
      </c>
      <c r="L999">
        <v>0.53</v>
      </c>
      <c r="M999">
        <v>0.28360000000000002</v>
      </c>
      <c r="N999">
        <v>0</v>
      </c>
      <c r="O999">
        <v>3</v>
      </c>
      <c r="P999">
        <v>3</v>
      </c>
      <c r="Q999" t="s">
        <v>36</v>
      </c>
      <c r="R999" t="s">
        <v>30</v>
      </c>
      <c r="S999" t="s">
        <v>34</v>
      </c>
      <c r="T999">
        <v>2</v>
      </c>
      <c r="U999" t="s">
        <v>71</v>
      </c>
    </row>
    <row r="1000" spans="1:21" x14ac:dyDescent="0.3">
      <c r="A1000">
        <v>999</v>
      </c>
      <c r="B1000" s="1">
        <v>40588</v>
      </c>
      <c r="C1000">
        <v>1</v>
      </c>
      <c r="D1000">
        <v>6</v>
      </c>
      <c r="E1000" t="b">
        <v>0</v>
      </c>
      <c r="F1000">
        <v>1</v>
      </c>
      <c r="G1000">
        <v>1</v>
      </c>
      <c r="H1000" t="s">
        <v>35</v>
      </c>
      <c r="I1000" t="s">
        <v>19</v>
      </c>
      <c r="J1000">
        <v>0.34</v>
      </c>
      <c r="K1000">
        <v>0.30299999999999999</v>
      </c>
      <c r="L1000">
        <v>0.46</v>
      </c>
      <c r="M1000">
        <v>0.29849999999999999</v>
      </c>
      <c r="N1000">
        <v>1</v>
      </c>
      <c r="O1000">
        <v>25</v>
      </c>
      <c r="P1000">
        <v>26</v>
      </c>
      <c r="Q1000" t="s">
        <v>36</v>
      </c>
      <c r="R1000" t="s">
        <v>32</v>
      </c>
      <c r="S1000" t="s">
        <v>34</v>
      </c>
      <c r="T1000">
        <v>2</v>
      </c>
      <c r="U1000" t="s">
        <v>71</v>
      </c>
    </row>
    <row r="1001" spans="1:21" x14ac:dyDescent="0.3">
      <c r="A1001">
        <v>1000</v>
      </c>
      <c r="B1001" s="1">
        <v>40588</v>
      </c>
      <c r="C1001">
        <v>1</v>
      </c>
      <c r="D1001">
        <v>7</v>
      </c>
      <c r="E1001" t="b">
        <v>0</v>
      </c>
      <c r="F1001">
        <v>1</v>
      </c>
      <c r="G1001">
        <v>1</v>
      </c>
      <c r="H1001" t="s">
        <v>35</v>
      </c>
      <c r="I1001" t="s">
        <v>19</v>
      </c>
      <c r="J1001">
        <v>0.34</v>
      </c>
      <c r="K1001">
        <v>0.30299999999999999</v>
      </c>
      <c r="L1001">
        <v>0.46</v>
      </c>
      <c r="M1001">
        <v>0.29849999999999999</v>
      </c>
      <c r="N1001">
        <v>2</v>
      </c>
      <c r="O1001">
        <v>96</v>
      </c>
      <c r="P1001">
        <v>98</v>
      </c>
      <c r="Q1001" t="s">
        <v>36</v>
      </c>
      <c r="R1001" t="s">
        <v>32</v>
      </c>
      <c r="S1001" t="s">
        <v>34</v>
      </c>
      <c r="T1001">
        <v>2</v>
      </c>
      <c r="U1001" t="s">
        <v>71</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3C09D-508F-4CB1-B2DF-5253236D2AC5}">
  <dimension ref="A3:Z44"/>
  <sheetViews>
    <sheetView workbookViewId="0">
      <selection activeCell="I1" sqref="I1"/>
    </sheetView>
  </sheetViews>
  <sheetFormatPr defaultRowHeight="14.4" x14ac:dyDescent="0.3"/>
  <cols>
    <col min="1" max="1" width="7.33203125" bestFit="1" customWidth="1"/>
    <col min="2" max="2" width="6.5546875" bestFit="1" customWidth="1"/>
    <col min="3" max="3" width="7" bestFit="1" customWidth="1"/>
    <col min="4" max="4" width="9.77734375" bestFit="1" customWidth="1"/>
    <col min="5" max="5" width="10.33203125" bestFit="1" customWidth="1"/>
    <col min="6" max="6" width="5.21875" bestFit="1" customWidth="1"/>
    <col min="7" max="7" width="5.77734375" bestFit="1" customWidth="1"/>
    <col min="8" max="8" width="17.21875" bestFit="1" customWidth="1"/>
    <col min="9" max="9" width="11" bestFit="1" customWidth="1"/>
    <col min="10" max="10" width="9" bestFit="1" customWidth="1"/>
    <col min="11" max="11" width="9.33203125" bestFit="1" customWidth="1"/>
    <col min="12" max="12" width="11.109375" bestFit="1" customWidth="1"/>
    <col min="13" max="13" width="9.77734375" bestFit="1" customWidth="1"/>
    <col min="14" max="14" width="10.5546875" bestFit="1" customWidth="1"/>
    <col min="15" max="15" width="14.5546875" bestFit="1" customWidth="1"/>
    <col min="16" max="16" width="13.33203125" bestFit="1" customWidth="1"/>
    <col min="17" max="17" width="12.88671875" bestFit="1" customWidth="1"/>
    <col min="18" max="18" width="15.6640625" bestFit="1" customWidth="1"/>
    <col min="19" max="19" width="9.109375" bestFit="1" customWidth="1"/>
    <col min="20" max="20" width="9.88671875" bestFit="1" customWidth="1"/>
    <col min="21" max="21" width="12.33203125" bestFit="1" customWidth="1"/>
    <col min="22" max="22" width="8.77734375" bestFit="1" customWidth="1"/>
    <col min="23" max="23" width="9" bestFit="1" customWidth="1"/>
    <col min="24" max="24" width="14.21875" bestFit="1" customWidth="1"/>
    <col min="25" max="25" width="9.21875" bestFit="1" customWidth="1"/>
    <col min="26" max="26" width="9.5546875" bestFit="1" customWidth="1"/>
  </cols>
  <sheetData>
    <row r="3" spans="1:26" x14ac:dyDescent="0.3">
      <c r="I3" t="s">
        <v>44</v>
      </c>
      <c r="J3" t="s">
        <v>56</v>
      </c>
      <c r="K3" t="s">
        <v>55</v>
      </c>
      <c r="L3" t="s">
        <v>45</v>
      </c>
      <c r="M3" t="s">
        <v>57</v>
      </c>
      <c r="N3" t="s">
        <v>54</v>
      </c>
      <c r="O3" t="s">
        <v>46</v>
      </c>
      <c r="P3" t="s">
        <v>58</v>
      </c>
      <c r="Q3" t="s">
        <v>59</v>
      </c>
      <c r="R3" t="s">
        <v>47</v>
      </c>
      <c r="S3" t="s">
        <v>60</v>
      </c>
      <c r="T3" t="s">
        <v>61</v>
      </c>
      <c r="U3" t="s">
        <v>48</v>
      </c>
      <c r="V3" t="s">
        <v>62</v>
      </c>
      <c r="W3" t="s">
        <v>63</v>
      </c>
      <c r="X3" t="s">
        <v>49</v>
      </c>
      <c r="Y3" t="s">
        <v>64</v>
      </c>
      <c r="Z3" t="s">
        <v>65</v>
      </c>
    </row>
    <row r="4" spans="1:26" x14ac:dyDescent="0.3">
      <c r="I4" s="2">
        <v>58304</v>
      </c>
      <c r="J4" s="2">
        <v>1</v>
      </c>
      <c r="K4" s="2">
        <v>249</v>
      </c>
      <c r="L4" s="2">
        <v>4921</v>
      </c>
      <c r="M4" s="2">
        <v>0</v>
      </c>
      <c r="N4" s="2">
        <v>62</v>
      </c>
      <c r="O4" s="2">
        <v>53383</v>
      </c>
      <c r="P4" s="2">
        <v>0</v>
      </c>
      <c r="Q4" s="2">
        <v>247</v>
      </c>
      <c r="R4" s="3">
        <v>0.20590000000000019</v>
      </c>
      <c r="S4" s="3">
        <v>0.02</v>
      </c>
      <c r="T4" s="3">
        <v>0.46</v>
      </c>
      <c r="U4" s="3">
        <v>0.58248</v>
      </c>
      <c r="V4" s="3">
        <v>0.21</v>
      </c>
      <c r="W4" s="3">
        <v>1</v>
      </c>
      <c r="X4" s="3">
        <v>0.19493129999999925</v>
      </c>
      <c r="Y4" s="3">
        <v>0</v>
      </c>
      <c r="Z4" s="3">
        <v>0.58209999999999995</v>
      </c>
    </row>
    <row r="7" spans="1:26" x14ac:dyDescent="0.3">
      <c r="I7" t="s">
        <v>44</v>
      </c>
      <c r="J7" t="s">
        <v>56</v>
      </c>
      <c r="K7" t="s">
        <v>55</v>
      </c>
      <c r="L7" t="s">
        <v>45</v>
      </c>
      <c r="M7" t="s">
        <v>57</v>
      </c>
      <c r="N7" t="s">
        <v>54</v>
      </c>
      <c r="O7" t="s">
        <v>46</v>
      </c>
      <c r="P7" t="s">
        <v>58</v>
      </c>
      <c r="Q7" t="s">
        <v>59</v>
      </c>
      <c r="R7" t="s">
        <v>47</v>
      </c>
      <c r="S7" t="s">
        <v>60</v>
      </c>
      <c r="T7" t="s">
        <v>61</v>
      </c>
      <c r="U7" t="s">
        <v>48</v>
      </c>
      <c r="V7" t="s">
        <v>62</v>
      </c>
      <c r="W7" t="s">
        <v>63</v>
      </c>
      <c r="X7" t="s">
        <v>49</v>
      </c>
      <c r="Y7" t="s">
        <v>64</v>
      </c>
      <c r="Z7" t="s">
        <v>65</v>
      </c>
    </row>
    <row r="8" spans="1:26" x14ac:dyDescent="0.3">
      <c r="I8" s="2">
        <v>58304</v>
      </c>
      <c r="J8" s="2">
        <v>1</v>
      </c>
      <c r="K8" s="2">
        <v>249</v>
      </c>
      <c r="L8" s="2">
        <v>4921</v>
      </c>
      <c r="M8" s="2">
        <v>0</v>
      </c>
      <c r="N8" s="2">
        <v>62</v>
      </c>
      <c r="O8" s="2">
        <v>53383</v>
      </c>
      <c r="P8" s="2">
        <v>0</v>
      </c>
      <c r="Q8" s="2">
        <v>247</v>
      </c>
      <c r="R8" s="3">
        <v>0.20590000000000019</v>
      </c>
      <c r="S8" s="3">
        <v>0.02</v>
      </c>
      <c r="T8" s="3">
        <v>0.46</v>
      </c>
      <c r="U8" s="3">
        <v>0.58248</v>
      </c>
      <c r="V8" s="3">
        <v>0.21</v>
      </c>
      <c r="W8" s="3">
        <v>1</v>
      </c>
      <c r="X8" s="3">
        <v>0.19493129999999925</v>
      </c>
      <c r="Y8" s="3">
        <v>0</v>
      </c>
      <c r="Z8" s="3">
        <v>0.58209999999999995</v>
      </c>
    </row>
    <row r="13" spans="1:26" x14ac:dyDescent="0.3">
      <c r="B13" s="6" t="s">
        <v>50</v>
      </c>
      <c r="I13" s="5" t="s">
        <v>16</v>
      </c>
      <c r="J13" t="s">
        <v>66</v>
      </c>
      <c r="L13" s="5" t="s">
        <v>17</v>
      </c>
      <c r="M13" t="s">
        <v>66</v>
      </c>
      <c r="N13" s="19"/>
      <c r="O13" s="20" t="s">
        <v>12</v>
      </c>
      <c r="P13" s="20" t="s">
        <v>73</v>
      </c>
      <c r="Q13" s="21" t="s">
        <v>74</v>
      </c>
    </row>
    <row r="14" spans="1:26" x14ac:dyDescent="0.3">
      <c r="A14" s="5" t="s">
        <v>3</v>
      </c>
      <c r="B14" t="s">
        <v>13</v>
      </c>
      <c r="C14" t="s">
        <v>53</v>
      </c>
      <c r="D14" t="s">
        <v>14</v>
      </c>
      <c r="E14" t="s">
        <v>52</v>
      </c>
      <c r="F14" t="s">
        <v>15</v>
      </c>
      <c r="G14" t="s">
        <v>51</v>
      </c>
      <c r="I14" t="s">
        <v>67</v>
      </c>
      <c r="J14" s="43">
        <v>11994</v>
      </c>
      <c r="L14" t="s">
        <v>36</v>
      </c>
      <c r="M14" s="43">
        <v>4667</v>
      </c>
      <c r="N14" s="22" t="s">
        <v>67</v>
      </c>
      <c r="O14" cm="1">
        <f t="array" ref="O14:O19">J14:J19</f>
        <v>11994</v>
      </c>
      <c r="P14" t="s">
        <v>75</v>
      </c>
      <c r="Q14" s="23" t="e" cm="1">
        <f t="array" ref="Q14">#REF!</f>
        <v>#REF!</v>
      </c>
    </row>
    <row r="15" spans="1:26" x14ac:dyDescent="0.3">
      <c r="A15">
        <v>0</v>
      </c>
      <c r="B15" s="43">
        <v>74</v>
      </c>
      <c r="C15" s="43">
        <v>74</v>
      </c>
      <c r="D15" s="43">
        <v>629</v>
      </c>
      <c r="E15" s="43">
        <v>629</v>
      </c>
      <c r="F15" s="43">
        <v>703</v>
      </c>
      <c r="G15" s="43">
        <v>703</v>
      </c>
      <c r="H15">
        <v>2000</v>
      </c>
      <c r="I15" t="s">
        <v>43</v>
      </c>
      <c r="J15" s="43">
        <v>19888</v>
      </c>
      <c r="L15" t="s">
        <v>34</v>
      </c>
      <c r="M15" s="43">
        <v>11002</v>
      </c>
      <c r="N15" s="22" t="s">
        <v>43</v>
      </c>
      <c r="O15">
        <v>19888</v>
      </c>
      <c r="P15" t="s">
        <v>75</v>
      </c>
      <c r="Q15" s="23"/>
    </row>
    <row r="16" spans="1:26" x14ac:dyDescent="0.3">
      <c r="A16">
        <v>1</v>
      </c>
      <c r="B16" s="43">
        <v>48</v>
      </c>
      <c r="C16" s="43">
        <v>48</v>
      </c>
      <c r="D16" s="43">
        <v>412</v>
      </c>
      <c r="E16" s="43">
        <v>412</v>
      </c>
      <c r="F16" s="43">
        <v>460</v>
      </c>
      <c r="G16" s="43">
        <v>460</v>
      </c>
      <c r="H16">
        <v>4000</v>
      </c>
      <c r="I16" t="s">
        <v>36</v>
      </c>
      <c r="J16" s="43">
        <v>14008</v>
      </c>
      <c r="L16" t="s">
        <v>32</v>
      </c>
      <c r="M16" s="43">
        <v>14067</v>
      </c>
      <c r="N16" s="22" t="s">
        <v>36</v>
      </c>
      <c r="O16">
        <v>14008</v>
      </c>
      <c r="P16" cm="1">
        <f t="array" ref="P16:P23">M14:M21</f>
        <v>4667</v>
      </c>
      <c r="Q16" s="23"/>
    </row>
    <row r="17" spans="1:17" x14ac:dyDescent="0.3">
      <c r="A17">
        <v>2</v>
      </c>
      <c r="B17" s="43">
        <v>33</v>
      </c>
      <c r="C17" s="43">
        <v>33</v>
      </c>
      <c r="D17" s="43">
        <v>261</v>
      </c>
      <c r="E17" s="43">
        <v>261</v>
      </c>
      <c r="F17" s="43">
        <v>294</v>
      </c>
      <c r="G17" s="43">
        <v>294</v>
      </c>
      <c r="H17">
        <v>6000</v>
      </c>
      <c r="I17" t="s">
        <v>34</v>
      </c>
      <c r="J17" s="43">
        <v>6927</v>
      </c>
      <c r="L17" t="s">
        <v>30</v>
      </c>
      <c r="M17" s="43">
        <v>11659</v>
      </c>
      <c r="N17" s="22" t="s">
        <v>34</v>
      </c>
      <c r="O17">
        <v>6927</v>
      </c>
      <c r="P17">
        <v>11002</v>
      </c>
      <c r="Q17" s="23"/>
    </row>
    <row r="18" spans="1:17" x14ac:dyDescent="0.3">
      <c r="A18">
        <v>3</v>
      </c>
      <c r="B18" s="43">
        <v>34</v>
      </c>
      <c r="C18" s="43">
        <v>34</v>
      </c>
      <c r="D18" s="43">
        <v>117</v>
      </c>
      <c r="E18" s="43">
        <v>117</v>
      </c>
      <c r="F18" s="43">
        <v>151</v>
      </c>
      <c r="G18" s="43">
        <v>151</v>
      </c>
      <c r="H18">
        <v>8000</v>
      </c>
      <c r="I18" t="s">
        <v>32</v>
      </c>
      <c r="J18" s="43">
        <v>4049</v>
      </c>
      <c r="L18" t="s">
        <v>29</v>
      </c>
      <c r="M18" s="43">
        <v>5762</v>
      </c>
      <c r="N18" s="22" t="s">
        <v>32</v>
      </c>
      <c r="O18">
        <v>4049</v>
      </c>
      <c r="P18">
        <v>14067</v>
      </c>
      <c r="Q18" s="23"/>
    </row>
    <row r="19" spans="1:17" x14ac:dyDescent="0.3">
      <c r="A19">
        <v>4</v>
      </c>
      <c r="B19" s="43">
        <v>7</v>
      </c>
      <c r="C19" s="43">
        <v>7</v>
      </c>
      <c r="D19" s="43">
        <v>62</v>
      </c>
      <c r="E19" s="43">
        <v>62</v>
      </c>
      <c r="F19" s="43">
        <v>69</v>
      </c>
      <c r="G19" s="43">
        <v>69</v>
      </c>
      <c r="I19" t="s">
        <v>30</v>
      </c>
      <c r="J19" s="43">
        <v>1438</v>
      </c>
      <c r="L19" t="s">
        <v>22</v>
      </c>
      <c r="M19" s="43">
        <v>4565</v>
      </c>
      <c r="N19" s="22" t="s">
        <v>30</v>
      </c>
      <c r="O19">
        <v>1438</v>
      </c>
      <c r="P19">
        <v>11659</v>
      </c>
      <c r="Q19" s="23" t="s">
        <v>75</v>
      </c>
    </row>
    <row r="20" spans="1:17" x14ac:dyDescent="0.3">
      <c r="A20">
        <v>5</v>
      </c>
      <c r="B20" s="43">
        <v>3</v>
      </c>
      <c r="C20" s="43">
        <v>3</v>
      </c>
      <c r="D20" s="43">
        <v>161</v>
      </c>
      <c r="E20" s="43">
        <v>161</v>
      </c>
      <c r="F20" s="43">
        <v>164</v>
      </c>
      <c r="G20" s="43">
        <v>164</v>
      </c>
      <c r="L20" t="s">
        <v>21</v>
      </c>
      <c r="M20" s="43">
        <v>3113</v>
      </c>
      <c r="N20" s="22" t="s">
        <v>29</v>
      </c>
      <c r="O20" t="s">
        <v>75</v>
      </c>
      <c r="P20">
        <v>5762</v>
      </c>
      <c r="Q20" s="23" t="s">
        <v>75</v>
      </c>
    </row>
    <row r="21" spans="1:17" x14ac:dyDescent="0.3">
      <c r="A21">
        <v>6</v>
      </c>
      <c r="B21" s="43">
        <v>21</v>
      </c>
      <c r="C21" s="43">
        <v>21</v>
      </c>
      <c r="D21" s="43">
        <v>801</v>
      </c>
      <c r="E21" s="43">
        <v>801</v>
      </c>
      <c r="F21" s="43">
        <v>822</v>
      </c>
      <c r="G21" s="43">
        <v>822</v>
      </c>
      <c r="L21" t="s">
        <v>27</v>
      </c>
      <c r="M21" s="43">
        <v>3469</v>
      </c>
      <c r="N21" s="22" t="s">
        <v>22</v>
      </c>
      <c r="O21" t="s">
        <v>75</v>
      </c>
      <c r="P21">
        <v>4565</v>
      </c>
      <c r="Q21" s="23" t="s">
        <v>75</v>
      </c>
    </row>
    <row r="22" spans="1:17" x14ac:dyDescent="0.3">
      <c r="A22">
        <v>7</v>
      </c>
      <c r="B22" s="43">
        <v>64</v>
      </c>
      <c r="C22" s="43">
        <v>64</v>
      </c>
      <c r="D22" s="43">
        <v>2275</v>
      </c>
      <c r="E22" s="43">
        <v>2275</v>
      </c>
      <c r="F22" s="43">
        <v>2339</v>
      </c>
      <c r="G22" s="43">
        <v>2339</v>
      </c>
      <c r="H22" s="5" t="s">
        <v>17</v>
      </c>
      <c r="I22" s="27" t="s">
        <v>77</v>
      </c>
      <c r="J22" t="s">
        <v>78</v>
      </c>
      <c r="N22" s="22" t="s">
        <v>21</v>
      </c>
      <c r="O22" t="s">
        <v>75</v>
      </c>
      <c r="P22">
        <v>3113</v>
      </c>
      <c r="Q22" s="23" t="s">
        <v>75</v>
      </c>
    </row>
    <row r="23" spans="1:17" x14ac:dyDescent="0.3">
      <c r="A23">
        <v>8</v>
      </c>
      <c r="B23" s="43">
        <v>127</v>
      </c>
      <c r="C23" s="43">
        <v>127</v>
      </c>
      <c r="D23" s="43">
        <v>5261</v>
      </c>
      <c r="E23" s="43">
        <v>5261</v>
      </c>
      <c r="F23" s="43">
        <v>5388</v>
      </c>
      <c r="G23" s="43">
        <v>5388</v>
      </c>
      <c r="H23" t="s">
        <v>36</v>
      </c>
      <c r="I23" s="43">
        <v>630</v>
      </c>
      <c r="J23" s="43">
        <v>4037</v>
      </c>
      <c r="N23" s="24" t="s">
        <v>27</v>
      </c>
      <c r="O23" s="25" t="s">
        <v>75</v>
      </c>
      <c r="P23" s="25">
        <v>3469</v>
      </c>
      <c r="Q23" s="26" t="s">
        <v>75</v>
      </c>
    </row>
    <row r="24" spans="1:17" x14ac:dyDescent="0.3">
      <c r="A24">
        <v>9</v>
      </c>
      <c r="B24" s="43">
        <v>172</v>
      </c>
      <c r="C24" s="43">
        <v>172</v>
      </c>
      <c r="D24" s="43">
        <v>3500</v>
      </c>
      <c r="E24" s="43">
        <v>3500</v>
      </c>
      <c r="F24" s="43">
        <v>3672</v>
      </c>
      <c r="G24" s="43">
        <v>3672</v>
      </c>
      <c r="H24" t="s">
        <v>34</v>
      </c>
      <c r="I24" s="43">
        <v>1158</v>
      </c>
      <c r="J24" s="43">
        <v>9844</v>
      </c>
    </row>
    <row r="25" spans="1:17" x14ac:dyDescent="0.3">
      <c r="A25">
        <v>10</v>
      </c>
      <c r="B25" s="43">
        <v>216</v>
      </c>
      <c r="C25" s="43">
        <v>216</v>
      </c>
      <c r="D25" s="43">
        <v>2037</v>
      </c>
      <c r="E25" s="43">
        <v>2037</v>
      </c>
      <c r="F25" s="43">
        <v>2253</v>
      </c>
      <c r="G25" s="43">
        <v>2253</v>
      </c>
      <c r="H25" t="s">
        <v>32</v>
      </c>
      <c r="I25" s="43">
        <v>1136</v>
      </c>
      <c r="J25" s="43">
        <v>12931</v>
      </c>
    </row>
    <row r="26" spans="1:17" x14ac:dyDescent="0.3">
      <c r="A26">
        <v>11</v>
      </c>
      <c r="B26" s="43">
        <v>367</v>
      </c>
      <c r="C26" s="43">
        <v>367</v>
      </c>
      <c r="D26" s="43">
        <v>2127</v>
      </c>
      <c r="E26" s="43">
        <v>2127</v>
      </c>
      <c r="F26" s="43">
        <v>2494</v>
      </c>
      <c r="G26" s="43">
        <v>2494</v>
      </c>
      <c r="H26" t="s">
        <v>30</v>
      </c>
      <c r="I26" s="43">
        <v>731</v>
      </c>
      <c r="J26" s="43">
        <v>10928</v>
      </c>
    </row>
    <row r="27" spans="1:17" x14ac:dyDescent="0.3">
      <c r="A27">
        <v>12</v>
      </c>
      <c r="B27" s="43">
        <v>482</v>
      </c>
      <c r="C27" s="43">
        <v>482</v>
      </c>
      <c r="D27" s="43">
        <v>2801</v>
      </c>
      <c r="E27" s="43">
        <v>2801</v>
      </c>
      <c r="F27" s="43">
        <v>3283</v>
      </c>
      <c r="G27" s="43">
        <v>3283</v>
      </c>
      <c r="H27" t="s">
        <v>29</v>
      </c>
      <c r="I27" s="43">
        <v>432</v>
      </c>
      <c r="J27" s="43">
        <v>5330</v>
      </c>
      <c r="L27" s="5" t="s">
        <v>76</v>
      </c>
      <c r="M27" s="27" t="s">
        <v>77</v>
      </c>
      <c r="N27" t="s">
        <v>78</v>
      </c>
    </row>
    <row r="28" spans="1:17" x14ac:dyDescent="0.3">
      <c r="A28">
        <v>13</v>
      </c>
      <c r="B28" s="43">
        <v>513</v>
      </c>
      <c r="C28" s="43">
        <v>513</v>
      </c>
      <c r="D28" s="43">
        <v>2863</v>
      </c>
      <c r="E28" s="43">
        <v>2863</v>
      </c>
      <c r="F28" s="43">
        <v>3376</v>
      </c>
      <c r="G28" s="43">
        <v>3376</v>
      </c>
      <c r="H28" t="s">
        <v>22</v>
      </c>
      <c r="I28" s="43">
        <v>403</v>
      </c>
      <c r="J28" s="43">
        <v>4162</v>
      </c>
      <c r="L28" t="s">
        <v>67</v>
      </c>
      <c r="M28" s="43">
        <v>144</v>
      </c>
      <c r="N28" s="43">
        <v>2635</v>
      </c>
    </row>
    <row r="29" spans="1:17" x14ac:dyDescent="0.3">
      <c r="A29">
        <v>14</v>
      </c>
      <c r="B29" s="43">
        <v>466</v>
      </c>
      <c r="C29" s="43">
        <v>466</v>
      </c>
      <c r="D29" s="43">
        <v>2734</v>
      </c>
      <c r="E29" s="43">
        <v>2734</v>
      </c>
      <c r="F29" s="43">
        <v>3200</v>
      </c>
      <c r="G29" s="43">
        <v>3200</v>
      </c>
      <c r="H29" t="s">
        <v>21</v>
      </c>
      <c r="I29" s="43">
        <v>257</v>
      </c>
      <c r="J29" s="43">
        <v>2856</v>
      </c>
      <c r="L29" t="s">
        <v>43</v>
      </c>
      <c r="M29" s="43">
        <v>1343</v>
      </c>
      <c r="N29" s="43">
        <v>24070</v>
      </c>
    </row>
    <row r="30" spans="1:17" x14ac:dyDescent="0.3">
      <c r="A30">
        <v>15</v>
      </c>
      <c r="B30" s="43">
        <v>536</v>
      </c>
      <c r="C30" s="43">
        <v>536</v>
      </c>
      <c r="D30" s="43">
        <v>2816</v>
      </c>
      <c r="E30" s="43">
        <v>2816</v>
      </c>
      <c r="F30" s="43">
        <v>3352</v>
      </c>
      <c r="G30" s="43">
        <v>3352</v>
      </c>
      <c r="H30" t="s">
        <v>27</v>
      </c>
      <c r="I30" s="43">
        <v>174</v>
      </c>
      <c r="J30" s="43">
        <v>3295</v>
      </c>
      <c r="L30" t="s">
        <v>36</v>
      </c>
      <c r="M30" s="43">
        <v>1894</v>
      </c>
      <c r="N30" s="43">
        <v>19949</v>
      </c>
    </row>
    <row r="31" spans="1:17" x14ac:dyDescent="0.3">
      <c r="A31">
        <v>16</v>
      </c>
      <c r="B31" s="43">
        <v>493</v>
      </c>
      <c r="C31" s="43">
        <v>493</v>
      </c>
      <c r="D31" s="43">
        <v>3435</v>
      </c>
      <c r="E31" s="43">
        <v>3435</v>
      </c>
      <c r="F31" s="43">
        <v>3928</v>
      </c>
      <c r="G31" s="43">
        <v>3928</v>
      </c>
      <c r="L31" t="s">
        <v>34</v>
      </c>
      <c r="M31" s="43">
        <v>1235</v>
      </c>
      <c r="N31" s="43">
        <v>6056</v>
      </c>
    </row>
    <row r="32" spans="1:17" x14ac:dyDescent="0.3">
      <c r="A32">
        <v>17</v>
      </c>
      <c r="B32" s="43">
        <v>395</v>
      </c>
      <c r="C32" s="43">
        <v>395</v>
      </c>
      <c r="D32" s="43">
        <v>5774</v>
      </c>
      <c r="E32" s="43">
        <v>5774</v>
      </c>
      <c r="F32" s="43">
        <v>6169</v>
      </c>
      <c r="G32" s="43">
        <v>6169</v>
      </c>
      <c r="L32" t="s">
        <v>32</v>
      </c>
      <c r="M32" s="43">
        <v>305</v>
      </c>
      <c r="N32" s="43">
        <v>673</v>
      </c>
    </row>
    <row r="33" spans="1:14" x14ac:dyDescent="0.3">
      <c r="A33">
        <v>18</v>
      </c>
      <c r="B33" s="43">
        <v>222</v>
      </c>
      <c r="C33" s="43">
        <v>222</v>
      </c>
      <c r="D33" s="43">
        <v>5061</v>
      </c>
      <c r="E33" s="43">
        <v>5061</v>
      </c>
      <c r="F33" s="43">
        <v>5283</v>
      </c>
      <c r="G33" s="43">
        <v>5283</v>
      </c>
    </row>
    <row r="34" spans="1:14" x14ac:dyDescent="0.3">
      <c r="A34">
        <v>19</v>
      </c>
      <c r="B34" s="43">
        <v>187</v>
      </c>
      <c r="C34" s="43">
        <v>187</v>
      </c>
      <c r="D34" s="43">
        <v>3474</v>
      </c>
      <c r="E34" s="43">
        <v>3474</v>
      </c>
      <c r="F34" s="43">
        <v>3661</v>
      </c>
      <c r="G34" s="43">
        <v>3661</v>
      </c>
      <c r="I34" s="5" t="s">
        <v>76</v>
      </c>
      <c r="J34" t="s">
        <v>74</v>
      </c>
      <c r="L34" s="5" t="s">
        <v>16</v>
      </c>
      <c r="M34" s="27" t="s">
        <v>77</v>
      </c>
      <c r="N34" t="s">
        <v>78</v>
      </c>
    </row>
    <row r="35" spans="1:14" x14ac:dyDescent="0.3">
      <c r="A35">
        <v>20</v>
      </c>
      <c r="B35" s="43">
        <v>140</v>
      </c>
      <c r="C35" s="43">
        <v>140</v>
      </c>
      <c r="D35" s="43">
        <v>2516</v>
      </c>
      <c r="E35" s="43">
        <v>2516</v>
      </c>
      <c r="F35" s="43">
        <v>2656</v>
      </c>
      <c r="G35" s="43">
        <v>2656</v>
      </c>
      <c r="I35" t="s">
        <v>67</v>
      </c>
      <c r="J35" s="43">
        <v>2779</v>
      </c>
      <c r="L35" t="s">
        <v>67</v>
      </c>
      <c r="M35" s="43">
        <v>959</v>
      </c>
      <c r="N35" s="43">
        <v>11035</v>
      </c>
    </row>
    <row r="36" spans="1:14" x14ac:dyDescent="0.3">
      <c r="A36">
        <v>21</v>
      </c>
      <c r="B36" s="43">
        <v>117</v>
      </c>
      <c r="C36" s="43">
        <v>117</v>
      </c>
      <c r="D36" s="43">
        <v>1879</v>
      </c>
      <c r="E36" s="43">
        <v>1879</v>
      </c>
      <c r="F36" s="43">
        <v>1996</v>
      </c>
      <c r="G36" s="43">
        <v>1996</v>
      </c>
      <c r="I36" t="s">
        <v>43</v>
      </c>
      <c r="J36" s="43">
        <v>25413</v>
      </c>
      <c r="L36" t="s">
        <v>43</v>
      </c>
      <c r="M36" s="43">
        <v>1329</v>
      </c>
      <c r="N36" s="43">
        <v>18559</v>
      </c>
    </row>
    <row r="37" spans="1:14" x14ac:dyDescent="0.3">
      <c r="A37">
        <v>22</v>
      </c>
      <c r="B37" s="43">
        <v>103</v>
      </c>
      <c r="C37" s="43">
        <v>103</v>
      </c>
      <c r="D37" s="43">
        <v>1405</v>
      </c>
      <c r="E37" s="43">
        <v>1405</v>
      </c>
      <c r="F37" s="43">
        <v>1508</v>
      </c>
      <c r="G37" s="43">
        <v>1508</v>
      </c>
      <c r="I37" t="s">
        <v>36</v>
      </c>
      <c r="J37" s="43">
        <v>21843</v>
      </c>
      <c r="L37" t="s">
        <v>36</v>
      </c>
      <c r="M37" s="43">
        <v>1512</v>
      </c>
      <c r="N37" s="43">
        <v>12496</v>
      </c>
    </row>
    <row r="38" spans="1:14" x14ac:dyDescent="0.3">
      <c r="A38">
        <v>23</v>
      </c>
      <c r="B38" s="43">
        <v>101</v>
      </c>
      <c r="C38" s="43">
        <v>101</v>
      </c>
      <c r="D38" s="43">
        <v>982</v>
      </c>
      <c r="E38" s="43">
        <v>982</v>
      </c>
      <c r="F38" s="43">
        <v>1083</v>
      </c>
      <c r="G38" s="43">
        <v>1083</v>
      </c>
      <c r="I38" t="s">
        <v>34</v>
      </c>
      <c r="J38" s="43">
        <v>7291</v>
      </c>
      <c r="L38" t="s">
        <v>34</v>
      </c>
      <c r="M38" s="43">
        <v>558</v>
      </c>
      <c r="N38" s="43">
        <v>6369</v>
      </c>
    </row>
    <row r="39" spans="1:14" x14ac:dyDescent="0.3">
      <c r="I39" t="s">
        <v>32</v>
      </c>
      <c r="J39" s="43">
        <v>978</v>
      </c>
      <c r="L39" t="s">
        <v>32</v>
      </c>
      <c r="M39" s="43">
        <v>472</v>
      </c>
      <c r="N39" s="43">
        <v>3577</v>
      </c>
    </row>
    <row r="40" spans="1:14" x14ac:dyDescent="0.3">
      <c r="J40" t="s">
        <v>75</v>
      </c>
      <c r="L40" t="s">
        <v>30</v>
      </c>
      <c r="M40" s="43">
        <v>91</v>
      </c>
      <c r="N40" s="43">
        <v>1347</v>
      </c>
    </row>
    <row r="41" spans="1:14" x14ac:dyDescent="0.3">
      <c r="J41" t="s">
        <v>75</v>
      </c>
    </row>
    <row r="42" spans="1:14" x14ac:dyDescent="0.3">
      <c r="J42" t="s">
        <v>75</v>
      </c>
    </row>
    <row r="43" spans="1:14" x14ac:dyDescent="0.3">
      <c r="J43" t="s">
        <v>75</v>
      </c>
    </row>
    <row r="44" spans="1:14" x14ac:dyDescent="0.3">
      <c r="J44" t="s">
        <v>75</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0104E-211E-487B-AF8A-4BB89AB2DEDB}">
  <dimension ref="A1:BF267"/>
  <sheetViews>
    <sheetView workbookViewId="0">
      <selection activeCell="Q3" sqref="Q3"/>
    </sheetView>
  </sheetViews>
  <sheetFormatPr defaultRowHeight="14.4" x14ac:dyDescent="0.3"/>
  <cols>
    <col min="1" max="1" width="1.88671875" customWidth="1"/>
    <col min="2" max="2" width="2.88671875" customWidth="1"/>
  </cols>
  <sheetData>
    <row r="1" spans="1:58" s="28" customFormat="1" ht="7.2" customHeight="1" x14ac:dyDescent="0.3"/>
    <row r="2" spans="1:58" s="4" customFormat="1" ht="7.8" customHeight="1" x14ac:dyDescent="0.3"/>
    <row r="3" spans="1:58" s="4" customFormat="1" ht="3" customHeight="1" x14ac:dyDescent="0.3"/>
    <row r="4" spans="1:58"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row>
    <row r="5" spans="1:58"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row>
    <row r="6" spans="1:58"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row>
    <row r="7" spans="1:58" x14ac:dyDescent="0.3">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row>
    <row r="8" spans="1:58" x14ac:dyDescent="0.3">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row>
    <row r="9" spans="1:58" x14ac:dyDescent="0.3">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row>
    <row r="10" spans="1:58" x14ac:dyDescent="0.3">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row>
    <row r="11" spans="1:58" x14ac:dyDescent="0.3">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row>
    <row r="12" spans="1:58"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row>
    <row r="13" spans="1:58" x14ac:dyDescent="0.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row>
    <row r="14" spans="1:58"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row>
    <row r="15" spans="1:58" x14ac:dyDescent="0.3">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row>
    <row r="16" spans="1:58" x14ac:dyDescent="0.3">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row>
    <row r="17" spans="1:58" x14ac:dyDescent="0.3">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row>
    <row r="18" spans="1:58"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row>
    <row r="19" spans="1:58"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row>
    <row r="20" spans="1:58"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row>
    <row r="21" spans="1:58"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row>
    <row r="22" spans="1:58"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row>
    <row r="23" spans="1:58"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row>
    <row r="24" spans="1:58" x14ac:dyDescent="0.3">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row>
    <row r="25" spans="1:58" x14ac:dyDescent="0.3">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row>
    <row r="26" spans="1:58" x14ac:dyDescent="0.3">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row>
    <row r="27" spans="1:58" x14ac:dyDescent="0.3">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row>
    <row r="28" spans="1:58" x14ac:dyDescent="0.3">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row>
    <row r="29" spans="1:58" x14ac:dyDescent="0.3">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row>
    <row r="30" spans="1:58" x14ac:dyDescent="0.3">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row>
    <row r="31" spans="1:58" x14ac:dyDescent="0.3">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row>
    <row r="32" spans="1:58" x14ac:dyDescent="0.3">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row>
    <row r="33" spans="1:58" x14ac:dyDescent="0.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row>
    <row r="34" spans="1:58" x14ac:dyDescent="0.3">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row>
    <row r="35" spans="1:58" x14ac:dyDescent="0.3">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row>
    <row r="36" spans="1:58"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row>
    <row r="37" spans="1:58" x14ac:dyDescent="0.3">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row>
    <row r="38" spans="1:58"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row>
    <row r="39" spans="1:58"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row>
    <row r="40" spans="1:58" x14ac:dyDescent="0.3">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row>
    <row r="41" spans="1:58" x14ac:dyDescent="0.3">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row>
    <row r="42" spans="1:58" x14ac:dyDescent="0.3">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row>
    <row r="43" spans="1:58" x14ac:dyDescent="0.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row>
    <row r="44" spans="1:58" x14ac:dyDescent="0.3">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row>
    <row r="45" spans="1:58" x14ac:dyDescent="0.3">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row>
    <row r="46" spans="1:58" x14ac:dyDescent="0.3">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row>
    <row r="47" spans="1:58" x14ac:dyDescent="0.3">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row>
    <row r="48" spans="1:58" x14ac:dyDescent="0.3">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row>
    <row r="49" spans="1:58" x14ac:dyDescent="0.3">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row>
    <row r="50" spans="1:58"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row>
    <row r="51" spans="1:58" x14ac:dyDescent="0.3">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row>
    <row r="52" spans="1:58" x14ac:dyDescent="0.3">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row>
    <row r="53" spans="1:58" x14ac:dyDescent="0.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row>
    <row r="54" spans="1:58" x14ac:dyDescent="0.3">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row>
    <row r="55" spans="1:58" x14ac:dyDescent="0.3">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row>
    <row r="56" spans="1:58" x14ac:dyDescent="0.3">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row>
    <row r="57" spans="1:58" x14ac:dyDescent="0.3">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row>
    <row r="58" spans="1:58" x14ac:dyDescent="0.3">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row>
    <row r="59" spans="1:58" x14ac:dyDescent="0.3">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row>
    <row r="60" spans="1:58" x14ac:dyDescent="0.3">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row>
    <row r="61" spans="1:58" x14ac:dyDescent="0.3">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row>
    <row r="62" spans="1:58" x14ac:dyDescent="0.3">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row>
    <row r="63" spans="1:58"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row>
    <row r="64" spans="1:58" x14ac:dyDescent="0.3">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row>
    <row r="65" spans="1:58" x14ac:dyDescent="0.3">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row>
    <row r="66" spans="1:58" x14ac:dyDescent="0.3">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row>
    <row r="67" spans="1:58" x14ac:dyDescent="0.3">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row>
    <row r="68" spans="1:58" x14ac:dyDescent="0.3">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row>
    <row r="69" spans="1:58" x14ac:dyDescent="0.3">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row>
    <row r="70" spans="1:58" x14ac:dyDescent="0.3">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row>
    <row r="71" spans="1:58" x14ac:dyDescent="0.3">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row>
    <row r="72" spans="1:58" x14ac:dyDescent="0.3">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row>
    <row r="73" spans="1:58" x14ac:dyDescent="0.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row>
    <row r="74" spans="1:58" x14ac:dyDescent="0.3">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row>
    <row r="75" spans="1:58" x14ac:dyDescent="0.3">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row>
    <row r="76" spans="1:58" x14ac:dyDescent="0.3">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row>
    <row r="77" spans="1:58" x14ac:dyDescent="0.3">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row>
    <row r="78" spans="1:58" x14ac:dyDescent="0.3">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row>
    <row r="79" spans="1:58" x14ac:dyDescent="0.3">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row>
    <row r="80" spans="1:58" x14ac:dyDescent="0.3">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row>
    <row r="81" spans="1:58" x14ac:dyDescent="0.3">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row>
    <row r="82" spans="1:58" x14ac:dyDescent="0.3">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row>
    <row r="83" spans="1:58" x14ac:dyDescent="0.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row>
    <row r="84" spans="1:58" x14ac:dyDescent="0.3">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row>
    <row r="85" spans="1:58" x14ac:dyDescent="0.3">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row>
    <row r="86" spans="1:58" x14ac:dyDescent="0.3">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row>
    <row r="87" spans="1:58" x14ac:dyDescent="0.3">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row>
    <row r="88" spans="1:58" x14ac:dyDescent="0.3">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row>
    <row r="89" spans="1:58" x14ac:dyDescent="0.3">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row>
    <row r="90" spans="1:58" x14ac:dyDescent="0.3">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row>
    <row r="91" spans="1:58" x14ac:dyDescent="0.3">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row>
    <row r="92" spans="1:58" x14ac:dyDescent="0.3">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row>
    <row r="93" spans="1:58" x14ac:dyDescent="0.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row>
    <row r="94" spans="1:58" x14ac:dyDescent="0.3">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row>
    <row r="95" spans="1:58" x14ac:dyDescent="0.3">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row>
    <row r="96" spans="1:58" x14ac:dyDescent="0.3">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row>
    <row r="97" spans="1:58" x14ac:dyDescent="0.3">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row>
    <row r="98" spans="1:58" x14ac:dyDescent="0.3">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row>
    <row r="99" spans="1:58" x14ac:dyDescent="0.3">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row>
    <row r="100" spans="1:58" x14ac:dyDescent="0.3">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row>
    <row r="101" spans="1:58" x14ac:dyDescent="0.3">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row>
    <row r="102" spans="1:58" x14ac:dyDescent="0.3">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row>
    <row r="103" spans="1:58" x14ac:dyDescent="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row>
    <row r="104" spans="1:58" x14ac:dyDescent="0.3">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row>
    <row r="105" spans="1:58" x14ac:dyDescent="0.3">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row>
    <row r="106" spans="1:58" x14ac:dyDescent="0.3">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row>
    <row r="107" spans="1:58" x14ac:dyDescent="0.3">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row>
    <row r="108" spans="1:58" x14ac:dyDescent="0.3">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row>
    <row r="109" spans="1:58" x14ac:dyDescent="0.3">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row>
    <row r="110" spans="1:58" x14ac:dyDescent="0.3">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row>
    <row r="111" spans="1:58"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row>
    <row r="112" spans="1:58" x14ac:dyDescent="0.3">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row>
    <row r="113" spans="1:58"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row>
    <row r="114" spans="1:58"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row>
    <row r="115" spans="1:58" x14ac:dyDescent="0.3">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row>
    <row r="116" spans="1:58"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row>
    <row r="117" spans="1:58" x14ac:dyDescent="0.3">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row>
    <row r="118" spans="1:58" x14ac:dyDescent="0.3">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row>
    <row r="119" spans="1:58" x14ac:dyDescent="0.3">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row>
    <row r="120" spans="1:58" x14ac:dyDescent="0.3">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row>
    <row r="121" spans="1:58"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row>
    <row r="122" spans="1:58"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row>
    <row r="123" spans="1:58" x14ac:dyDescent="0.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row>
    <row r="124" spans="1:58" x14ac:dyDescent="0.3">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row>
    <row r="125" spans="1:58" x14ac:dyDescent="0.3">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row>
    <row r="126" spans="1:58" x14ac:dyDescent="0.3">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row>
    <row r="127" spans="1:58" x14ac:dyDescent="0.3">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row>
    <row r="128" spans="1:58" x14ac:dyDescent="0.3">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row>
    <row r="129" spans="1:58"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row>
    <row r="130" spans="1:58" x14ac:dyDescent="0.3">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row>
    <row r="131" spans="1:58"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row>
    <row r="132" spans="1:58" x14ac:dyDescent="0.3">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row>
    <row r="133" spans="1:58" x14ac:dyDescent="0.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row>
    <row r="134" spans="1:58" x14ac:dyDescent="0.3">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row>
    <row r="135" spans="1:58" x14ac:dyDescent="0.3">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row>
    <row r="136" spans="1:58" x14ac:dyDescent="0.3">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row>
    <row r="137" spans="1:58" x14ac:dyDescent="0.3">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row>
    <row r="138" spans="1:58" x14ac:dyDescent="0.3">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row>
    <row r="139" spans="1:58" x14ac:dyDescent="0.3">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row>
    <row r="140" spans="1:58"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row>
    <row r="141" spans="1:58"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row>
    <row r="142" spans="1:58" x14ac:dyDescent="0.3">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row>
    <row r="143" spans="1:58" x14ac:dyDescent="0.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row>
    <row r="144" spans="1:58" x14ac:dyDescent="0.3">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row>
    <row r="145" spans="1:58" x14ac:dyDescent="0.3">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row>
    <row r="146" spans="1:58" x14ac:dyDescent="0.3">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row>
    <row r="147" spans="1:58" x14ac:dyDescent="0.3">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row>
    <row r="148" spans="1:58" x14ac:dyDescent="0.3">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row>
    <row r="149" spans="1:58" x14ac:dyDescent="0.3">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row>
    <row r="150" spans="1:58" x14ac:dyDescent="0.3">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row>
    <row r="151" spans="1:58"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row>
    <row r="152" spans="1:58"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row>
    <row r="153" spans="1:58" x14ac:dyDescent="0.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row>
    <row r="154" spans="1:58" x14ac:dyDescent="0.3">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row>
    <row r="155" spans="1:58" x14ac:dyDescent="0.3">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row>
    <row r="156" spans="1:58" x14ac:dyDescent="0.3">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row>
    <row r="157" spans="1:58" x14ac:dyDescent="0.3">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row>
    <row r="158" spans="1:58" x14ac:dyDescent="0.3">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row>
    <row r="159" spans="1:58" x14ac:dyDescent="0.3">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row>
    <row r="160" spans="1:58" x14ac:dyDescent="0.3">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row>
    <row r="161" spans="1:58" x14ac:dyDescent="0.3">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row>
    <row r="162" spans="1:58" x14ac:dyDescent="0.3">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row>
    <row r="163" spans="1:58" x14ac:dyDescent="0.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row>
    <row r="164" spans="1:58" x14ac:dyDescent="0.3">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row>
    <row r="165" spans="1:58" x14ac:dyDescent="0.3">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row>
    <row r="166" spans="1:58" x14ac:dyDescent="0.3">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row>
    <row r="167" spans="1:58" x14ac:dyDescent="0.3">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row>
    <row r="168" spans="1:58" x14ac:dyDescent="0.3">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row>
    <row r="169" spans="1:58" x14ac:dyDescent="0.3">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row>
    <row r="170" spans="1:58" x14ac:dyDescent="0.3">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row>
    <row r="171" spans="1:58" x14ac:dyDescent="0.3">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row>
    <row r="172" spans="1:58" x14ac:dyDescent="0.3">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row>
    <row r="173" spans="1:58" x14ac:dyDescent="0.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row>
    <row r="174" spans="1:58" x14ac:dyDescent="0.3">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row>
    <row r="175" spans="1:58" x14ac:dyDescent="0.3">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row>
    <row r="176" spans="1:58" x14ac:dyDescent="0.3">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row>
    <row r="177" spans="1:58" x14ac:dyDescent="0.3">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row>
    <row r="178" spans="1:58" x14ac:dyDescent="0.3">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row>
    <row r="179" spans="1:58" x14ac:dyDescent="0.3">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row>
    <row r="180" spans="1:58" x14ac:dyDescent="0.3">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row>
    <row r="181" spans="1:58" x14ac:dyDescent="0.3">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row>
    <row r="182" spans="1:58" x14ac:dyDescent="0.3">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row>
    <row r="183" spans="1:58" x14ac:dyDescent="0.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row>
    <row r="184" spans="1:58" x14ac:dyDescent="0.3">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row>
    <row r="185" spans="1:58" x14ac:dyDescent="0.3">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row>
    <row r="186" spans="1:58" x14ac:dyDescent="0.3">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row>
    <row r="187" spans="1:58" x14ac:dyDescent="0.3">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row>
    <row r="188" spans="1:58" x14ac:dyDescent="0.3">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row>
    <row r="189" spans="1:58" x14ac:dyDescent="0.3">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row>
    <row r="190" spans="1:58" x14ac:dyDescent="0.3">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row>
    <row r="191" spans="1:58" x14ac:dyDescent="0.3">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row>
    <row r="192" spans="1:58" x14ac:dyDescent="0.3">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row>
    <row r="193" spans="1:58" x14ac:dyDescent="0.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row>
    <row r="194" spans="1:58" x14ac:dyDescent="0.3">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row>
    <row r="195" spans="1:58" x14ac:dyDescent="0.3">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row>
    <row r="196" spans="1:58" x14ac:dyDescent="0.3">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row>
    <row r="197" spans="1:58" x14ac:dyDescent="0.3">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row>
    <row r="198" spans="1:58" x14ac:dyDescent="0.3">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row>
    <row r="199" spans="1:58" x14ac:dyDescent="0.3">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row>
    <row r="200" spans="1:58" x14ac:dyDescent="0.3">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row>
    <row r="201" spans="1:58" x14ac:dyDescent="0.3">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row>
    <row r="202" spans="1:58" x14ac:dyDescent="0.3">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row>
    <row r="203" spans="1:58" x14ac:dyDescent="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row>
    <row r="204" spans="1:58" x14ac:dyDescent="0.3">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row>
    <row r="205" spans="1:58" x14ac:dyDescent="0.3">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row>
    <row r="206" spans="1:58" x14ac:dyDescent="0.3">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row>
    <row r="207" spans="1:58" x14ac:dyDescent="0.3">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row>
    <row r="208" spans="1:58" x14ac:dyDescent="0.3">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row>
    <row r="209" spans="1:58" x14ac:dyDescent="0.3">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row>
    <row r="210" spans="1:58" x14ac:dyDescent="0.3">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row>
    <row r="211" spans="1:58" x14ac:dyDescent="0.3">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row>
    <row r="212" spans="1:58" x14ac:dyDescent="0.3">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row>
    <row r="213" spans="1:58" x14ac:dyDescent="0.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row>
    <row r="214" spans="1:58" x14ac:dyDescent="0.3">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row>
    <row r="215" spans="1:58" x14ac:dyDescent="0.3">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row>
    <row r="216" spans="1:58" x14ac:dyDescent="0.3">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row>
    <row r="217" spans="1:58" x14ac:dyDescent="0.3">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row>
    <row r="218" spans="1:58" x14ac:dyDescent="0.3">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row>
    <row r="219" spans="1:58" x14ac:dyDescent="0.3">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row>
    <row r="220" spans="1:58" x14ac:dyDescent="0.3">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row>
    <row r="221" spans="1:58"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row>
    <row r="222" spans="1:58" x14ac:dyDescent="0.3">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row>
    <row r="223" spans="1:58" x14ac:dyDescent="0.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row>
    <row r="224" spans="1:58"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row>
    <row r="225" spans="1:58" x14ac:dyDescent="0.3">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row>
    <row r="226" spans="1:58" x14ac:dyDescent="0.3">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row>
    <row r="227" spans="1:58" x14ac:dyDescent="0.3">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row>
    <row r="228" spans="1:58" x14ac:dyDescent="0.3">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row>
    <row r="229" spans="1:58" x14ac:dyDescent="0.3">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row>
    <row r="230" spans="1:58" x14ac:dyDescent="0.3">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row>
    <row r="231" spans="1:58" x14ac:dyDescent="0.3">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row>
    <row r="232" spans="1:58" x14ac:dyDescent="0.3">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row>
    <row r="233" spans="1:58" x14ac:dyDescent="0.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row>
    <row r="234" spans="1:58" x14ac:dyDescent="0.3">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row>
    <row r="235" spans="1:58" x14ac:dyDescent="0.3">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row>
    <row r="236" spans="1:58"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row>
    <row r="237" spans="1:58" x14ac:dyDescent="0.3">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row>
    <row r="238" spans="1:58" x14ac:dyDescent="0.3">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row>
    <row r="239" spans="1:58" x14ac:dyDescent="0.3">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row>
    <row r="240" spans="1:58" x14ac:dyDescent="0.3">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row>
    <row r="241" spans="1:58" x14ac:dyDescent="0.3">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row>
    <row r="242" spans="1:58" x14ac:dyDescent="0.3">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row>
    <row r="243" spans="1:58" x14ac:dyDescent="0.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row>
    <row r="244" spans="1:58" x14ac:dyDescent="0.3">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row>
    <row r="245" spans="1:58" x14ac:dyDescent="0.3">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row>
    <row r="246" spans="1:58" x14ac:dyDescent="0.3">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row>
    <row r="247" spans="1:58" x14ac:dyDescent="0.3">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row>
    <row r="248" spans="1:58" x14ac:dyDescent="0.3">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row>
    <row r="249" spans="1:58" x14ac:dyDescent="0.3">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row>
    <row r="250" spans="1:58" x14ac:dyDescent="0.3">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row>
    <row r="251" spans="1:58" x14ac:dyDescent="0.3">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row>
    <row r="252" spans="1:58" x14ac:dyDescent="0.3">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row>
    <row r="253" spans="1:58" x14ac:dyDescent="0.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row>
    <row r="254" spans="1:58" x14ac:dyDescent="0.3">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row>
    <row r="255" spans="1:58"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row>
    <row r="256" spans="1:58" x14ac:dyDescent="0.3">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row>
    <row r="257" spans="1:58" x14ac:dyDescent="0.3">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row>
    <row r="258" spans="1:58" x14ac:dyDescent="0.3">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row>
    <row r="259" spans="1:58" x14ac:dyDescent="0.3">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row>
    <row r="260" spans="1:58" x14ac:dyDescent="0.3">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row>
    <row r="261" spans="1:58"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row>
    <row r="262" spans="1:58" x14ac:dyDescent="0.3">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row>
    <row r="263" spans="1:58" x14ac:dyDescent="0.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row>
    <row r="264" spans="1:58" x14ac:dyDescent="0.3">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row>
    <row r="265" spans="1:58" x14ac:dyDescent="0.3">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row>
    <row r="266" spans="1:58" x14ac:dyDescent="0.3">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row>
    <row r="267" spans="1:58" x14ac:dyDescent="0.3">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112E7-3F8A-437B-BC4C-9AFBDF25EE80}">
  <dimension ref="B1:I14"/>
  <sheetViews>
    <sheetView workbookViewId="0">
      <selection activeCell="O14" sqref="O14"/>
    </sheetView>
  </sheetViews>
  <sheetFormatPr defaultRowHeight="14.4" x14ac:dyDescent="0.3"/>
  <cols>
    <col min="2" max="2" width="10" bestFit="1" customWidth="1"/>
  </cols>
  <sheetData>
    <row r="1" spans="2:9" x14ac:dyDescent="0.3">
      <c r="B1" s="7"/>
      <c r="C1" s="7"/>
      <c r="D1" s="7"/>
      <c r="E1" s="7"/>
      <c r="F1" s="7"/>
      <c r="G1" s="7"/>
      <c r="H1" s="7"/>
      <c r="I1" s="7"/>
    </row>
    <row r="2" spans="2:9" ht="15" thickBot="1" x14ac:dyDescent="0.35">
      <c r="B2" s="40" t="s">
        <v>72</v>
      </c>
      <c r="C2" s="41"/>
      <c r="D2" s="41"/>
      <c r="E2" s="41"/>
      <c r="F2" s="41"/>
      <c r="G2" s="41"/>
      <c r="H2" s="41"/>
      <c r="I2" s="42"/>
    </row>
    <row r="3" spans="2:9" x14ac:dyDescent="0.3">
      <c r="B3" s="8"/>
      <c r="C3" s="9" t="s">
        <v>9</v>
      </c>
      <c r="D3" s="9" t="s">
        <v>10</v>
      </c>
      <c r="E3" s="9" t="s">
        <v>11</v>
      </c>
      <c r="F3" s="9" t="s">
        <v>12</v>
      </c>
      <c r="G3" s="9" t="s">
        <v>13</v>
      </c>
      <c r="H3" s="9" t="s">
        <v>14</v>
      </c>
      <c r="I3" s="10" t="s">
        <v>15</v>
      </c>
    </row>
    <row r="4" spans="2:9" x14ac:dyDescent="0.3">
      <c r="B4" s="11" t="s">
        <v>9</v>
      </c>
      <c r="C4" s="7">
        <v>1</v>
      </c>
      <c r="D4" s="7"/>
      <c r="E4" s="7"/>
      <c r="F4" s="7"/>
      <c r="G4" s="7"/>
      <c r="H4" s="7"/>
      <c r="I4" s="12"/>
    </row>
    <row r="5" spans="2:9" x14ac:dyDescent="0.3">
      <c r="B5" s="11" t="s">
        <v>10</v>
      </c>
      <c r="C5" s="17">
        <v>0.90973758010957151</v>
      </c>
      <c r="D5" s="7">
        <v>1</v>
      </c>
      <c r="E5" s="7"/>
      <c r="F5" s="7"/>
      <c r="G5" s="7"/>
      <c r="H5" s="7"/>
      <c r="I5" s="12"/>
    </row>
    <row r="6" spans="2:9" x14ac:dyDescent="0.3">
      <c r="B6" s="11" t="s">
        <v>11</v>
      </c>
      <c r="C6" s="17">
        <v>8.0720147162812297E-2</v>
      </c>
      <c r="D6" s="17">
        <v>0.1923902503636985</v>
      </c>
      <c r="E6" s="7">
        <v>1</v>
      </c>
      <c r="F6" s="7"/>
      <c r="G6" s="7"/>
      <c r="H6" s="7"/>
      <c r="I6" s="12"/>
    </row>
    <row r="7" spans="2:9" x14ac:dyDescent="0.3">
      <c r="B7" s="11" t="s">
        <v>12</v>
      </c>
      <c r="C7" s="17">
        <v>0.12262532562998479</v>
      </c>
      <c r="D7" s="17">
        <v>-0.21214452410518381</v>
      </c>
      <c r="E7" s="17">
        <v>-0.38555034700358848</v>
      </c>
      <c r="F7" s="7">
        <v>1</v>
      </c>
      <c r="G7" s="7"/>
      <c r="H7" s="7"/>
      <c r="I7" s="12"/>
    </row>
    <row r="8" spans="2:9" x14ac:dyDescent="0.3">
      <c r="B8" s="11" t="s">
        <v>13</v>
      </c>
      <c r="C8" s="17">
        <v>0.47022073160199274</v>
      </c>
      <c r="D8" s="17">
        <v>0.42354370895267851</v>
      </c>
      <c r="E8" s="17">
        <v>-0.25940745454286246</v>
      </c>
      <c r="F8" s="15">
        <v>0.12939194234487586</v>
      </c>
      <c r="G8" s="7">
        <v>1</v>
      </c>
      <c r="H8" s="7"/>
      <c r="I8" s="12"/>
    </row>
    <row r="9" spans="2:9" x14ac:dyDescent="0.3">
      <c r="B9" s="11" t="s">
        <v>14</v>
      </c>
      <c r="C9" s="17">
        <v>0.16904504909761581</v>
      </c>
      <c r="D9" s="17">
        <v>0.1383054393730539</v>
      </c>
      <c r="E9" s="17">
        <v>-0.22937044088624536</v>
      </c>
      <c r="F9" s="15">
        <v>9.0058728679306616E-2</v>
      </c>
      <c r="G9" s="17">
        <v>0.33770561189315002</v>
      </c>
      <c r="H9" s="7">
        <v>1</v>
      </c>
      <c r="I9" s="12"/>
    </row>
    <row r="10" spans="2:9" x14ac:dyDescent="0.3">
      <c r="B10" s="13" t="s">
        <v>15</v>
      </c>
      <c r="C10" s="18">
        <v>0.22929155386993427</v>
      </c>
      <c r="D10" s="18">
        <v>0.1934179381355198</v>
      </c>
      <c r="E10" s="18">
        <v>-0.25435329828790409</v>
      </c>
      <c r="F10" s="16">
        <v>0.10399668008577621</v>
      </c>
      <c r="G10" s="18">
        <v>0.46715111933058262</v>
      </c>
      <c r="H10" s="18">
        <v>0.98999319275208297</v>
      </c>
      <c r="I10" s="14">
        <v>1</v>
      </c>
    </row>
    <row r="11" spans="2:9" x14ac:dyDescent="0.3">
      <c r="B11" s="7"/>
      <c r="C11" s="7"/>
      <c r="D11" s="7"/>
      <c r="E11" s="7"/>
      <c r="F11" s="7"/>
      <c r="G11" s="7"/>
      <c r="H11" s="7"/>
      <c r="I11" s="7"/>
    </row>
    <row r="12" spans="2:9" x14ac:dyDescent="0.3">
      <c r="B12" s="7"/>
      <c r="C12" s="7"/>
      <c r="D12" s="7"/>
      <c r="E12" s="7"/>
      <c r="F12" s="7"/>
      <c r="G12" s="7"/>
      <c r="H12" s="7"/>
      <c r="I12" s="7"/>
    </row>
    <row r="13" spans="2:9" x14ac:dyDescent="0.3">
      <c r="B13" s="7"/>
      <c r="C13" s="7"/>
      <c r="D13" s="7"/>
      <c r="E13" s="7"/>
      <c r="F13" s="7"/>
      <c r="G13" s="7"/>
      <c r="H13" s="7"/>
      <c r="I13" s="7"/>
    </row>
    <row r="14" spans="2:9" x14ac:dyDescent="0.3">
      <c r="B14" s="7"/>
      <c r="C14" s="7"/>
      <c r="D14" s="7"/>
      <c r="E14" s="7"/>
      <c r="F14" s="7"/>
      <c r="G14" s="7"/>
      <c r="H14" s="7"/>
      <c r="I14" s="7"/>
    </row>
  </sheetData>
  <mergeCells count="1">
    <mergeCell ref="B2:I2"/>
  </mergeCells>
  <conditionalFormatting sqref="C4:I10">
    <cfRule type="colorScale" priority="1">
      <colorScale>
        <cfvo type="num" val="-1"/>
        <cfvo type="num" val="0"/>
        <cfvo type="num" val="1"/>
        <color theme="5" tint="-0.249977111117893"/>
        <color theme="0" tint="-4.9989318521683403E-2"/>
        <color theme="4" tint="-0.249977111117893"/>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E9B8D-3F7D-44EF-BEB5-260ACFC86456}">
  <dimension ref="A3:C8"/>
  <sheetViews>
    <sheetView tabSelected="1" workbookViewId="0">
      <selection activeCell="L25" sqref="L25"/>
    </sheetView>
  </sheetViews>
  <sheetFormatPr defaultRowHeight="14.4" x14ac:dyDescent="0.3"/>
  <cols>
    <col min="1" max="1" width="16.21875" bestFit="1" customWidth="1"/>
    <col min="2" max="2" width="16.109375" bestFit="1" customWidth="1"/>
    <col min="3" max="3" width="11.6640625" bestFit="1" customWidth="1"/>
    <col min="4" max="4" width="16.109375" bestFit="1" customWidth="1"/>
  </cols>
  <sheetData>
    <row r="3" spans="1:3" x14ac:dyDescent="0.3">
      <c r="A3" s="5" t="s">
        <v>79</v>
      </c>
      <c r="B3" t="s">
        <v>87</v>
      </c>
      <c r="C3" t="s">
        <v>66</v>
      </c>
    </row>
    <row r="4" spans="1:3" x14ac:dyDescent="0.3">
      <c r="A4" s="29" t="s">
        <v>19</v>
      </c>
      <c r="B4" s="30">
        <v>0.60599999999999998</v>
      </c>
      <c r="C4" s="43">
        <v>37373</v>
      </c>
    </row>
    <row r="5" spans="1:3" x14ac:dyDescent="0.3">
      <c r="A5" s="29" t="s">
        <v>23</v>
      </c>
      <c r="B5" s="30">
        <v>0.309</v>
      </c>
      <c r="C5" s="43">
        <v>18106</v>
      </c>
    </row>
    <row r="6" spans="1:3" x14ac:dyDescent="0.3">
      <c r="A6" s="29" t="s">
        <v>25</v>
      </c>
      <c r="B6" s="30">
        <v>8.4000000000000005E-2</v>
      </c>
      <c r="C6" s="43">
        <v>2789</v>
      </c>
    </row>
    <row r="7" spans="1:3" x14ac:dyDescent="0.3">
      <c r="A7" s="29" t="s">
        <v>42</v>
      </c>
      <c r="B7" s="30">
        <v>1E-3</v>
      </c>
      <c r="C7" s="43">
        <v>36</v>
      </c>
    </row>
    <row r="8" spans="1:3" x14ac:dyDescent="0.3">
      <c r="A8" s="29" t="s">
        <v>82</v>
      </c>
      <c r="B8" s="30">
        <v>1</v>
      </c>
      <c r="C8" s="43">
        <v>58304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43BA4-5CFF-41A5-AE83-A8808DE2DC75}">
  <dimension ref="B3:R28"/>
  <sheetViews>
    <sheetView topLeftCell="A2" workbookViewId="0">
      <selection activeCell="P26" sqref="P26"/>
    </sheetView>
  </sheetViews>
  <sheetFormatPr defaultRowHeight="14.4" x14ac:dyDescent="0.3"/>
  <cols>
    <col min="2" max="2" width="12.88671875" bestFit="1" customWidth="1"/>
    <col min="3" max="3" width="8.6640625" bestFit="1" customWidth="1"/>
    <col min="4" max="4" width="8" bestFit="1" customWidth="1"/>
    <col min="5" max="5" width="10.88671875" bestFit="1" customWidth="1"/>
    <col min="6" max="6" width="8.77734375" bestFit="1" customWidth="1"/>
    <col min="7" max="7" width="7" bestFit="1" customWidth="1"/>
    <col min="8" max="8" width="8.5546875" bestFit="1" customWidth="1"/>
    <col min="9" max="9" width="7.33203125" bestFit="1" customWidth="1"/>
    <col min="10" max="10" width="14.109375" customWidth="1"/>
    <col min="11" max="11" width="16.33203125" bestFit="1" customWidth="1"/>
    <col min="12" max="12" width="12" bestFit="1" customWidth="1"/>
    <col min="13" max="13" width="8" bestFit="1" customWidth="1"/>
    <col min="14" max="14" width="10.88671875" bestFit="1" customWidth="1"/>
    <col min="15" max="15" width="8.77734375" bestFit="1" customWidth="1"/>
    <col min="16" max="16" width="7" bestFit="1" customWidth="1"/>
    <col min="17" max="17" width="8.5546875" bestFit="1" customWidth="1"/>
    <col min="18" max="18" width="7.33203125" bestFit="1" customWidth="1"/>
    <col min="19" max="19" width="16.33203125" bestFit="1" customWidth="1"/>
    <col min="20" max="20" width="11.6640625" bestFit="1" customWidth="1"/>
    <col min="21" max="21" width="12.88671875" bestFit="1" customWidth="1"/>
    <col min="22" max="22" width="16.33203125" bestFit="1" customWidth="1"/>
    <col min="23" max="23" width="11.6640625" bestFit="1" customWidth="1"/>
    <col min="24" max="27" width="3" bestFit="1" customWidth="1"/>
    <col min="28" max="28" width="10.77734375" bestFit="1" customWidth="1"/>
    <col min="29" max="29" width="11.6640625" bestFit="1" customWidth="1"/>
    <col min="30" max="30" width="16.33203125" bestFit="1" customWidth="1"/>
    <col min="31" max="31" width="11.6640625" bestFit="1" customWidth="1"/>
    <col min="32" max="32" width="16.33203125" bestFit="1" customWidth="1"/>
    <col min="33" max="33" width="11.6640625" bestFit="1" customWidth="1"/>
    <col min="34" max="34" width="16.33203125" bestFit="1" customWidth="1"/>
    <col min="35" max="35" width="11.6640625" bestFit="1" customWidth="1"/>
    <col min="36" max="36" width="16.33203125" bestFit="1" customWidth="1"/>
    <col min="37" max="37" width="11.6640625" bestFit="1" customWidth="1"/>
    <col min="38" max="38" width="16.33203125" bestFit="1" customWidth="1"/>
    <col min="39" max="39" width="11.6640625" bestFit="1" customWidth="1"/>
    <col min="40" max="40" width="16.33203125" bestFit="1" customWidth="1"/>
    <col min="41" max="41" width="11.6640625" bestFit="1" customWidth="1"/>
    <col min="42" max="42" width="16.33203125" bestFit="1" customWidth="1"/>
    <col min="43" max="43" width="11.6640625" bestFit="1" customWidth="1"/>
    <col min="44" max="44" width="16.33203125" bestFit="1" customWidth="1"/>
    <col min="45" max="45" width="11.6640625" bestFit="1" customWidth="1"/>
    <col min="46" max="46" width="16.33203125" bestFit="1" customWidth="1"/>
    <col min="47" max="47" width="11.6640625" bestFit="1" customWidth="1"/>
    <col min="48" max="48" width="16.33203125" bestFit="1" customWidth="1"/>
    <col min="49" max="49" width="11.6640625" bestFit="1" customWidth="1"/>
    <col min="50" max="50" width="16.33203125" bestFit="1" customWidth="1"/>
    <col min="51" max="51" width="11.6640625" bestFit="1" customWidth="1"/>
    <col min="52" max="52" width="21.109375" bestFit="1" customWidth="1"/>
    <col min="53" max="53" width="16.44140625" bestFit="1" customWidth="1"/>
    <col min="54" max="54" width="11.6640625" bestFit="1" customWidth="1"/>
    <col min="55" max="55" width="12.88671875" bestFit="1" customWidth="1"/>
    <col min="56" max="56" width="16.33203125" bestFit="1" customWidth="1"/>
    <col min="57" max="57" width="11.6640625" bestFit="1" customWidth="1"/>
    <col min="58" max="58" width="12.88671875" bestFit="1" customWidth="1"/>
    <col min="59" max="59" width="16.33203125" bestFit="1" customWidth="1"/>
    <col min="60" max="60" width="11.6640625" bestFit="1" customWidth="1"/>
    <col min="61" max="61" width="12.88671875" bestFit="1" customWidth="1"/>
    <col min="62" max="62" width="16.33203125" bestFit="1" customWidth="1"/>
    <col min="63" max="63" width="11.6640625" bestFit="1" customWidth="1"/>
    <col min="64" max="64" width="12.88671875" bestFit="1" customWidth="1"/>
    <col min="65" max="65" width="16.33203125" bestFit="1" customWidth="1"/>
    <col min="66" max="66" width="11.6640625" bestFit="1" customWidth="1"/>
    <col min="67" max="67" width="12.88671875" bestFit="1" customWidth="1"/>
    <col min="68" max="68" width="16.33203125" bestFit="1" customWidth="1"/>
    <col min="69" max="69" width="11.6640625" bestFit="1" customWidth="1"/>
    <col min="70" max="70" width="12.88671875" bestFit="1" customWidth="1"/>
    <col min="71" max="71" width="16.33203125" bestFit="1" customWidth="1"/>
    <col min="72" max="72" width="11.6640625" bestFit="1" customWidth="1"/>
    <col min="73" max="73" width="12.88671875" bestFit="1" customWidth="1"/>
    <col min="74" max="74" width="16.33203125" bestFit="1" customWidth="1"/>
    <col min="75" max="75" width="11.6640625" bestFit="1" customWidth="1"/>
    <col min="76" max="76" width="17.77734375" bestFit="1" customWidth="1"/>
    <col min="77" max="77" width="21.109375" bestFit="1" customWidth="1"/>
    <col min="78" max="78" width="16.44140625" bestFit="1" customWidth="1"/>
  </cols>
  <sheetData>
    <row r="3" spans="2:18" x14ac:dyDescent="0.3">
      <c r="B3" s="6" t="s">
        <v>77</v>
      </c>
      <c r="C3" s="31" t="s">
        <v>13</v>
      </c>
      <c r="K3" s="6" t="s">
        <v>78</v>
      </c>
      <c r="L3" s="31" t="s">
        <v>14</v>
      </c>
    </row>
    <row r="4" spans="2:18" x14ac:dyDescent="0.3">
      <c r="B4" s="5" t="s">
        <v>3</v>
      </c>
      <c r="C4" t="s">
        <v>35</v>
      </c>
      <c r="D4" t="s">
        <v>37</v>
      </c>
      <c r="E4" t="s">
        <v>38</v>
      </c>
      <c r="F4" t="s">
        <v>39</v>
      </c>
      <c r="G4" t="s">
        <v>40</v>
      </c>
      <c r="H4" t="s">
        <v>18</v>
      </c>
      <c r="I4" t="s">
        <v>28</v>
      </c>
      <c r="K4" s="5" t="s">
        <v>3</v>
      </c>
      <c r="L4" t="s">
        <v>35</v>
      </c>
      <c r="M4" t="s">
        <v>37</v>
      </c>
      <c r="N4" t="s">
        <v>38</v>
      </c>
      <c r="O4" t="s">
        <v>39</v>
      </c>
      <c r="P4" t="s">
        <v>40</v>
      </c>
      <c r="Q4" t="s">
        <v>18</v>
      </c>
      <c r="R4" t="s">
        <v>28</v>
      </c>
    </row>
    <row r="5" spans="2:18" x14ac:dyDescent="0.3">
      <c r="B5" s="29">
        <v>0</v>
      </c>
      <c r="C5" s="30">
        <v>0.10810810810810811</v>
      </c>
      <c r="D5" s="30">
        <v>0.14864864864864866</v>
      </c>
      <c r="E5" s="30">
        <v>4.0540540540540543E-2</v>
      </c>
      <c r="F5" s="30">
        <v>9.45945945945946E-2</v>
      </c>
      <c r="G5" s="30">
        <v>0.13513513513513514</v>
      </c>
      <c r="H5" s="30">
        <v>0.20270270270270271</v>
      </c>
      <c r="I5" s="30">
        <v>0.27027027027027029</v>
      </c>
      <c r="J5" s="30"/>
      <c r="K5" s="29">
        <v>0</v>
      </c>
      <c r="L5" s="30">
        <v>9.3799682034976156E-2</v>
      </c>
      <c r="M5" s="30">
        <v>5.246422893481717E-2</v>
      </c>
      <c r="N5" s="30">
        <v>7.7901430842607311E-2</v>
      </c>
      <c r="O5" s="30">
        <v>8.2670906200317959E-2</v>
      </c>
      <c r="P5" s="30">
        <v>0.12400635930047695</v>
      </c>
      <c r="Q5" s="30">
        <v>0.26073131955484896</v>
      </c>
      <c r="R5" s="30">
        <v>0.30842607313195547</v>
      </c>
    </row>
    <row r="6" spans="2:18" x14ac:dyDescent="0.3">
      <c r="B6" s="29">
        <v>1</v>
      </c>
      <c r="C6" s="30">
        <v>0.125</v>
      </c>
      <c r="D6" s="30">
        <v>0</v>
      </c>
      <c r="E6" s="30">
        <v>2.0833333333333332E-2</v>
      </c>
      <c r="F6" s="30">
        <v>4.1666666666666664E-2</v>
      </c>
      <c r="G6" s="30">
        <v>8.3333333333333329E-2</v>
      </c>
      <c r="H6" s="30">
        <v>0.35416666666666669</v>
      </c>
      <c r="I6" s="30">
        <v>0.375</v>
      </c>
      <c r="J6" s="30"/>
      <c r="K6" s="29">
        <v>1</v>
      </c>
      <c r="L6" s="30">
        <v>8.0097087378640783E-2</v>
      </c>
      <c r="M6" s="30">
        <v>4.12621359223301E-2</v>
      </c>
      <c r="N6" s="30">
        <v>8.0097087378640783E-2</v>
      </c>
      <c r="O6" s="30">
        <v>5.0970873786407765E-2</v>
      </c>
      <c r="P6" s="30">
        <v>7.5242718446601936E-2</v>
      </c>
      <c r="Q6" s="30">
        <v>0.32281553398058255</v>
      </c>
      <c r="R6" s="30">
        <v>0.34951456310679613</v>
      </c>
    </row>
    <row r="7" spans="2:18" x14ac:dyDescent="0.3">
      <c r="B7" s="29">
        <v>2</v>
      </c>
      <c r="C7" s="30">
        <v>0</v>
      </c>
      <c r="D7" s="30">
        <v>3.0303030303030304E-2</v>
      </c>
      <c r="E7" s="30">
        <v>0.24242424242424243</v>
      </c>
      <c r="F7" s="30">
        <v>0</v>
      </c>
      <c r="G7" s="30">
        <v>0</v>
      </c>
      <c r="H7" s="30">
        <v>0.45454545454545453</v>
      </c>
      <c r="I7" s="30">
        <v>0.27272727272727271</v>
      </c>
      <c r="J7" s="30"/>
      <c r="K7" s="29">
        <v>2</v>
      </c>
      <c r="L7" s="30">
        <v>6.5134099616858232E-2</v>
      </c>
      <c r="M7" s="30">
        <v>3.4482758620689655E-2</v>
      </c>
      <c r="N7" s="30">
        <v>5.7471264367816091E-2</v>
      </c>
      <c r="O7" s="30">
        <v>4.2145593869731802E-2</v>
      </c>
      <c r="P7" s="30">
        <v>3.8314176245210725E-2</v>
      </c>
      <c r="Q7" s="30">
        <v>0.3946360153256705</v>
      </c>
      <c r="R7" s="30">
        <v>0.36781609195402298</v>
      </c>
    </row>
    <row r="8" spans="2:18" x14ac:dyDescent="0.3">
      <c r="B8" s="29">
        <v>3</v>
      </c>
      <c r="C8" s="30">
        <v>2.9411764705882353E-2</v>
      </c>
      <c r="D8" s="30">
        <v>0</v>
      </c>
      <c r="E8" s="30">
        <v>0</v>
      </c>
      <c r="F8" s="30">
        <v>0</v>
      </c>
      <c r="G8" s="30">
        <v>2.9411764705882353E-2</v>
      </c>
      <c r="H8" s="30">
        <v>0.35294117647058826</v>
      </c>
      <c r="I8" s="30">
        <v>0.58823529411764708</v>
      </c>
      <c r="J8" s="30"/>
      <c r="K8" s="29">
        <v>3</v>
      </c>
      <c r="L8" s="30">
        <v>6.8376068376068383E-2</v>
      </c>
      <c r="M8" s="30">
        <v>2.564102564102564E-2</v>
      </c>
      <c r="N8" s="30">
        <v>2.564102564102564E-2</v>
      </c>
      <c r="O8" s="30">
        <v>4.2735042735042736E-2</v>
      </c>
      <c r="P8" s="30">
        <v>2.564102564102564E-2</v>
      </c>
      <c r="Q8" s="30">
        <v>0.44444444444444442</v>
      </c>
      <c r="R8" s="30">
        <v>0.36752136752136755</v>
      </c>
    </row>
    <row r="9" spans="2:18" x14ac:dyDescent="0.3">
      <c r="B9" s="29">
        <v>4</v>
      </c>
      <c r="C9" s="30">
        <v>0.42857142857142855</v>
      </c>
      <c r="D9" s="30">
        <v>0</v>
      </c>
      <c r="E9" s="30">
        <v>0.14285714285714285</v>
      </c>
      <c r="F9" s="30">
        <v>0</v>
      </c>
      <c r="G9" s="30">
        <v>0</v>
      </c>
      <c r="H9" s="30">
        <v>0.14285714285714285</v>
      </c>
      <c r="I9" s="30">
        <v>0.2857142857142857</v>
      </c>
      <c r="J9" s="30"/>
      <c r="K9" s="29">
        <v>4</v>
      </c>
      <c r="L9" s="30">
        <v>0.17741935483870969</v>
      </c>
      <c r="M9" s="30">
        <v>9.6774193548387094E-2</v>
      </c>
      <c r="N9" s="30">
        <v>6.4516129032258063E-2</v>
      </c>
      <c r="O9" s="30">
        <v>0.11290322580645161</v>
      </c>
      <c r="P9" s="30">
        <v>3.2258064516129031E-2</v>
      </c>
      <c r="Q9" s="30">
        <v>0.38709677419354838</v>
      </c>
      <c r="R9" s="30">
        <v>0.12903225806451613</v>
      </c>
    </row>
    <row r="10" spans="2:18" x14ac:dyDescent="0.3">
      <c r="B10" s="29">
        <v>5</v>
      </c>
      <c r="C10" s="30">
        <v>0.33333333333333331</v>
      </c>
      <c r="D10" s="30">
        <v>0</v>
      </c>
      <c r="E10" s="30">
        <v>0</v>
      </c>
      <c r="F10" s="30">
        <v>0</v>
      </c>
      <c r="G10" s="30">
        <v>0.33333333333333331</v>
      </c>
      <c r="H10" s="30">
        <v>0</v>
      </c>
      <c r="I10" s="30">
        <v>0.33333333333333331</v>
      </c>
      <c r="J10" s="30"/>
      <c r="K10" s="29">
        <v>5</v>
      </c>
      <c r="L10" s="30">
        <v>0.19875776397515527</v>
      </c>
      <c r="M10" s="30">
        <v>0.14906832298136646</v>
      </c>
      <c r="N10" s="30">
        <v>0.16149068322981366</v>
      </c>
      <c r="O10" s="30">
        <v>0.13043478260869565</v>
      </c>
      <c r="P10" s="30">
        <v>0.19875776397515527</v>
      </c>
      <c r="Q10" s="30">
        <v>0.10559006211180125</v>
      </c>
      <c r="R10" s="30">
        <v>5.5900621118012424E-2</v>
      </c>
    </row>
    <row r="11" spans="2:18" x14ac:dyDescent="0.3">
      <c r="B11" s="29">
        <v>6</v>
      </c>
      <c r="C11" s="30">
        <v>9.5238095238095233E-2</v>
      </c>
      <c r="D11" s="30">
        <v>4.7619047619047616E-2</v>
      </c>
      <c r="E11" s="30">
        <v>4.7619047619047616E-2</v>
      </c>
      <c r="F11" s="30">
        <v>0</v>
      </c>
      <c r="G11" s="30">
        <v>0.52380952380952384</v>
      </c>
      <c r="H11" s="30">
        <v>0.19047619047619047</v>
      </c>
      <c r="I11" s="30">
        <v>9.5238095238095233E-2</v>
      </c>
      <c r="J11" s="30"/>
      <c r="K11" s="29">
        <v>6</v>
      </c>
      <c r="L11" s="30">
        <v>0.21473158551810237</v>
      </c>
      <c r="M11" s="30">
        <v>0.19850187265917604</v>
      </c>
      <c r="N11" s="30">
        <v>0.18601747815230962</v>
      </c>
      <c r="O11" s="30">
        <v>0.20474406991260924</v>
      </c>
      <c r="P11" s="30">
        <v>0.16853932584269662</v>
      </c>
      <c r="Q11" s="30">
        <v>1.6229712858926344E-2</v>
      </c>
      <c r="R11" s="30">
        <v>1.1235955056179775E-2</v>
      </c>
    </row>
    <row r="12" spans="2:18" x14ac:dyDescent="0.3">
      <c r="B12" s="29">
        <v>7</v>
      </c>
      <c r="C12" s="30">
        <v>0.328125</v>
      </c>
      <c r="D12" s="30">
        <v>0.1875</v>
      </c>
      <c r="E12" s="30">
        <v>0.125</v>
      </c>
      <c r="F12" s="30">
        <v>3.125E-2</v>
      </c>
      <c r="G12" s="30">
        <v>0.203125</v>
      </c>
      <c r="H12" s="30">
        <v>9.375E-2</v>
      </c>
      <c r="I12" s="30">
        <v>3.125E-2</v>
      </c>
      <c r="J12" s="30"/>
      <c r="K12" s="29">
        <v>7</v>
      </c>
      <c r="L12" s="30">
        <v>0.21186813186813186</v>
      </c>
      <c r="M12" s="30">
        <v>0.19384615384615383</v>
      </c>
      <c r="N12" s="30">
        <v>0.17670329670329671</v>
      </c>
      <c r="O12" s="30">
        <v>0.19868131868131869</v>
      </c>
      <c r="P12" s="30">
        <v>0.18901098901098901</v>
      </c>
      <c r="Q12" s="30">
        <v>1.9340659340659341E-2</v>
      </c>
      <c r="R12" s="30">
        <v>1.0549450549450549E-2</v>
      </c>
    </row>
    <row r="13" spans="2:18" x14ac:dyDescent="0.3">
      <c r="B13" s="29">
        <v>8</v>
      </c>
      <c r="C13" s="30">
        <v>0.1889763779527559</v>
      </c>
      <c r="D13" s="30">
        <v>0.15748031496062992</v>
      </c>
      <c r="E13" s="30">
        <v>9.4488188976377951E-2</v>
      </c>
      <c r="F13" s="30">
        <v>0.14960629921259844</v>
      </c>
      <c r="G13" s="30">
        <v>0.29921259842519687</v>
      </c>
      <c r="H13" s="30">
        <v>6.2992125984251968E-2</v>
      </c>
      <c r="I13" s="30">
        <v>4.7244094488188976E-2</v>
      </c>
      <c r="J13" s="30"/>
      <c r="K13" s="29">
        <v>8</v>
      </c>
      <c r="L13" s="30">
        <v>0.17924348983083063</v>
      </c>
      <c r="M13" s="30">
        <v>0.18855730849648356</v>
      </c>
      <c r="N13" s="30">
        <v>0.17753278844326173</v>
      </c>
      <c r="O13" s="30">
        <v>0.19330925679528607</v>
      </c>
      <c r="P13" s="30">
        <v>0.21668884242539441</v>
      </c>
      <c r="Q13" s="30">
        <v>2.6420832541341949E-2</v>
      </c>
      <c r="R13" s="30">
        <v>1.8247481467401634E-2</v>
      </c>
    </row>
    <row r="14" spans="2:18" x14ac:dyDescent="0.3">
      <c r="B14" s="29">
        <v>9</v>
      </c>
      <c r="C14" s="30">
        <v>0.13953488372093023</v>
      </c>
      <c r="D14" s="30">
        <v>0.13953488372093023</v>
      </c>
      <c r="E14" s="30">
        <v>0.12790697674418605</v>
      </c>
      <c r="F14" s="30">
        <v>0.10465116279069768</v>
      </c>
      <c r="G14" s="30">
        <v>0.19186046511627908</v>
      </c>
      <c r="H14" s="30">
        <v>0.12209302325581395</v>
      </c>
      <c r="I14" s="30">
        <v>0.1744186046511628</v>
      </c>
      <c r="J14" s="30"/>
      <c r="K14" s="29">
        <v>9</v>
      </c>
      <c r="L14" s="30">
        <v>0.15342857142857144</v>
      </c>
      <c r="M14" s="30">
        <v>0.17171428571428571</v>
      </c>
      <c r="N14" s="30">
        <v>0.1677142857142857</v>
      </c>
      <c r="O14" s="30">
        <v>0.18314285714285714</v>
      </c>
      <c r="P14" s="30">
        <v>0.21485714285714286</v>
      </c>
      <c r="Q14" s="30">
        <v>5.2285714285714283E-2</v>
      </c>
      <c r="R14" s="30">
        <v>5.6857142857142856E-2</v>
      </c>
    </row>
    <row r="15" spans="2:18" x14ac:dyDescent="0.3">
      <c r="B15" s="29">
        <v>10</v>
      </c>
      <c r="C15" s="30">
        <v>0.14351851851851852</v>
      </c>
      <c r="D15" s="30">
        <v>8.3333333333333329E-2</v>
      </c>
      <c r="E15" s="30">
        <v>7.8703703703703706E-2</v>
      </c>
      <c r="F15" s="30">
        <v>4.1666666666666664E-2</v>
      </c>
      <c r="G15" s="30">
        <v>0.16666666666666666</v>
      </c>
      <c r="H15" s="30">
        <v>0.19444444444444445</v>
      </c>
      <c r="I15" s="30">
        <v>0.29166666666666669</v>
      </c>
      <c r="J15" s="30"/>
      <c r="K15" s="29">
        <v>10</v>
      </c>
      <c r="L15" s="30">
        <v>0.13009327442317134</v>
      </c>
      <c r="M15" s="30">
        <v>0.11192930780559647</v>
      </c>
      <c r="N15" s="30">
        <v>0.13451153657339224</v>
      </c>
      <c r="O15" s="30">
        <v>0.10702012763868433</v>
      </c>
      <c r="P15" s="30">
        <v>0.13647520864015708</v>
      </c>
      <c r="Q15" s="30">
        <v>0.16691212567501226</v>
      </c>
      <c r="R15" s="30">
        <v>0.21305841924398625</v>
      </c>
    </row>
    <row r="16" spans="2:18" x14ac:dyDescent="0.3">
      <c r="B16" s="29">
        <v>11</v>
      </c>
      <c r="C16" s="30">
        <v>0.1008174386920981</v>
      </c>
      <c r="D16" s="30">
        <v>5.4495912806539509E-2</v>
      </c>
      <c r="E16" s="30">
        <v>8.7193460490463212E-2</v>
      </c>
      <c r="F16" s="30">
        <v>5.7220708446866483E-2</v>
      </c>
      <c r="G16" s="30">
        <v>0.12534059945504086</v>
      </c>
      <c r="H16" s="30">
        <v>0.23160762942779292</v>
      </c>
      <c r="I16" s="30">
        <v>0.34332425068119893</v>
      </c>
      <c r="J16" s="30"/>
      <c r="K16" s="29">
        <v>11</v>
      </c>
      <c r="L16" s="30">
        <v>0.11706629055007052</v>
      </c>
      <c r="M16" s="30">
        <v>0.11001410437235543</v>
      </c>
      <c r="N16" s="30">
        <v>0.11048425011753643</v>
      </c>
      <c r="O16" s="30">
        <v>0.11847672778561354</v>
      </c>
      <c r="P16" s="30">
        <v>0.13681241184767279</v>
      </c>
      <c r="Q16" s="30">
        <v>0.18476727785613539</v>
      </c>
      <c r="R16" s="30">
        <v>0.22237893747061588</v>
      </c>
    </row>
    <row r="17" spans="2:18" x14ac:dyDescent="0.3">
      <c r="B17" s="29">
        <v>12</v>
      </c>
      <c r="C17" s="30">
        <v>0.1078838174273859</v>
      </c>
      <c r="D17" s="30">
        <v>8.0912863070539423E-2</v>
      </c>
      <c r="E17" s="30">
        <v>5.6016597510373446E-2</v>
      </c>
      <c r="F17" s="30">
        <v>4.5643153526970952E-2</v>
      </c>
      <c r="G17" s="30">
        <v>7.8838174273858919E-2</v>
      </c>
      <c r="H17" s="30">
        <v>0.23029045643153526</v>
      </c>
      <c r="I17" s="30">
        <v>0.40041493775933612</v>
      </c>
      <c r="J17" s="30"/>
      <c r="K17" s="29">
        <v>12</v>
      </c>
      <c r="L17" s="30">
        <v>0.12067118886112103</v>
      </c>
      <c r="M17" s="30">
        <v>0.11602998928953945</v>
      </c>
      <c r="N17" s="30">
        <v>0.12495537308104249</v>
      </c>
      <c r="O17" s="30">
        <v>0.11995715815780078</v>
      </c>
      <c r="P17" s="30">
        <v>0.12352731167440199</v>
      </c>
      <c r="Q17" s="30">
        <v>0.17136736879685827</v>
      </c>
      <c r="R17" s="30">
        <v>0.22349161013923599</v>
      </c>
    </row>
    <row r="18" spans="2:18" x14ac:dyDescent="0.3">
      <c r="B18" s="29">
        <v>13</v>
      </c>
      <c r="C18" s="30">
        <v>8.3820662768031184E-2</v>
      </c>
      <c r="D18" s="30">
        <v>9.7465886939571145E-2</v>
      </c>
      <c r="E18" s="30">
        <v>4.6783625730994149E-2</v>
      </c>
      <c r="F18" s="30">
        <v>6.4327485380116955E-2</v>
      </c>
      <c r="G18" s="30">
        <v>9.9415204678362568E-2</v>
      </c>
      <c r="H18" s="30">
        <v>0.26900584795321636</v>
      </c>
      <c r="I18" s="30">
        <v>0.33918128654970758</v>
      </c>
      <c r="J18" s="30"/>
      <c r="K18" s="29">
        <v>13</v>
      </c>
      <c r="L18" s="30">
        <v>0.11980440097799511</v>
      </c>
      <c r="M18" s="30">
        <v>0.11037373384561648</v>
      </c>
      <c r="N18" s="30">
        <v>0.12748864827104436</v>
      </c>
      <c r="O18" s="30">
        <v>0.11456514146000699</v>
      </c>
      <c r="P18" s="30">
        <v>0.13796716730702061</v>
      </c>
      <c r="Q18" s="30">
        <v>0.1798812434509256</v>
      </c>
      <c r="R18" s="30">
        <v>0.20991966468739084</v>
      </c>
    </row>
    <row r="19" spans="2:18" x14ac:dyDescent="0.3">
      <c r="B19" s="29">
        <v>14</v>
      </c>
      <c r="C19" s="30">
        <v>7.2961373390557943E-2</v>
      </c>
      <c r="D19" s="30">
        <v>7.0815450643776826E-2</v>
      </c>
      <c r="E19" s="30">
        <v>4.5064377682403435E-2</v>
      </c>
      <c r="F19" s="30">
        <v>6.4377682403433473E-2</v>
      </c>
      <c r="G19" s="30">
        <v>0.11158798283261803</v>
      </c>
      <c r="H19" s="30">
        <v>0.27682403433476394</v>
      </c>
      <c r="I19" s="30">
        <v>0.35836909871244638</v>
      </c>
      <c r="J19" s="30"/>
      <c r="K19" s="29">
        <v>14</v>
      </c>
      <c r="L19" s="30">
        <v>0.13423555230431602</v>
      </c>
      <c r="M19" s="30">
        <v>0.11228968544257498</v>
      </c>
      <c r="N19" s="30">
        <v>0.11594732991953183</v>
      </c>
      <c r="O19" s="30">
        <v>9.436722750548647E-2</v>
      </c>
      <c r="P19" s="30">
        <v>0.1232626188734455</v>
      </c>
      <c r="Q19" s="30">
        <v>0.19714703730797367</v>
      </c>
      <c r="R19" s="30">
        <v>0.22275054864667154</v>
      </c>
    </row>
    <row r="20" spans="2:18" x14ac:dyDescent="0.3">
      <c r="B20" s="29">
        <v>15</v>
      </c>
      <c r="C20" s="30">
        <v>9.5149253731343281E-2</v>
      </c>
      <c r="D20" s="30">
        <v>0.1044776119402985</v>
      </c>
      <c r="E20" s="30">
        <v>4.8507462686567165E-2</v>
      </c>
      <c r="F20" s="30">
        <v>4.6641791044776122E-2</v>
      </c>
      <c r="G20" s="30">
        <v>8.2089552238805971E-2</v>
      </c>
      <c r="H20" s="30">
        <v>0.29104477611940299</v>
      </c>
      <c r="I20" s="30">
        <v>0.33208955223880599</v>
      </c>
      <c r="J20" s="30"/>
      <c r="K20" s="29">
        <v>15</v>
      </c>
      <c r="L20" s="30">
        <v>0.11008522727272728</v>
      </c>
      <c r="M20" s="30">
        <v>9.8721590909090912E-2</v>
      </c>
      <c r="N20" s="30">
        <v>0.12428977272727272</v>
      </c>
      <c r="O20" s="30">
        <v>9.8366477272727279E-2</v>
      </c>
      <c r="P20" s="30">
        <v>0.12997159090909091</v>
      </c>
      <c r="Q20" s="30">
        <v>0.21803977272727273</v>
      </c>
      <c r="R20" s="30">
        <v>0.22052556818181818</v>
      </c>
    </row>
    <row r="21" spans="2:18" x14ac:dyDescent="0.3">
      <c r="B21" s="29">
        <v>16</v>
      </c>
      <c r="C21" s="30">
        <v>8.5192697768762676E-2</v>
      </c>
      <c r="D21" s="30">
        <v>8.1135902636916835E-2</v>
      </c>
      <c r="E21" s="30">
        <v>7.099391480730223E-2</v>
      </c>
      <c r="F21" s="30">
        <v>6.4908722109533468E-2</v>
      </c>
      <c r="G21" s="30">
        <v>8.1135902636916835E-2</v>
      </c>
      <c r="H21" s="30">
        <v>0.32860040567951321</v>
      </c>
      <c r="I21" s="30">
        <v>0.28803245436105479</v>
      </c>
      <c r="J21" s="30"/>
      <c r="K21" s="29">
        <v>16</v>
      </c>
      <c r="L21" s="30">
        <v>0.1339155749636099</v>
      </c>
      <c r="M21" s="30">
        <v>0.12896652110625909</v>
      </c>
      <c r="N21" s="30">
        <v>0.12925764192139738</v>
      </c>
      <c r="O21" s="30">
        <v>0.11790393013100436</v>
      </c>
      <c r="P21" s="30">
        <v>0.15662299854439593</v>
      </c>
      <c r="Q21" s="30">
        <v>0.15749636098981076</v>
      </c>
      <c r="R21" s="30">
        <v>0.17583697234352255</v>
      </c>
    </row>
    <row r="22" spans="2:18" x14ac:dyDescent="0.3">
      <c r="B22" s="29">
        <v>17</v>
      </c>
      <c r="C22" s="30">
        <v>0.10126582278481013</v>
      </c>
      <c r="D22" s="30">
        <v>9.8734177215189872E-2</v>
      </c>
      <c r="E22" s="30">
        <v>6.8354430379746839E-2</v>
      </c>
      <c r="F22" s="30">
        <v>8.6075949367088608E-2</v>
      </c>
      <c r="G22" s="30">
        <v>0.13417721518987341</v>
      </c>
      <c r="H22" s="30">
        <v>0.26329113924050634</v>
      </c>
      <c r="I22" s="30">
        <v>0.2481012658227848</v>
      </c>
      <c r="J22" s="30"/>
      <c r="K22" s="29">
        <v>17</v>
      </c>
      <c r="L22" s="30">
        <v>0.16054728091444406</v>
      </c>
      <c r="M22" s="30">
        <v>0.17457568410114305</v>
      </c>
      <c r="N22" s="30">
        <v>0.15258053342570141</v>
      </c>
      <c r="O22" s="30">
        <v>0.16262556286802909</v>
      </c>
      <c r="P22" s="30">
        <v>0.17648077589192934</v>
      </c>
      <c r="Q22" s="30">
        <v>8.4516799445791477E-2</v>
      </c>
      <c r="R22" s="30">
        <v>8.8673363352961554E-2</v>
      </c>
    </row>
    <row r="23" spans="2:18" x14ac:dyDescent="0.3">
      <c r="B23" s="29">
        <v>18</v>
      </c>
      <c r="C23" s="30">
        <v>0.14864864864864866</v>
      </c>
      <c r="D23" s="30">
        <v>7.2072072072072071E-2</v>
      </c>
      <c r="E23" s="30">
        <v>8.5585585585585586E-2</v>
      </c>
      <c r="F23" s="30">
        <v>7.6576576576576572E-2</v>
      </c>
      <c r="G23" s="30">
        <v>0.12162162162162163</v>
      </c>
      <c r="H23" s="30">
        <v>0.1891891891891892</v>
      </c>
      <c r="I23" s="30">
        <v>0.30630630630630629</v>
      </c>
      <c r="J23" s="30"/>
      <c r="K23" s="29">
        <v>18</v>
      </c>
      <c r="L23" s="30">
        <v>0.16893894487255484</v>
      </c>
      <c r="M23" s="30">
        <v>0.18553645524599882</v>
      </c>
      <c r="N23" s="30">
        <v>0.15807152736613317</v>
      </c>
      <c r="O23" s="30">
        <v>0.17506421655799248</v>
      </c>
      <c r="P23" s="30">
        <v>0.15668840150167951</v>
      </c>
      <c r="Q23" s="30">
        <v>7.923335309227425E-2</v>
      </c>
      <c r="R23" s="30">
        <v>7.6467101363366929E-2</v>
      </c>
    </row>
    <row r="24" spans="2:18" x14ac:dyDescent="0.3">
      <c r="B24" s="29">
        <v>19</v>
      </c>
      <c r="C24" s="30">
        <v>0.13903743315508021</v>
      </c>
      <c r="D24" s="30">
        <v>0.10695187165775401</v>
      </c>
      <c r="E24" s="30">
        <v>7.4866310160427801E-2</v>
      </c>
      <c r="F24" s="30">
        <v>0.10160427807486631</v>
      </c>
      <c r="G24" s="30">
        <v>0.11764705882352941</v>
      </c>
      <c r="H24" s="30">
        <v>0.23529411764705882</v>
      </c>
      <c r="I24" s="30">
        <v>0.22459893048128343</v>
      </c>
      <c r="J24" s="30"/>
      <c r="K24" s="29">
        <v>19</v>
      </c>
      <c r="L24" s="30">
        <v>0.16810592976396085</v>
      </c>
      <c r="M24" s="30">
        <v>0.17184801381692574</v>
      </c>
      <c r="N24" s="30">
        <v>0.14162348877374784</v>
      </c>
      <c r="O24" s="30">
        <v>0.18163500287852619</v>
      </c>
      <c r="P24" s="30">
        <v>0.15947035118019573</v>
      </c>
      <c r="Q24" s="30">
        <v>9.7582037996545773E-2</v>
      </c>
      <c r="R24" s="30">
        <v>7.9735175590097865E-2</v>
      </c>
    </row>
    <row r="25" spans="2:18" x14ac:dyDescent="0.3">
      <c r="B25" s="29">
        <v>20</v>
      </c>
      <c r="C25" s="30">
        <v>0.10714285714285714</v>
      </c>
      <c r="D25" s="30">
        <v>0.17857142857142858</v>
      </c>
      <c r="E25" s="30">
        <v>0.10714285714285714</v>
      </c>
      <c r="F25" s="30">
        <v>0.1</v>
      </c>
      <c r="G25" s="30">
        <v>0.05</v>
      </c>
      <c r="H25" s="30">
        <v>0.17857142857142858</v>
      </c>
      <c r="I25" s="30">
        <v>0.27857142857142858</v>
      </c>
      <c r="J25" s="30"/>
      <c r="K25" s="29">
        <v>20</v>
      </c>
      <c r="L25" s="30">
        <v>0.1554054054054054</v>
      </c>
      <c r="M25" s="30">
        <v>0.15620031796502384</v>
      </c>
      <c r="N25" s="30">
        <v>0.14507154213036566</v>
      </c>
      <c r="O25" s="30">
        <v>0.20270270270270271</v>
      </c>
      <c r="P25" s="30">
        <v>0.14348171701112877</v>
      </c>
      <c r="Q25" s="30">
        <v>0.11009538950715421</v>
      </c>
      <c r="R25" s="30">
        <v>8.7042925278219399E-2</v>
      </c>
    </row>
    <row r="26" spans="2:18" x14ac:dyDescent="0.3">
      <c r="B26" s="29">
        <v>21</v>
      </c>
      <c r="C26" s="30">
        <v>0.1623931623931624</v>
      </c>
      <c r="D26" s="30">
        <v>0.1111111111111111</v>
      </c>
      <c r="E26" s="30">
        <v>6.8376068376068383E-2</v>
      </c>
      <c r="F26" s="30">
        <v>6.8376068376068383E-2</v>
      </c>
      <c r="G26" s="30">
        <v>6.8376068376068383E-2</v>
      </c>
      <c r="H26" s="30">
        <v>0.20512820512820512</v>
      </c>
      <c r="I26" s="30">
        <v>0.31623931623931623</v>
      </c>
      <c r="J26" s="30"/>
      <c r="K26" s="29">
        <v>21</v>
      </c>
      <c r="L26" s="30">
        <v>0.15486961149547632</v>
      </c>
      <c r="M26" s="30">
        <v>0.1378392762107504</v>
      </c>
      <c r="N26" s="30">
        <v>0.15806279936136242</v>
      </c>
      <c r="O26" s="30">
        <v>0.16019159127195318</v>
      </c>
      <c r="P26" s="30">
        <v>0.1447578499201703</v>
      </c>
      <c r="Q26" s="30">
        <v>0.15220862160723789</v>
      </c>
      <c r="R26" s="30">
        <v>9.2070250133049494E-2</v>
      </c>
    </row>
    <row r="27" spans="2:18" x14ac:dyDescent="0.3">
      <c r="B27" s="29">
        <v>22</v>
      </c>
      <c r="C27" s="30">
        <v>7.7669902912621352E-2</v>
      </c>
      <c r="D27" s="30">
        <v>7.7669902912621352E-2</v>
      </c>
      <c r="E27" s="30">
        <v>0.1650485436893204</v>
      </c>
      <c r="F27" s="30">
        <v>6.7961165048543687E-2</v>
      </c>
      <c r="G27" s="30">
        <v>7.7669902912621352E-2</v>
      </c>
      <c r="H27" s="30">
        <v>0.30097087378640774</v>
      </c>
      <c r="I27" s="30">
        <v>0.23300970873786409</v>
      </c>
      <c r="J27" s="30"/>
      <c r="K27" s="29">
        <v>22</v>
      </c>
      <c r="L27" s="30">
        <v>0.1103202846975089</v>
      </c>
      <c r="M27" s="30">
        <v>0.14733096085409253</v>
      </c>
      <c r="N27" s="30">
        <v>0.14448398576512456</v>
      </c>
      <c r="O27" s="30">
        <v>0.17793594306049823</v>
      </c>
      <c r="P27" s="30">
        <v>0.15160142348754449</v>
      </c>
      <c r="Q27" s="30">
        <v>0.14875444839857652</v>
      </c>
      <c r="R27" s="30">
        <v>0.1195729537366548</v>
      </c>
    </row>
    <row r="28" spans="2:18" x14ac:dyDescent="0.3">
      <c r="B28" s="29">
        <v>23</v>
      </c>
      <c r="C28" s="30">
        <v>0.12871287128712872</v>
      </c>
      <c r="D28" s="30">
        <v>0.10891089108910891</v>
      </c>
      <c r="E28" s="30">
        <v>5.9405940594059403E-2</v>
      </c>
      <c r="F28" s="30">
        <v>0.12871287128712872</v>
      </c>
      <c r="G28" s="30">
        <v>8.9108910891089105E-2</v>
      </c>
      <c r="H28" s="30">
        <v>0.32673267326732675</v>
      </c>
      <c r="I28" s="30">
        <v>0.15841584158415842</v>
      </c>
      <c r="J28" s="30"/>
      <c r="K28" s="29">
        <v>23</v>
      </c>
      <c r="L28" s="30">
        <v>8.8594704684317724E-2</v>
      </c>
      <c r="M28" s="30">
        <v>0.10896130346232179</v>
      </c>
      <c r="N28" s="30">
        <v>0.13238289205702647</v>
      </c>
      <c r="O28" s="30">
        <v>0.14663951120162932</v>
      </c>
      <c r="P28" s="30">
        <v>0.17006109979633402</v>
      </c>
      <c r="Q28" s="30">
        <v>0.23319755600814665</v>
      </c>
      <c r="R28" s="30">
        <v>0.12016293279022404</v>
      </c>
    </row>
  </sheetData>
  <conditionalFormatting pivot="1" sqref="C5:I28">
    <cfRule type="colorScale" priority="2">
      <colorScale>
        <cfvo type="min"/>
        <cfvo type="percentile" val="50"/>
        <cfvo type="max"/>
        <color rgb="FF63BE7B"/>
        <color rgb="FFFCFCFF"/>
        <color rgb="FFF8696B"/>
      </colorScale>
    </cfRule>
  </conditionalFormatting>
  <conditionalFormatting pivot="1" sqref="L5:R28">
    <cfRule type="colorScale" priority="1">
      <colorScale>
        <cfvo type="min"/>
        <cfvo type="percentile" val="50"/>
        <cfvo type="max"/>
        <color rgb="FF63BE7B"/>
        <color rgb="FFFCFCFF"/>
        <color rgb="FFF8696B"/>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7A492-DD14-46D7-86D9-F30B86C09A87}">
  <dimension ref="B3:F50"/>
  <sheetViews>
    <sheetView topLeftCell="A28" zoomScale="84" zoomScaleNormal="84" workbookViewId="0">
      <selection activeCell="B60" sqref="B60"/>
    </sheetView>
  </sheetViews>
  <sheetFormatPr defaultRowHeight="14.4" x14ac:dyDescent="0.3"/>
  <cols>
    <col min="2" max="2" width="14.33203125" bestFit="1" customWidth="1"/>
    <col min="3" max="3" width="12.88671875" bestFit="1" customWidth="1"/>
    <col min="4" max="4" width="14" bestFit="1" customWidth="1"/>
    <col min="5" max="5" width="16.33203125" bestFit="1" customWidth="1"/>
    <col min="6" max="6" width="17.44140625" bestFit="1" customWidth="1"/>
  </cols>
  <sheetData>
    <row r="3" spans="2:6" x14ac:dyDescent="0.3">
      <c r="B3" s="5" t="s">
        <v>79</v>
      </c>
      <c r="C3" t="s">
        <v>77</v>
      </c>
      <c r="D3" s="27" t="s">
        <v>80</v>
      </c>
      <c r="E3" t="s">
        <v>78</v>
      </c>
      <c r="F3" s="27" t="s">
        <v>81</v>
      </c>
    </row>
    <row r="4" spans="2:6" x14ac:dyDescent="0.3">
      <c r="B4" s="29" t="s">
        <v>70</v>
      </c>
      <c r="C4">
        <v>3073</v>
      </c>
      <c r="D4" s="35">
        <v>3073</v>
      </c>
      <c r="E4">
        <v>35116</v>
      </c>
      <c r="F4" s="35">
        <v>35116</v>
      </c>
    </row>
    <row r="5" spans="2:6" x14ac:dyDescent="0.3">
      <c r="B5" s="32">
        <v>40544</v>
      </c>
      <c r="C5">
        <v>331</v>
      </c>
      <c r="D5" s="36">
        <v>331</v>
      </c>
      <c r="E5">
        <v>654</v>
      </c>
      <c r="F5" s="37">
        <v>654</v>
      </c>
    </row>
    <row r="6" spans="2:6" x14ac:dyDescent="0.3">
      <c r="B6" s="32">
        <v>40545</v>
      </c>
      <c r="C6">
        <v>131</v>
      </c>
      <c r="D6" s="36">
        <v>131</v>
      </c>
      <c r="E6">
        <v>670</v>
      </c>
      <c r="F6" s="37">
        <v>670</v>
      </c>
    </row>
    <row r="7" spans="2:6" x14ac:dyDescent="0.3">
      <c r="B7" s="32">
        <v>40546</v>
      </c>
      <c r="C7">
        <v>120</v>
      </c>
      <c r="D7" s="36">
        <v>120</v>
      </c>
      <c r="E7">
        <v>1229</v>
      </c>
      <c r="F7" s="37">
        <v>1229</v>
      </c>
    </row>
    <row r="8" spans="2:6" x14ac:dyDescent="0.3">
      <c r="B8" s="32">
        <v>40547</v>
      </c>
      <c r="C8">
        <v>108</v>
      </c>
      <c r="D8" s="36">
        <v>108</v>
      </c>
      <c r="E8">
        <v>1454</v>
      </c>
      <c r="F8" s="37">
        <v>1454</v>
      </c>
    </row>
    <row r="9" spans="2:6" x14ac:dyDescent="0.3">
      <c r="B9" s="32">
        <v>40548</v>
      </c>
      <c r="C9">
        <v>82</v>
      </c>
      <c r="D9" s="36">
        <v>82</v>
      </c>
      <c r="E9">
        <v>1518</v>
      </c>
      <c r="F9" s="37">
        <v>1518</v>
      </c>
    </row>
    <row r="10" spans="2:6" x14ac:dyDescent="0.3">
      <c r="B10" s="32">
        <v>40549</v>
      </c>
      <c r="C10">
        <v>88</v>
      </c>
      <c r="D10" s="36">
        <v>88</v>
      </c>
      <c r="E10">
        <v>1518</v>
      </c>
      <c r="F10" s="37">
        <v>1518</v>
      </c>
    </row>
    <row r="11" spans="2:6" x14ac:dyDescent="0.3">
      <c r="B11" s="32">
        <v>40550</v>
      </c>
      <c r="C11">
        <v>148</v>
      </c>
      <c r="D11" s="36">
        <v>148</v>
      </c>
      <c r="E11">
        <v>1362</v>
      </c>
      <c r="F11" s="37">
        <v>1362</v>
      </c>
    </row>
    <row r="12" spans="2:6" x14ac:dyDescent="0.3">
      <c r="B12" s="32">
        <v>40551</v>
      </c>
      <c r="C12">
        <v>68</v>
      </c>
      <c r="D12" s="36">
        <v>68</v>
      </c>
      <c r="E12">
        <v>891</v>
      </c>
      <c r="F12" s="37">
        <v>891</v>
      </c>
    </row>
    <row r="13" spans="2:6" x14ac:dyDescent="0.3">
      <c r="B13" s="32">
        <v>40552</v>
      </c>
      <c r="C13">
        <v>54</v>
      </c>
      <c r="D13" s="36">
        <v>54</v>
      </c>
      <c r="E13">
        <v>768</v>
      </c>
      <c r="F13" s="37">
        <v>768</v>
      </c>
    </row>
    <row r="14" spans="2:6" x14ac:dyDescent="0.3">
      <c r="B14" s="32">
        <v>40553</v>
      </c>
      <c r="C14">
        <v>41</v>
      </c>
      <c r="D14" s="36">
        <v>41</v>
      </c>
      <c r="E14">
        <v>1280</v>
      </c>
      <c r="F14" s="37">
        <v>1280</v>
      </c>
    </row>
    <row r="15" spans="2:6" x14ac:dyDescent="0.3">
      <c r="B15" s="32">
        <v>40554</v>
      </c>
      <c r="C15">
        <v>43</v>
      </c>
      <c r="D15" s="36">
        <v>43</v>
      </c>
      <c r="E15">
        <v>1220</v>
      </c>
      <c r="F15" s="37">
        <v>1220</v>
      </c>
    </row>
    <row r="16" spans="2:6" x14ac:dyDescent="0.3">
      <c r="B16" s="32">
        <v>40555</v>
      </c>
      <c r="C16">
        <v>25</v>
      </c>
      <c r="D16" s="36">
        <v>25</v>
      </c>
      <c r="E16">
        <v>1137</v>
      </c>
      <c r="F16" s="37">
        <v>1137</v>
      </c>
    </row>
    <row r="17" spans="2:6" x14ac:dyDescent="0.3">
      <c r="B17" s="32">
        <v>40556</v>
      </c>
      <c r="C17">
        <v>38</v>
      </c>
      <c r="D17" s="36">
        <v>38</v>
      </c>
      <c r="E17">
        <v>1368</v>
      </c>
      <c r="F17" s="37">
        <v>1368</v>
      </c>
    </row>
    <row r="18" spans="2:6" x14ac:dyDescent="0.3">
      <c r="B18" s="32">
        <v>40557</v>
      </c>
      <c r="C18">
        <v>54</v>
      </c>
      <c r="D18" s="36">
        <v>54</v>
      </c>
      <c r="E18">
        <v>1367</v>
      </c>
      <c r="F18" s="37">
        <v>1367</v>
      </c>
    </row>
    <row r="19" spans="2:6" x14ac:dyDescent="0.3">
      <c r="B19" s="32">
        <v>40558</v>
      </c>
      <c r="C19">
        <v>222</v>
      </c>
      <c r="D19" s="36">
        <v>222</v>
      </c>
      <c r="E19">
        <v>1026</v>
      </c>
      <c r="F19" s="37">
        <v>1026</v>
      </c>
    </row>
    <row r="20" spans="2:6" x14ac:dyDescent="0.3">
      <c r="B20" s="32">
        <v>40559</v>
      </c>
      <c r="C20">
        <v>251</v>
      </c>
      <c r="D20" s="36">
        <v>251</v>
      </c>
      <c r="E20">
        <v>953</v>
      </c>
      <c r="F20" s="37">
        <v>953</v>
      </c>
    </row>
    <row r="21" spans="2:6" x14ac:dyDescent="0.3">
      <c r="B21" s="32">
        <v>40560</v>
      </c>
      <c r="C21">
        <v>117</v>
      </c>
      <c r="D21" s="36">
        <v>117</v>
      </c>
      <c r="E21">
        <v>883</v>
      </c>
      <c r="F21" s="37">
        <v>883</v>
      </c>
    </row>
    <row r="22" spans="2:6" x14ac:dyDescent="0.3">
      <c r="B22" s="32">
        <v>40561</v>
      </c>
      <c r="C22">
        <v>9</v>
      </c>
      <c r="D22" s="36">
        <v>9</v>
      </c>
      <c r="E22">
        <v>674</v>
      </c>
      <c r="F22" s="37">
        <v>674</v>
      </c>
    </row>
    <row r="23" spans="2:6" x14ac:dyDescent="0.3">
      <c r="B23" s="32">
        <v>40562</v>
      </c>
      <c r="C23">
        <v>78</v>
      </c>
      <c r="D23" s="36">
        <v>78</v>
      </c>
      <c r="E23">
        <v>1572</v>
      </c>
      <c r="F23" s="37">
        <v>1572</v>
      </c>
    </row>
    <row r="24" spans="2:6" x14ac:dyDescent="0.3">
      <c r="B24" s="32">
        <v>40563</v>
      </c>
      <c r="C24">
        <v>83</v>
      </c>
      <c r="D24" s="36">
        <v>83</v>
      </c>
      <c r="E24">
        <v>1844</v>
      </c>
      <c r="F24" s="37">
        <v>1844</v>
      </c>
    </row>
    <row r="25" spans="2:6" x14ac:dyDescent="0.3">
      <c r="B25" s="32">
        <v>40564</v>
      </c>
      <c r="C25">
        <v>75</v>
      </c>
      <c r="D25" s="36">
        <v>75</v>
      </c>
      <c r="E25">
        <v>1468</v>
      </c>
      <c r="F25" s="37">
        <v>1468</v>
      </c>
    </row>
    <row r="26" spans="2:6" x14ac:dyDescent="0.3">
      <c r="B26" s="32">
        <v>40565</v>
      </c>
      <c r="C26">
        <v>93</v>
      </c>
      <c r="D26" s="36">
        <v>93</v>
      </c>
      <c r="E26">
        <v>888</v>
      </c>
      <c r="F26" s="37">
        <v>888</v>
      </c>
    </row>
    <row r="27" spans="2:6" x14ac:dyDescent="0.3">
      <c r="B27" s="32">
        <v>40566</v>
      </c>
      <c r="C27">
        <v>150</v>
      </c>
      <c r="D27" s="36">
        <v>150</v>
      </c>
      <c r="E27">
        <v>836</v>
      </c>
      <c r="F27" s="37">
        <v>836</v>
      </c>
    </row>
    <row r="28" spans="2:6" x14ac:dyDescent="0.3">
      <c r="B28" s="32">
        <v>40567</v>
      </c>
      <c r="C28">
        <v>86</v>
      </c>
      <c r="D28" s="36">
        <v>86</v>
      </c>
      <c r="E28">
        <v>1330</v>
      </c>
      <c r="F28" s="37">
        <v>1330</v>
      </c>
    </row>
    <row r="29" spans="2:6" x14ac:dyDescent="0.3">
      <c r="B29" s="32">
        <v>40568</v>
      </c>
      <c r="C29">
        <v>186</v>
      </c>
      <c r="D29" s="36">
        <v>186</v>
      </c>
      <c r="E29">
        <v>1799</v>
      </c>
      <c r="F29" s="37">
        <v>1799</v>
      </c>
    </row>
    <row r="30" spans="2:6" x14ac:dyDescent="0.3">
      <c r="B30" s="32">
        <v>40569</v>
      </c>
      <c r="C30">
        <v>34</v>
      </c>
      <c r="D30" s="36">
        <v>34</v>
      </c>
      <c r="E30">
        <v>472</v>
      </c>
      <c r="F30" s="37">
        <v>472</v>
      </c>
    </row>
    <row r="31" spans="2:6" x14ac:dyDescent="0.3">
      <c r="B31" s="32">
        <v>40570</v>
      </c>
      <c r="C31">
        <v>15</v>
      </c>
      <c r="D31" s="36">
        <v>15</v>
      </c>
      <c r="E31">
        <v>416</v>
      </c>
      <c r="F31" s="37">
        <v>416</v>
      </c>
    </row>
    <row r="32" spans="2:6" x14ac:dyDescent="0.3">
      <c r="B32" s="32">
        <v>40571</v>
      </c>
      <c r="C32">
        <v>38</v>
      </c>
      <c r="D32" s="36">
        <v>38</v>
      </c>
      <c r="E32">
        <v>1129</v>
      </c>
      <c r="F32" s="37">
        <v>1129</v>
      </c>
    </row>
    <row r="33" spans="2:6" x14ac:dyDescent="0.3">
      <c r="B33" s="32">
        <v>40572</v>
      </c>
      <c r="C33">
        <v>123</v>
      </c>
      <c r="D33" s="36">
        <v>123</v>
      </c>
      <c r="E33">
        <v>975</v>
      </c>
      <c r="F33" s="37">
        <v>975</v>
      </c>
    </row>
    <row r="34" spans="2:6" x14ac:dyDescent="0.3">
      <c r="B34" s="32">
        <v>40573</v>
      </c>
      <c r="C34">
        <v>140</v>
      </c>
      <c r="D34" s="36">
        <v>140</v>
      </c>
      <c r="E34">
        <v>956</v>
      </c>
      <c r="F34" s="37">
        <v>956</v>
      </c>
    </row>
    <row r="35" spans="2:6" x14ac:dyDescent="0.3">
      <c r="B35" s="32">
        <v>40574</v>
      </c>
      <c r="C35">
        <v>42</v>
      </c>
      <c r="D35" s="36">
        <v>42</v>
      </c>
      <c r="E35">
        <v>1459</v>
      </c>
      <c r="F35" s="37">
        <v>1459</v>
      </c>
    </row>
    <row r="36" spans="2:6" x14ac:dyDescent="0.3">
      <c r="B36" s="29" t="s">
        <v>71</v>
      </c>
      <c r="C36">
        <v>1848</v>
      </c>
      <c r="D36" s="35">
        <v>1848</v>
      </c>
      <c r="E36">
        <v>18267</v>
      </c>
      <c r="F36" s="35">
        <v>18267</v>
      </c>
    </row>
    <row r="37" spans="2:6" x14ac:dyDescent="0.3">
      <c r="B37" s="32">
        <v>40575</v>
      </c>
      <c r="C37">
        <v>47</v>
      </c>
      <c r="D37" s="38">
        <v>47</v>
      </c>
      <c r="E37">
        <v>1313</v>
      </c>
      <c r="F37" s="39">
        <v>1313</v>
      </c>
    </row>
    <row r="38" spans="2:6" x14ac:dyDescent="0.3">
      <c r="B38" s="32">
        <v>40576</v>
      </c>
      <c r="C38">
        <v>72</v>
      </c>
      <c r="D38" s="38">
        <v>72</v>
      </c>
      <c r="E38">
        <v>1454</v>
      </c>
      <c r="F38" s="39">
        <v>1454</v>
      </c>
    </row>
    <row r="39" spans="2:6" x14ac:dyDescent="0.3">
      <c r="B39" s="32">
        <v>40577</v>
      </c>
      <c r="C39">
        <v>61</v>
      </c>
      <c r="D39" s="38">
        <v>61</v>
      </c>
      <c r="E39">
        <v>1489</v>
      </c>
      <c r="F39" s="39">
        <v>1489</v>
      </c>
    </row>
    <row r="40" spans="2:6" x14ac:dyDescent="0.3">
      <c r="B40" s="32">
        <v>40578</v>
      </c>
      <c r="C40">
        <v>88</v>
      </c>
      <c r="D40" s="38">
        <v>88</v>
      </c>
      <c r="E40">
        <v>1620</v>
      </c>
      <c r="F40" s="39">
        <v>1620</v>
      </c>
    </row>
    <row r="41" spans="2:6" x14ac:dyDescent="0.3">
      <c r="B41" s="32">
        <v>40579</v>
      </c>
      <c r="C41">
        <v>100</v>
      </c>
      <c r="D41" s="38">
        <v>100</v>
      </c>
      <c r="E41">
        <v>905</v>
      </c>
      <c r="F41" s="39">
        <v>905</v>
      </c>
    </row>
    <row r="42" spans="2:6" x14ac:dyDescent="0.3">
      <c r="B42" s="32">
        <v>40580</v>
      </c>
      <c r="C42">
        <v>354</v>
      </c>
      <c r="D42" s="38">
        <v>354</v>
      </c>
      <c r="E42">
        <v>1269</v>
      </c>
      <c r="F42" s="39">
        <v>1269</v>
      </c>
    </row>
    <row r="43" spans="2:6" x14ac:dyDescent="0.3">
      <c r="B43" s="32">
        <v>40581</v>
      </c>
      <c r="C43">
        <v>120</v>
      </c>
      <c r="D43" s="38">
        <v>120</v>
      </c>
      <c r="E43">
        <v>1592</v>
      </c>
      <c r="F43" s="39">
        <v>1592</v>
      </c>
    </row>
    <row r="44" spans="2:6" x14ac:dyDescent="0.3">
      <c r="B44" s="32">
        <v>40582</v>
      </c>
      <c r="C44">
        <v>64</v>
      </c>
      <c r="D44" s="38">
        <v>64</v>
      </c>
      <c r="E44">
        <v>1466</v>
      </c>
      <c r="F44" s="39">
        <v>1466</v>
      </c>
    </row>
    <row r="45" spans="2:6" x14ac:dyDescent="0.3">
      <c r="B45" s="32">
        <v>40583</v>
      </c>
      <c r="C45">
        <v>53</v>
      </c>
      <c r="D45" s="38">
        <v>53</v>
      </c>
      <c r="E45">
        <v>1552</v>
      </c>
      <c r="F45" s="39">
        <v>1552</v>
      </c>
    </row>
    <row r="46" spans="2:6" x14ac:dyDescent="0.3">
      <c r="B46" s="32">
        <v>40584</v>
      </c>
      <c r="C46">
        <v>47</v>
      </c>
      <c r="D46" s="38">
        <v>47</v>
      </c>
      <c r="E46">
        <v>1491</v>
      </c>
      <c r="F46" s="39">
        <v>1491</v>
      </c>
    </row>
    <row r="47" spans="2:6" x14ac:dyDescent="0.3">
      <c r="B47" s="32">
        <v>40585</v>
      </c>
      <c r="C47">
        <v>149</v>
      </c>
      <c r="D47" s="38">
        <v>149</v>
      </c>
      <c r="E47">
        <v>1597</v>
      </c>
      <c r="F47" s="39">
        <v>1597</v>
      </c>
    </row>
    <row r="48" spans="2:6" x14ac:dyDescent="0.3">
      <c r="B48" s="32">
        <v>40586</v>
      </c>
      <c r="C48">
        <v>288</v>
      </c>
      <c r="D48" s="38">
        <v>288</v>
      </c>
      <c r="E48">
        <v>1184</v>
      </c>
      <c r="F48" s="39">
        <v>1184</v>
      </c>
    </row>
    <row r="49" spans="2:6" x14ac:dyDescent="0.3">
      <c r="B49" s="32">
        <v>40587</v>
      </c>
      <c r="C49">
        <v>397</v>
      </c>
      <c r="D49" s="38">
        <v>397</v>
      </c>
      <c r="E49">
        <v>1192</v>
      </c>
      <c r="F49" s="39">
        <v>1192</v>
      </c>
    </row>
    <row r="50" spans="2:6" x14ac:dyDescent="0.3">
      <c r="B50" s="32">
        <v>40588</v>
      </c>
      <c r="C50">
        <v>8</v>
      </c>
      <c r="D50" s="38">
        <v>8</v>
      </c>
      <c r="E50">
        <v>143</v>
      </c>
      <c r="F50" s="39">
        <v>143</v>
      </c>
    </row>
  </sheetData>
  <conditionalFormatting pivot="1" sqref="C5:C35">
    <cfRule type="dataBar" priority="4">
      <dataBar showValue="0">
        <cfvo type="min"/>
        <cfvo type="max"/>
        <color theme="4" tint="-0.499984740745262"/>
      </dataBar>
      <extLst>
        <ext xmlns:x14="http://schemas.microsoft.com/office/spreadsheetml/2009/9/main" uri="{B025F937-C7B1-47D3-B67F-A62EFF666E3E}">
          <x14:id>{308522DD-EA51-4D28-8DEE-7ABBFF36A3B6}</x14:id>
        </ext>
      </extLst>
    </cfRule>
  </conditionalFormatting>
  <conditionalFormatting pivot="1" sqref="E5:E35">
    <cfRule type="dataBar" priority="3">
      <dataBar showValue="0">
        <cfvo type="min"/>
        <cfvo type="max"/>
        <color theme="5" tint="-0.499984740745262"/>
      </dataBar>
      <extLst>
        <ext xmlns:x14="http://schemas.microsoft.com/office/spreadsheetml/2009/9/main" uri="{B025F937-C7B1-47D3-B67F-A62EFF666E3E}">
          <x14:id>{25A94990-C031-4D13-AE5E-66BF1741F5DE}</x14:id>
        </ext>
      </extLst>
    </cfRule>
  </conditionalFormatting>
  <conditionalFormatting pivot="1" sqref="C37:C50">
    <cfRule type="dataBar" priority="2">
      <dataBar showValue="0">
        <cfvo type="min"/>
        <cfvo type="max"/>
        <color theme="4" tint="-0.499984740745262"/>
      </dataBar>
      <extLst>
        <ext xmlns:x14="http://schemas.microsoft.com/office/spreadsheetml/2009/9/main" uri="{B025F937-C7B1-47D3-B67F-A62EFF666E3E}">
          <x14:id>{AA7DEAFC-5F8E-462F-93C5-3F8AEDEFC067}</x14:id>
        </ext>
      </extLst>
    </cfRule>
  </conditionalFormatting>
  <conditionalFormatting pivot="1" sqref="E37:E50">
    <cfRule type="dataBar" priority="1">
      <dataBar showValue="0">
        <cfvo type="min"/>
        <cfvo type="max"/>
        <color theme="5" tint="-0.499984740745262"/>
      </dataBar>
      <extLst>
        <ext xmlns:x14="http://schemas.microsoft.com/office/spreadsheetml/2009/9/main" uri="{B025F937-C7B1-47D3-B67F-A62EFF666E3E}">
          <x14:id>{F09EB59F-C3F3-4B84-AEFE-04BDC9B3171F}</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308522DD-EA51-4D28-8DEE-7ABBFF36A3B6}">
            <x14:dataBar minLength="0" maxLength="100" gradient="0" direction="rightToLeft">
              <x14:cfvo type="autoMin"/>
              <x14:cfvo type="autoMax"/>
              <x14:negativeFillColor rgb="FFFF0000"/>
              <x14:axisColor rgb="FF000000"/>
            </x14:dataBar>
          </x14:cfRule>
          <xm:sqref>C5:C35</xm:sqref>
        </x14:conditionalFormatting>
        <x14:conditionalFormatting xmlns:xm="http://schemas.microsoft.com/office/excel/2006/main" pivot="1">
          <x14:cfRule type="dataBar" id="{25A94990-C031-4D13-AE5E-66BF1741F5DE}">
            <x14:dataBar minLength="0" maxLength="100" gradient="0" direction="rightToLeft">
              <x14:cfvo type="autoMin"/>
              <x14:cfvo type="autoMax"/>
              <x14:negativeFillColor rgb="FFFF0000"/>
              <x14:axisColor rgb="FF000000"/>
            </x14:dataBar>
          </x14:cfRule>
          <xm:sqref>E5:E35</xm:sqref>
        </x14:conditionalFormatting>
        <x14:conditionalFormatting xmlns:xm="http://schemas.microsoft.com/office/excel/2006/main" pivot="1">
          <x14:cfRule type="dataBar" id="{AA7DEAFC-5F8E-462F-93C5-3F8AEDEFC067}">
            <x14:dataBar minLength="0" maxLength="100" gradient="0" direction="rightToLeft">
              <x14:cfvo type="autoMin"/>
              <x14:cfvo type="autoMax"/>
              <x14:negativeFillColor rgb="FFFF0000"/>
              <x14:axisColor rgb="FF000000"/>
            </x14:dataBar>
          </x14:cfRule>
          <xm:sqref>C37:C50</xm:sqref>
        </x14:conditionalFormatting>
        <x14:conditionalFormatting xmlns:xm="http://schemas.microsoft.com/office/excel/2006/main" pivot="1">
          <x14:cfRule type="dataBar" id="{F09EB59F-C3F3-4B84-AEFE-04BDC9B3171F}">
            <x14:dataBar minLength="0" maxLength="100" gradient="0" direction="rightToLeft">
              <x14:cfvo type="autoMin"/>
              <x14:cfvo type="autoMax"/>
              <x14:negativeFillColor rgb="FFFF0000"/>
              <x14:axisColor rgb="FF000000"/>
            </x14:dataBar>
          </x14:cfRule>
          <xm:sqref>E37:E50</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F02CC-0D0B-49E9-88F3-B64666BD982B}">
  <dimension ref="A1:E60"/>
  <sheetViews>
    <sheetView topLeftCell="A40" workbookViewId="0">
      <selection activeCell="D41" sqref="D41"/>
    </sheetView>
  </sheetViews>
  <sheetFormatPr defaultRowHeight="14.4" x14ac:dyDescent="0.3"/>
  <cols>
    <col min="1" max="1" width="10.33203125" bestFit="1" customWidth="1"/>
    <col min="2" max="2" width="9" bestFit="1" customWidth="1"/>
    <col min="3" max="3" width="9.88671875" customWidth="1"/>
    <col min="4" max="4" width="24" customWidth="1"/>
    <col min="5" max="5" width="24.109375" customWidth="1"/>
  </cols>
  <sheetData>
    <row r="1" spans="1:5" x14ac:dyDescent="0.3">
      <c r="A1" t="s">
        <v>83</v>
      </c>
      <c r="B1" t="s">
        <v>50</v>
      </c>
      <c r="C1" t="s">
        <v>84</v>
      </c>
      <c r="D1" t="s">
        <v>85</v>
      </c>
      <c r="E1" t="s">
        <v>86</v>
      </c>
    </row>
    <row r="2" spans="1:5" x14ac:dyDescent="0.3">
      <c r="A2" s="1">
        <v>40544</v>
      </c>
      <c r="B2">
        <v>654</v>
      </c>
    </row>
    <row r="3" spans="1:5" x14ac:dyDescent="0.3">
      <c r="A3" s="1">
        <v>40545</v>
      </c>
      <c r="B3">
        <v>670</v>
      </c>
    </row>
    <row r="4" spans="1:5" x14ac:dyDescent="0.3">
      <c r="A4" s="1">
        <v>40546</v>
      </c>
      <c r="B4">
        <v>1229</v>
      </c>
    </row>
    <row r="5" spans="1:5" x14ac:dyDescent="0.3">
      <c r="A5" s="1">
        <v>40547</v>
      </c>
      <c r="B5">
        <v>1454</v>
      </c>
    </row>
    <row r="6" spans="1:5" x14ac:dyDescent="0.3">
      <c r="A6" s="1">
        <v>40548</v>
      </c>
      <c r="B6">
        <v>1518</v>
      </c>
    </row>
    <row r="7" spans="1:5" x14ac:dyDescent="0.3">
      <c r="A7" s="1">
        <v>40549</v>
      </c>
      <c r="B7">
        <v>1518</v>
      </c>
    </row>
    <row r="8" spans="1:5" x14ac:dyDescent="0.3">
      <c r="A8" s="1">
        <v>40550</v>
      </c>
      <c r="B8">
        <v>1362</v>
      </c>
    </row>
    <row r="9" spans="1:5" x14ac:dyDescent="0.3">
      <c r="A9" s="1">
        <v>40551</v>
      </c>
      <c r="B9">
        <v>891</v>
      </c>
    </row>
    <row r="10" spans="1:5" x14ac:dyDescent="0.3">
      <c r="A10" s="1">
        <v>40552</v>
      </c>
      <c r="B10">
        <v>768</v>
      </c>
    </row>
    <row r="11" spans="1:5" x14ac:dyDescent="0.3">
      <c r="A11" s="1">
        <v>40553</v>
      </c>
      <c r="B11">
        <v>1280</v>
      </c>
    </row>
    <row r="12" spans="1:5" x14ac:dyDescent="0.3">
      <c r="A12" s="1">
        <v>40554</v>
      </c>
      <c r="B12">
        <v>1220</v>
      </c>
    </row>
    <row r="13" spans="1:5" x14ac:dyDescent="0.3">
      <c r="A13" s="1">
        <v>40555</v>
      </c>
      <c r="B13">
        <v>1137</v>
      </c>
    </row>
    <row r="14" spans="1:5" x14ac:dyDescent="0.3">
      <c r="A14" s="1">
        <v>40556</v>
      </c>
      <c r="B14">
        <v>1368</v>
      </c>
    </row>
    <row r="15" spans="1:5" x14ac:dyDescent="0.3">
      <c r="A15" s="1">
        <v>40557</v>
      </c>
      <c r="B15">
        <v>1367</v>
      </c>
    </row>
    <row r="16" spans="1:5" x14ac:dyDescent="0.3">
      <c r="A16" s="1">
        <v>40558</v>
      </c>
      <c r="B16">
        <v>1026</v>
      </c>
    </row>
    <row r="17" spans="1:2" x14ac:dyDescent="0.3">
      <c r="A17" s="1">
        <v>40559</v>
      </c>
      <c r="B17">
        <v>953</v>
      </c>
    </row>
    <row r="18" spans="1:2" x14ac:dyDescent="0.3">
      <c r="A18" s="1">
        <v>40560</v>
      </c>
      <c r="B18">
        <v>883</v>
      </c>
    </row>
    <row r="19" spans="1:2" x14ac:dyDescent="0.3">
      <c r="A19" s="1">
        <v>40561</v>
      </c>
      <c r="B19">
        <v>674</v>
      </c>
    </row>
    <row r="20" spans="1:2" x14ac:dyDescent="0.3">
      <c r="A20" s="1">
        <v>40562</v>
      </c>
      <c r="B20">
        <v>1572</v>
      </c>
    </row>
    <row r="21" spans="1:2" x14ac:dyDescent="0.3">
      <c r="A21" s="1">
        <v>40563</v>
      </c>
      <c r="B21">
        <v>1844</v>
      </c>
    </row>
    <row r="22" spans="1:2" x14ac:dyDescent="0.3">
      <c r="A22" s="1">
        <v>40564</v>
      </c>
      <c r="B22">
        <v>1468</v>
      </c>
    </row>
    <row r="23" spans="1:2" x14ac:dyDescent="0.3">
      <c r="A23" s="1">
        <v>40565</v>
      </c>
      <c r="B23">
        <v>888</v>
      </c>
    </row>
    <row r="24" spans="1:2" x14ac:dyDescent="0.3">
      <c r="A24" s="1">
        <v>40566</v>
      </c>
      <c r="B24">
        <v>836</v>
      </c>
    </row>
    <row r="25" spans="1:2" x14ac:dyDescent="0.3">
      <c r="A25" s="1">
        <v>40567</v>
      </c>
      <c r="B25">
        <v>1330</v>
      </c>
    </row>
    <row r="26" spans="1:2" x14ac:dyDescent="0.3">
      <c r="A26" s="1">
        <v>40568</v>
      </c>
      <c r="B26">
        <v>1799</v>
      </c>
    </row>
    <row r="27" spans="1:2" x14ac:dyDescent="0.3">
      <c r="A27" s="1">
        <v>40569</v>
      </c>
      <c r="B27">
        <v>472</v>
      </c>
    </row>
    <row r="28" spans="1:2" x14ac:dyDescent="0.3">
      <c r="A28" s="1">
        <v>40570</v>
      </c>
      <c r="B28">
        <v>416</v>
      </c>
    </row>
    <row r="29" spans="1:2" x14ac:dyDescent="0.3">
      <c r="A29" s="1">
        <v>40571</v>
      </c>
      <c r="B29">
        <v>1129</v>
      </c>
    </row>
    <row r="30" spans="1:2" x14ac:dyDescent="0.3">
      <c r="A30" s="1">
        <v>40572</v>
      </c>
      <c r="B30">
        <v>975</v>
      </c>
    </row>
    <row r="31" spans="1:2" x14ac:dyDescent="0.3">
      <c r="A31" s="1">
        <v>40573</v>
      </c>
      <c r="B31">
        <v>956</v>
      </c>
    </row>
    <row r="32" spans="1:2" x14ac:dyDescent="0.3">
      <c r="A32" s="1">
        <v>40574</v>
      </c>
      <c r="B32">
        <v>1459</v>
      </c>
    </row>
    <row r="33" spans="1:5" x14ac:dyDescent="0.3">
      <c r="A33" s="1">
        <v>40575</v>
      </c>
      <c r="B33">
        <v>1313</v>
      </c>
    </row>
    <row r="34" spans="1:5" x14ac:dyDescent="0.3">
      <c r="A34" s="1">
        <v>40576</v>
      </c>
      <c r="B34">
        <v>1454</v>
      </c>
    </row>
    <row r="35" spans="1:5" x14ac:dyDescent="0.3">
      <c r="A35" s="1">
        <v>40577</v>
      </c>
      <c r="B35">
        <v>1489</v>
      </c>
    </row>
    <row r="36" spans="1:5" x14ac:dyDescent="0.3">
      <c r="A36" s="1">
        <v>40578</v>
      </c>
      <c r="B36">
        <v>1620</v>
      </c>
    </row>
    <row r="37" spans="1:5" x14ac:dyDescent="0.3">
      <c r="A37" s="1">
        <v>40579</v>
      </c>
      <c r="B37">
        <v>905</v>
      </c>
    </row>
    <row r="38" spans="1:5" x14ac:dyDescent="0.3">
      <c r="A38" s="1">
        <v>40580</v>
      </c>
      <c r="B38">
        <v>1269</v>
      </c>
    </row>
    <row r="39" spans="1:5" x14ac:dyDescent="0.3">
      <c r="A39" s="1">
        <v>40581</v>
      </c>
      <c r="B39">
        <v>1592</v>
      </c>
    </row>
    <row r="40" spans="1:5" x14ac:dyDescent="0.3">
      <c r="A40" s="1">
        <v>40582</v>
      </c>
      <c r="B40">
        <v>1466</v>
      </c>
    </row>
    <row r="41" spans="1:5" x14ac:dyDescent="0.3">
      <c r="A41" s="1">
        <v>40583</v>
      </c>
      <c r="B41">
        <v>1552</v>
      </c>
    </row>
    <row r="42" spans="1:5" x14ac:dyDescent="0.3">
      <c r="A42" s="1">
        <v>40584</v>
      </c>
      <c r="B42">
        <v>1491</v>
      </c>
    </row>
    <row r="43" spans="1:5" x14ac:dyDescent="0.3">
      <c r="A43" s="1">
        <v>40585</v>
      </c>
      <c r="B43">
        <v>1597</v>
      </c>
    </row>
    <row r="44" spans="1:5" x14ac:dyDescent="0.3">
      <c r="A44" s="1">
        <v>40586</v>
      </c>
      <c r="B44">
        <v>1184</v>
      </c>
    </row>
    <row r="45" spans="1:5" x14ac:dyDescent="0.3">
      <c r="A45" s="1">
        <v>40587</v>
      </c>
      <c r="B45">
        <v>1192</v>
      </c>
    </row>
    <row r="46" spans="1:5" x14ac:dyDescent="0.3">
      <c r="A46" s="1">
        <v>40588</v>
      </c>
      <c r="B46">
        <v>143</v>
      </c>
      <c r="C46">
        <v>143</v>
      </c>
      <c r="D46" s="3">
        <v>143</v>
      </c>
      <c r="E46" s="3">
        <v>143</v>
      </c>
    </row>
    <row r="47" spans="1:5" x14ac:dyDescent="0.3">
      <c r="A47" s="1">
        <v>40589</v>
      </c>
      <c r="C47" s="34">
        <f t="shared" ref="C47:C60" si="0">_xlfn.FORECAST.ETS(A47,$B$2:$B$46,$A$2:$A$46,1,1)</f>
        <v>1068.5882308159967</v>
      </c>
      <c r="D47" s="34">
        <f t="shared" ref="D47:D60" si="1">C47-_xlfn.FORECAST.ETS.CONFINT(A47,$B$2:$B$46,$A$2:$A$46,0.95,1,1)</f>
        <v>267.36170357179299</v>
      </c>
      <c r="E47" s="34">
        <f t="shared" ref="E47:E60" si="2">C47+_xlfn.FORECAST.ETS.CONFINT(A47,$B$2:$B$46,$A$2:$A$46,0.95,1,1)</f>
        <v>1869.8147580602003</v>
      </c>
    </row>
    <row r="48" spans="1:5" x14ac:dyDescent="0.3">
      <c r="A48" s="1">
        <v>40590</v>
      </c>
      <c r="C48" s="34">
        <f t="shared" si="0"/>
        <v>1072.5039120688534</v>
      </c>
      <c r="D48" s="34">
        <f t="shared" si="1"/>
        <v>246.42381991965851</v>
      </c>
      <c r="E48" s="34">
        <f t="shared" si="2"/>
        <v>1898.5840042180484</v>
      </c>
    </row>
    <row r="49" spans="1:5" x14ac:dyDescent="0.3">
      <c r="A49" s="1">
        <v>40591</v>
      </c>
      <c r="C49" s="34">
        <f t="shared" si="0"/>
        <v>1076.41959332171</v>
      </c>
      <c r="D49" s="34">
        <f t="shared" si="1"/>
        <v>226.02227606555698</v>
      </c>
      <c r="E49" s="34">
        <f t="shared" si="2"/>
        <v>1926.8169105778629</v>
      </c>
    </row>
    <row r="50" spans="1:5" x14ac:dyDescent="0.3">
      <c r="A50" s="1">
        <v>40592</v>
      </c>
      <c r="C50" s="34">
        <f t="shared" si="0"/>
        <v>1080.3352745745667</v>
      </c>
      <c r="D50" s="34">
        <f t="shared" si="1"/>
        <v>206.11158035127391</v>
      </c>
      <c r="E50" s="34">
        <f t="shared" si="2"/>
        <v>1954.5589687978595</v>
      </c>
    </row>
    <row r="51" spans="1:5" x14ac:dyDescent="0.3">
      <c r="A51" s="1">
        <v>40593</v>
      </c>
      <c r="C51" s="34">
        <f t="shared" si="0"/>
        <v>1084.2509558274232</v>
      </c>
      <c r="D51" s="34">
        <f t="shared" si="1"/>
        <v>186.65192863989546</v>
      </c>
      <c r="E51" s="34">
        <f t="shared" si="2"/>
        <v>1981.849983014951</v>
      </c>
    </row>
    <row r="52" spans="1:5" x14ac:dyDescent="0.3">
      <c r="A52" s="1">
        <v>40594</v>
      </c>
      <c r="C52" s="34">
        <f t="shared" si="0"/>
        <v>1088.1666370802798</v>
      </c>
      <c r="D52" s="34">
        <f t="shared" si="1"/>
        <v>167.60826341564211</v>
      </c>
      <c r="E52" s="34">
        <f t="shared" si="2"/>
        <v>2008.7250107449174</v>
      </c>
    </row>
    <row r="53" spans="1:5" x14ac:dyDescent="0.3">
      <c r="A53" s="1">
        <v>40595</v>
      </c>
      <c r="C53" s="34">
        <f t="shared" si="0"/>
        <v>1092.0823183331365</v>
      </c>
      <c r="D53" s="34">
        <f t="shared" si="1"/>
        <v>148.94952353826955</v>
      </c>
      <c r="E53" s="34">
        <f t="shared" si="2"/>
        <v>2035.2151131280034</v>
      </c>
    </row>
    <row r="54" spans="1:5" x14ac:dyDescent="0.3">
      <c r="A54" s="1">
        <v>40596</v>
      </c>
      <c r="C54" s="34">
        <f t="shared" si="0"/>
        <v>1095.9979995859931</v>
      </c>
      <c r="D54" s="34">
        <f t="shared" si="1"/>
        <v>130.64803951121587</v>
      </c>
      <c r="E54" s="34">
        <f t="shared" si="2"/>
        <v>2061.3479596607704</v>
      </c>
    </row>
    <row r="55" spans="1:5" x14ac:dyDescent="0.3">
      <c r="A55" s="1">
        <v>40597</v>
      </c>
      <c r="C55" s="34">
        <f t="shared" si="0"/>
        <v>1099.9136808388498</v>
      </c>
      <c r="D55" s="34">
        <f t="shared" si="1"/>
        <v>112.67904122759182</v>
      </c>
      <c r="E55" s="34">
        <f t="shared" si="2"/>
        <v>2087.1483204501078</v>
      </c>
    </row>
    <row r="56" spans="1:5" x14ac:dyDescent="0.3">
      <c r="A56" s="1">
        <v>40598</v>
      </c>
      <c r="C56" s="34">
        <f t="shared" si="0"/>
        <v>1103.8293620917063</v>
      </c>
      <c r="D56" s="34">
        <f t="shared" si="1"/>
        <v>95.02025366659791</v>
      </c>
      <c r="E56" s="34">
        <f t="shared" si="2"/>
        <v>2112.6384705168148</v>
      </c>
    </row>
    <row r="57" spans="1:5" x14ac:dyDescent="0.3">
      <c r="A57" s="1">
        <v>40599</v>
      </c>
      <c r="C57" s="34">
        <f t="shared" si="0"/>
        <v>1107.7450433445631</v>
      </c>
      <c r="D57" s="34">
        <f t="shared" si="1"/>
        <v>77.651562089805566</v>
      </c>
      <c r="E57" s="34">
        <f t="shared" si="2"/>
        <v>2137.8385245993204</v>
      </c>
    </row>
    <row r="58" spans="1:5" x14ac:dyDescent="0.3">
      <c r="A58" s="1">
        <v>40600</v>
      </c>
      <c r="C58" s="34">
        <f t="shared" si="0"/>
        <v>1111.6607245974196</v>
      </c>
      <c r="D58" s="34">
        <f t="shared" si="1"/>
        <v>60.554732690554147</v>
      </c>
      <c r="E58" s="34">
        <f t="shared" si="2"/>
        <v>2162.7667165042849</v>
      </c>
    </row>
    <row r="59" spans="1:5" x14ac:dyDescent="0.3">
      <c r="A59" s="1">
        <v>40601</v>
      </c>
      <c r="C59" s="34">
        <f t="shared" si="0"/>
        <v>1115.5764058502762</v>
      </c>
      <c r="D59" s="34">
        <f t="shared" si="1"/>
        <v>43.713177884008019</v>
      </c>
      <c r="E59" s="34">
        <f t="shared" si="2"/>
        <v>2187.4396338165443</v>
      </c>
    </row>
    <row r="60" spans="1:5" x14ac:dyDescent="0.3">
      <c r="A60" s="1">
        <v>40602</v>
      </c>
      <c r="C60" s="34">
        <f t="shared" si="0"/>
        <v>1119.4920871031329</v>
      </c>
      <c r="D60" s="34">
        <f t="shared" si="1"/>
        <v>27.111757830081388</v>
      </c>
      <c r="E60" s="34">
        <f t="shared" si="2"/>
        <v>2211.8724163761844</v>
      </c>
    </row>
  </sheetData>
  <conditionalFormatting sqref="C47:C60">
    <cfRule type="colorScale" priority="1">
      <colorScale>
        <cfvo type="min"/>
        <cfvo type="percentile" val="50"/>
        <cfvo type="max"/>
        <color rgb="FF63BE7B"/>
        <color rgb="FFFCFCFF"/>
        <color rgb="FFF8696B"/>
      </colorScale>
    </cfRule>
  </conditionalFormatting>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0B541-F897-42FD-B8DE-F13722DBC1A4}">
  <dimension ref="A1:E60"/>
  <sheetViews>
    <sheetView workbookViewId="0">
      <selection activeCell="G1" sqref="G1"/>
    </sheetView>
  </sheetViews>
  <sheetFormatPr defaultRowHeight="14.4" x14ac:dyDescent="0.3"/>
  <cols>
    <col min="1" max="1" width="10.33203125" bestFit="1" customWidth="1"/>
    <col min="2" max="2" width="9" bestFit="1" customWidth="1"/>
    <col min="3" max="3" width="9.88671875" customWidth="1"/>
    <col min="4" max="4" width="24" customWidth="1"/>
    <col min="5" max="5" width="24.109375" customWidth="1"/>
  </cols>
  <sheetData>
    <row r="1" spans="1:5" x14ac:dyDescent="0.3">
      <c r="A1" t="s">
        <v>83</v>
      </c>
      <c r="B1" t="s">
        <v>50</v>
      </c>
      <c r="C1" t="s">
        <v>84</v>
      </c>
      <c r="D1" t="s">
        <v>85</v>
      </c>
      <c r="E1" t="s">
        <v>86</v>
      </c>
    </row>
    <row r="2" spans="1:5" x14ac:dyDescent="0.3">
      <c r="A2" s="1">
        <v>40544</v>
      </c>
      <c r="B2">
        <v>331</v>
      </c>
    </row>
    <row r="3" spans="1:5" x14ac:dyDescent="0.3">
      <c r="A3" s="1">
        <v>40545</v>
      </c>
      <c r="B3">
        <v>131</v>
      </c>
    </row>
    <row r="4" spans="1:5" x14ac:dyDescent="0.3">
      <c r="A4" s="1">
        <v>40546</v>
      </c>
      <c r="B4">
        <v>120</v>
      </c>
    </row>
    <row r="5" spans="1:5" x14ac:dyDescent="0.3">
      <c r="A5" s="1">
        <v>40547</v>
      </c>
      <c r="B5">
        <v>108</v>
      </c>
    </row>
    <row r="6" spans="1:5" x14ac:dyDescent="0.3">
      <c r="A6" s="1">
        <v>40548</v>
      </c>
      <c r="B6">
        <v>82</v>
      </c>
    </row>
    <row r="7" spans="1:5" x14ac:dyDescent="0.3">
      <c r="A7" s="1">
        <v>40549</v>
      </c>
      <c r="B7">
        <v>88</v>
      </c>
    </row>
    <row r="8" spans="1:5" x14ac:dyDescent="0.3">
      <c r="A8" s="1">
        <v>40550</v>
      </c>
      <c r="B8">
        <v>148</v>
      </c>
    </row>
    <row r="9" spans="1:5" x14ac:dyDescent="0.3">
      <c r="A9" s="1">
        <v>40551</v>
      </c>
      <c r="B9">
        <v>68</v>
      </c>
    </row>
    <row r="10" spans="1:5" x14ac:dyDescent="0.3">
      <c r="A10" s="1">
        <v>40552</v>
      </c>
      <c r="B10">
        <v>54</v>
      </c>
    </row>
    <row r="11" spans="1:5" x14ac:dyDescent="0.3">
      <c r="A11" s="1">
        <v>40553</v>
      </c>
      <c r="B11">
        <v>41</v>
      </c>
    </row>
    <row r="12" spans="1:5" x14ac:dyDescent="0.3">
      <c r="A12" s="1">
        <v>40554</v>
      </c>
      <c r="B12">
        <v>43</v>
      </c>
    </row>
    <row r="13" spans="1:5" x14ac:dyDescent="0.3">
      <c r="A13" s="1">
        <v>40555</v>
      </c>
      <c r="B13">
        <v>25</v>
      </c>
    </row>
    <row r="14" spans="1:5" x14ac:dyDescent="0.3">
      <c r="A14" s="1">
        <v>40556</v>
      </c>
      <c r="B14">
        <v>38</v>
      </c>
    </row>
    <row r="15" spans="1:5" x14ac:dyDescent="0.3">
      <c r="A15" s="1">
        <v>40557</v>
      </c>
      <c r="B15">
        <v>54</v>
      </c>
    </row>
    <row r="16" spans="1:5" x14ac:dyDescent="0.3">
      <c r="A16" s="1">
        <v>40558</v>
      </c>
      <c r="B16">
        <v>222</v>
      </c>
    </row>
    <row r="17" spans="1:2" x14ac:dyDescent="0.3">
      <c r="A17" s="1">
        <v>40559</v>
      </c>
      <c r="B17">
        <v>251</v>
      </c>
    </row>
    <row r="18" spans="1:2" x14ac:dyDescent="0.3">
      <c r="A18" s="1">
        <v>40560</v>
      </c>
      <c r="B18">
        <v>117</v>
      </c>
    </row>
    <row r="19" spans="1:2" x14ac:dyDescent="0.3">
      <c r="A19" s="1">
        <v>40561</v>
      </c>
      <c r="B19">
        <v>9</v>
      </c>
    </row>
    <row r="20" spans="1:2" x14ac:dyDescent="0.3">
      <c r="A20" s="1">
        <v>40562</v>
      </c>
      <c r="B20">
        <v>78</v>
      </c>
    </row>
    <row r="21" spans="1:2" x14ac:dyDescent="0.3">
      <c r="A21" s="1">
        <v>40563</v>
      </c>
      <c r="B21">
        <v>83</v>
      </c>
    </row>
    <row r="22" spans="1:2" x14ac:dyDescent="0.3">
      <c r="A22" s="1">
        <v>40564</v>
      </c>
      <c r="B22">
        <v>75</v>
      </c>
    </row>
    <row r="23" spans="1:2" x14ac:dyDescent="0.3">
      <c r="A23" s="1">
        <v>40565</v>
      </c>
      <c r="B23">
        <v>93</v>
      </c>
    </row>
    <row r="24" spans="1:2" x14ac:dyDescent="0.3">
      <c r="A24" s="1">
        <v>40566</v>
      </c>
      <c r="B24">
        <v>150</v>
      </c>
    </row>
    <row r="25" spans="1:2" x14ac:dyDescent="0.3">
      <c r="A25" s="1">
        <v>40567</v>
      </c>
      <c r="B25">
        <v>86</v>
      </c>
    </row>
    <row r="26" spans="1:2" x14ac:dyDescent="0.3">
      <c r="A26" s="1">
        <v>40568</v>
      </c>
      <c r="B26">
        <v>186</v>
      </c>
    </row>
    <row r="27" spans="1:2" x14ac:dyDescent="0.3">
      <c r="A27" s="1">
        <v>40569</v>
      </c>
      <c r="B27">
        <v>34</v>
      </c>
    </row>
    <row r="28" spans="1:2" x14ac:dyDescent="0.3">
      <c r="A28" s="1">
        <v>40570</v>
      </c>
      <c r="B28">
        <v>15</v>
      </c>
    </row>
    <row r="29" spans="1:2" x14ac:dyDescent="0.3">
      <c r="A29" s="1">
        <v>40571</v>
      </c>
      <c r="B29">
        <v>38</v>
      </c>
    </row>
    <row r="30" spans="1:2" x14ac:dyDescent="0.3">
      <c r="A30" s="1">
        <v>40572</v>
      </c>
      <c r="B30">
        <v>123</v>
      </c>
    </row>
    <row r="31" spans="1:2" x14ac:dyDescent="0.3">
      <c r="A31" s="1">
        <v>40573</v>
      </c>
      <c r="B31">
        <v>140</v>
      </c>
    </row>
    <row r="32" spans="1:2" x14ac:dyDescent="0.3">
      <c r="A32" s="1">
        <v>40574</v>
      </c>
      <c r="B32">
        <v>42</v>
      </c>
    </row>
    <row r="33" spans="1:5" x14ac:dyDescent="0.3">
      <c r="A33" s="1">
        <v>40575</v>
      </c>
      <c r="B33">
        <v>47</v>
      </c>
    </row>
    <row r="34" spans="1:5" x14ac:dyDescent="0.3">
      <c r="A34" s="1">
        <v>40576</v>
      </c>
      <c r="B34">
        <v>72</v>
      </c>
    </row>
    <row r="35" spans="1:5" x14ac:dyDescent="0.3">
      <c r="A35" s="1">
        <v>40577</v>
      </c>
      <c r="B35">
        <v>61</v>
      </c>
    </row>
    <row r="36" spans="1:5" x14ac:dyDescent="0.3">
      <c r="A36" s="1">
        <v>40578</v>
      </c>
      <c r="B36">
        <v>88</v>
      </c>
    </row>
    <row r="37" spans="1:5" x14ac:dyDescent="0.3">
      <c r="A37" s="1">
        <v>40579</v>
      </c>
      <c r="B37">
        <v>100</v>
      </c>
    </row>
    <row r="38" spans="1:5" x14ac:dyDescent="0.3">
      <c r="A38" s="1">
        <v>40580</v>
      </c>
      <c r="B38">
        <v>354</v>
      </c>
    </row>
    <row r="39" spans="1:5" x14ac:dyDescent="0.3">
      <c r="A39" s="1">
        <v>40581</v>
      </c>
      <c r="B39">
        <v>120</v>
      </c>
    </row>
    <row r="40" spans="1:5" x14ac:dyDescent="0.3">
      <c r="A40" s="1">
        <v>40582</v>
      </c>
      <c r="B40">
        <v>64</v>
      </c>
    </row>
    <row r="41" spans="1:5" x14ac:dyDescent="0.3">
      <c r="A41" s="1">
        <v>40583</v>
      </c>
      <c r="B41">
        <v>53</v>
      </c>
    </row>
    <row r="42" spans="1:5" x14ac:dyDescent="0.3">
      <c r="A42" s="1">
        <v>40584</v>
      </c>
      <c r="B42">
        <v>47</v>
      </c>
    </row>
    <row r="43" spans="1:5" x14ac:dyDescent="0.3">
      <c r="A43" s="1">
        <v>40585</v>
      </c>
      <c r="B43">
        <v>149</v>
      </c>
    </row>
    <row r="44" spans="1:5" x14ac:dyDescent="0.3">
      <c r="A44" s="1">
        <v>40586</v>
      </c>
      <c r="B44">
        <v>288</v>
      </c>
    </row>
    <row r="45" spans="1:5" x14ac:dyDescent="0.3">
      <c r="A45" s="1">
        <v>40587</v>
      </c>
      <c r="B45">
        <v>397</v>
      </c>
    </row>
    <row r="46" spans="1:5" x14ac:dyDescent="0.3">
      <c r="A46" s="1">
        <v>40588</v>
      </c>
      <c r="B46">
        <v>8</v>
      </c>
      <c r="C46">
        <v>8</v>
      </c>
      <c r="D46" s="3">
        <v>8</v>
      </c>
      <c r="E46" s="3">
        <v>8</v>
      </c>
    </row>
    <row r="47" spans="1:5" x14ac:dyDescent="0.3">
      <c r="A47" s="1">
        <v>40589</v>
      </c>
      <c r="C47" s="34">
        <f t="shared" ref="C47:C60" si="0">_xlfn.FORECAST.ETS(A47,$B$2:$B$46,$A$2:$A$46,1,1)</f>
        <v>99.922537643849864</v>
      </c>
      <c r="D47" s="34">
        <f t="shared" ref="D47:D60" si="1">C47-_xlfn.FORECAST.ETS.CONFINT(A47,$B$2:$B$46,$A$2:$A$46,0.95,1,1)</f>
        <v>-64.360448422134368</v>
      </c>
      <c r="E47" s="34">
        <f t="shared" ref="E47:E60" si="2">C47+_xlfn.FORECAST.ETS.CONFINT(A47,$B$2:$B$46,$A$2:$A$46,0.95,1,1)</f>
        <v>264.2055237098341</v>
      </c>
    </row>
    <row r="48" spans="1:5" x14ac:dyDescent="0.3">
      <c r="A48" s="1">
        <v>40590</v>
      </c>
      <c r="C48" s="34">
        <f t="shared" si="0"/>
        <v>105.8626861968563</v>
      </c>
      <c r="D48" s="34">
        <f t="shared" si="1"/>
        <v>-77.958450082585259</v>
      </c>
      <c r="E48" s="34">
        <f t="shared" si="2"/>
        <v>289.68382247629785</v>
      </c>
    </row>
    <row r="49" spans="1:5" x14ac:dyDescent="0.3">
      <c r="A49" s="1">
        <v>40591</v>
      </c>
      <c r="C49" s="34">
        <f t="shared" si="0"/>
        <v>114.92347543402356</v>
      </c>
      <c r="D49" s="34">
        <f t="shared" si="1"/>
        <v>-86.617201897829162</v>
      </c>
      <c r="E49" s="34">
        <f t="shared" si="2"/>
        <v>316.46415276587629</v>
      </c>
    </row>
    <row r="50" spans="1:5" x14ac:dyDescent="0.3">
      <c r="A50" s="1">
        <v>40592</v>
      </c>
      <c r="C50" s="34">
        <f t="shared" si="0"/>
        <v>136.0742804356513</v>
      </c>
      <c r="D50" s="34">
        <f t="shared" si="1"/>
        <v>-81.811600055734061</v>
      </c>
      <c r="E50" s="34">
        <f t="shared" si="2"/>
        <v>353.96016092703667</v>
      </c>
    </row>
    <row r="51" spans="1:5" x14ac:dyDescent="0.3">
      <c r="A51" s="1">
        <v>40593</v>
      </c>
      <c r="C51" s="34">
        <f t="shared" si="0"/>
        <v>171.82244529518391</v>
      </c>
      <c r="D51" s="34">
        <f t="shared" si="1"/>
        <v>-61.323648421260117</v>
      </c>
      <c r="E51" s="34">
        <f t="shared" si="2"/>
        <v>404.96853901162797</v>
      </c>
    </row>
    <row r="52" spans="1:5" x14ac:dyDescent="0.3">
      <c r="A52" s="1">
        <v>40594</v>
      </c>
      <c r="C52" s="34">
        <f t="shared" si="0"/>
        <v>197.29313623021056</v>
      </c>
      <c r="D52" s="34">
        <f t="shared" si="1"/>
        <v>-50.229046392626117</v>
      </c>
      <c r="E52" s="34">
        <f t="shared" si="2"/>
        <v>444.81531885304724</v>
      </c>
    </row>
    <row r="53" spans="1:5" x14ac:dyDescent="0.3">
      <c r="A53" s="1">
        <v>40595</v>
      </c>
      <c r="C53" s="34">
        <f t="shared" si="0"/>
        <v>136.0727591333218</v>
      </c>
      <c r="D53" s="34">
        <f t="shared" si="1"/>
        <v>-125.08753746766106</v>
      </c>
      <c r="E53" s="34">
        <f t="shared" si="2"/>
        <v>397.23305573430468</v>
      </c>
    </row>
    <row r="54" spans="1:5" x14ac:dyDescent="0.3">
      <c r="A54" s="1">
        <v>40596</v>
      </c>
      <c r="C54" s="34">
        <f t="shared" si="0"/>
        <v>101.86259496386702</v>
      </c>
      <c r="D54" s="34">
        <f t="shared" si="1"/>
        <v>-172.35814020191071</v>
      </c>
      <c r="E54" s="34">
        <f t="shared" si="2"/>
        <v>376.08333012964476</v>
      </c>
    </row>
    <row r="55" spans="1:5" x14ac:dyDescent="0.3">
      <c r="A55" s="1">
        <v>40597</v>
      </c>
      <c r="C55" s="34">
        <f t="shared" si="0"/>
        <v>107.80274351687343</v>
      </c>
      <c r="D55" s="34">
        <f t="shared" si="1"/>
        <v>-178.88405888080564</v>
      </c>
      <c r="E55" s="34">
        <f t="shared" si="2"/>
        <v>394.48954591455248</v>
      </c>
    </row>
    <row r="56" spans="1:5" x14ac:dyDescent="0.3">
      <c r="A56" s="1">
        <v>40598</v>
      </c>
      <c r="C56" s="34">
        <f t="shared" si="0"/>
        <v>116.86353275404072</v>
      </c>
      <c r="D56" s="34">
        <f t="shared" si="1"/>
        <v>-181.81545115971511</v>
      </c>
      <c r="E56" s="34">
        <f t="shared" si="2"/>
        <v>415.54251666779652</v>
      </c>
    </row>
    <row r="57" spans="1:5" x14ac:dyDescent="0.3">
      <c r="A57" s="1">
        <v>40599</v>
      </c>
      <c r="C57" s="34">
        <f t="shared" si="0"/>
        <v>138.01433775566844</v>
      </c>
      <c r="D57" s="34">
        <f t="shared" si="1"/>
        <v>-172.23798513797536</v>
      </c>
      <c r="E57" s="34">
        <f t="shared" si="2"/>
        <v>448.26666064931226</v>
      </c>
    </row>
    <row r="58" spans="1:5" x14ac:dyDescent="0.3">
      <c r="A58" s="1">
        <v>40600</v>
      </c>
      <c r="C58" s="34">
        <f t="shared" si="0"/>
        <v>173.76250261520107</v>
      </c>
      <c r="D58" s="34">
        <f t="shared" si="1"/>
        <v>-147.68964302120554</v>
      </c>
      <c r="E58" s="34">
        <f t="shared" si="2"/>
        <v>495.21464825160768</v>
      </c>
    </row>
    <row r="59" spans="1:5" x14ac:dyDescent="0.3">
      <c r="A59" s="1">
        <v>40601</v>
      </c>
      <c r="C59" s="34">
        <f t="shared" si="0"/>
        <v>199.2331935502277</v>
      </c>
      <c r="D59" s="34">
        <f t="shared" si="1"/>
        <v>-133.08310702739337</v>
      </c>
      <c r="E59" s="34">
        <f t="shared" si="2"/>
        <v>531.54949412784879</v>
      </c>
    </row>
    <row r="60" spans="1:5" x14ac:dyDescent="0.3">
      <c r="A60" s="1">
        <v>40602</v>
      </c>
      <c r="C60" s="34">
        <f t="shared" si="0"/>
        <v>138.01281645333896</v>
      </c>
      <c r="D60" s="34">
        <f t="shared" si="1"/>
        <v>-204.86395867839778</v>
      </c>
      <c r="E60" s="34">
        <f t="shared" si="2"/>
        <v>480.88959158507566</v>
      </c>
    </row>
  </sheetData>
  <conditionalFormatting sqref="C47:C60">
    <cfRule type="colorScale" priority="1">
      <colorScale>
        <cfvo type="min"/>
        <cfvo type="percentile" val="50"/>
        <cfvo type="max"/>
        <color rgb="FF63BE7B"/>
        <color rgb="FFFCFCFF"/>
        <color rgb="FFF8696B"/>
      </colorScale>
    </cfRule>
  </conditionalFormatting>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D4815-5937-4808-A1EB-A29E8F121E69}">
  <dimension ref="A2:L49"/>
  <sheetViews>
    <sheetView workbookViewId="0">
      <selection activeCell="F1" sqref="F1"/>
    </sheetView>
  </sheetViews>
  <sheetFormatPr defaultRowHeight="14.4" x14ac:dyDescent="0.3"/>
  <cols>
    <col min="1" max="1" width="12.5546875" bestFit="1" customWidth="1"/>
    <col min="2" max="2" width="12.88671875" bestFit="1" customWidth="1"/>
    <col min="3" max="3" width="16.33203125" bestFit="1" customWidth="1"/>
    <col min="11" max="11" width="12.5546875" bestFit="1" customWidth="1"/>
    <col min="12" max="12" width="16.33203125" bestFit="1" customWidth="1"/>
  </cols>
  <sheetData>
    <row r="2" spans="1:12" x14ac:dyDescent="0.3">
      <c r="K2" s="5" t="s">
        <v>79</v>
      </c>
      <c r="L2" t="s">
        <v>78</v>
      </c>
    </row>
    <row r="3" spans="1:12" x14ac:dyDescent="0.3">
      <c r="A3" s="5" t="s">
        <v>79</v>
      </c>
      <c r="B3" t="s">
        <v>77</v>
      </c>
      <c r="K3" s="33">
        <v>40544</v>
      </c>
      <c r="L3">
        <v>654</v>
      </c>
    </row>
    <row r="4" spans="1:12" x14ac:dyDescent="0.3">
      <c r="A4" s="33">
        <v>40544</v>
      </c>
      <c r="B4">
        <v>331</v>
      </c>
      <c r="K4" s="33">
        <v>40545</v>
      </c>
      <c r="L4">
        <v>670</v>
      </c>
    </row>
    <row r="5" spans="1:12" x14ac:dyDescent="0.3">
      <c r="A5" s="33">
        <v>40545</v>
      </c>
      <c r="B5">
        <v>131</v>
      </c>
      <c r="K5" s="33">
        <v>40546</v>
      </c>
      <c r="L5">
        <v>1229</v>
      </c>
    </row>
    <row r="6" spans="1:12" x14ac:dyDescent="0.3">
      <c r="A6" s="33">
        <v>40546</v>
      </c>
      <c r="B6">
        <v>120</v>
      </c>
      <c r="K6" s="33">
        <v>40547</v>
      </c>
      <c r="L6">
        <v>1454</v>
      </c>
    </row>
    <row r="7" spans="1:12" x14ac:dyDescent="0.3">
      <c r="A7" s="33">
        <v>40547</v>
      </c>
      <c r="B7">
        <v>108</v>
      </c>
      <c r="K7" s="33">
        <v>40548</v>
      </c>
      <c r="L7">
        <v>1518</v>
      </c>
    </row>
    <row r="8" spans="1:12" x14ac:dyDescent="0.3">
      <c r="A8" s="33">
        <v>40548</v>
      </c>
      <c r="B8">
        <v>82</v>
      </c>
      <c r="K8" s="33">
        <v>40549</v>
      </c>
      <c r="L8">
        <v>1518</v>
      </c>
    </row>
    <row r="9" spans="1:12" x14ac:dyDescent="0.3">
      <c r="A9" s="33">
        <v>40549</v>
      </c>
      <c r="B9">
        <v>88</v>
      </c>
      <c r="K9" s="33">
        <v>40550</v>
      </c>
      <c r="L9">
        <v>1362</v>
      </c>
    </row>
    <row r="10" spans="1:12" x14ac:dyDescent="0.3">
      <c r="A10" s="33">
        <v>40550</v>
      </c>
      <c r="B10">
        <v>148</v>
      </c>
      <c r="K10" s="33">
        <v>40551</v>
      </c>
      <c r="L10">
        <v>891</v>
      </c>
    </row>
    <row r="11" spans="1:12" x14ac:dyDescent="0.3">
      <c r="A11" s="33">
        <v>40551</v>
      </c>
      <c r="B11">
        <v>68</v>
      </c>
      <c r="K11" s="33">
        <v>40552</v>
      </c>
      <c r="L11">
        <v>768</v>
      </c>
    </row>
    <row r="12" spans="1:12" x14ac:dyDescent="0.3">
      <c r="A12" s="33">
        <v>40552</v>
      </c>
      <c r="B12">
        <v>54</v>
      </c>
      <c r="K12" s="33">
        <v>40553</v>
      </c>
      <c r="L12">
        <v>1280</v>
      </c>
    </row>
    <row r="13" spans="1:12" x14ac:dyDescent="0.3">
      <c r="A13" s="33">
        <v>40553</v>
      </c>
      <c r="B13">
        <v>41</v>
      </c>
      <c r="K13" s="33">
        <v>40554</v>
      </c>
      <c r="L13">
        <v>1220</v>
      </c>
    </row>
    <row r="14" spans="1:12" x14ac:dyDescent="0.3">
      <c r="A14" s="33">
        <v>40554</v>
      </c>
      <c r="B14">
        <v>43</v>
      </c>
      <c r="K14" s="33">
        <v>40555</v>
      </c>
      <c r="L14">
        <v>1137</v>
      </c>
    </row>
    <row r="15" spans="1:12" x14ac:dyDescent="0.3">
      <c r="A15" s="33">
        <v>40555</v>
      </c>
      <c r="B15">
        <v>25</v>
      </c>
      <c r="K15" s="33">
        <v>40556</v>
      </c>
      <c r="L15">
        <v>1368</v>
      </c>
    </row>
    <row r="16" spans="1:12" x14ac:dyDescent="0.3">
      <c r="A16" s="33">
        <v>40556</v>
      </c>
      <c r="B16">
        <v>38</v>
      </c>
      <c r="K16" s="33">
        <v>40557</v>
      </c>
      <c r="L16">
        <v>1367</v>
      </c>
    </row>
    <row r="17" spans="1:12" x14ac:dyDescent="0.3">
      <c r="A17" s="33">
        <v>40557</v>
      </c>
      <c r="B17">
        <v>54</v>
      </c>
      <c r="K17" s="33">
        <v>40558</v>
      </c>
      <c r="L17">
        <v>1026</v>
      </c>
    </row>
    <row r="18" spans="1:12" x14ac:dyDescent="0.3">
      <c r="A18" s="33">
        <v>40558</v>
      </c>
      <c r="B18">
        <v>222</v>
      </c>
      <c r="K18" s="33">
        <v>40559</v>
      </c>
      <c r="L18">
        <v>953</v>
      </c>
    </row>
    <row r="19" spans="1:12" x14ac:dyDescent="0.3">
      <c r="A19" s="33">
        <v>40559</v>
      </c>
      <c r="B19">
        <v>251</v>
      </c>
      <c r="K19" s="33">
        <v>40560</v>
      </c>
      <c r="L19">
        <v>883</v>
      </c>
    </row>
    <row r="20" spans="1:12" x14ac:dyDescent="0.3">
      <c r="A20" s="33">
        <v>40560</v>
      </c>
      <c r="B20">
        <v>117</v>
      </c>
      <c r="K20" s="33">
        <v>40561</v>
      </c>
      <c r="L20">
        <v>674</v>
      </c>
    </row>
    <row r="21" spans="1:12" x14ac:dyDescent="0.3">
      <c r="A21" s="33">
        <v>40561</v>
      </c>
      <c r="B21">
        <v>9</v>
      </c>
      <c r="K21" s="33">
        <v>40562</v>
      </c>
      <c r="L21">
        <v>1572</v>
      </c>
    </row>
    <row r="22" spans="1:12" x14ac:dyDescent="0.3">
      <c r="A22" s="33">
        <v>40562</v>
      </c>
      <c r="B22">
        <v>78</v>
      </c>
      <c r="K22" s="33">
        <v>40563</v>
      </c>
      <c r="L22">
        <v>1844</v>
      </c>
    </row>
    <row r="23" spans="1:12" x14ac:dyDescent="0.3">
      <c r="A23" s="33">
        <v>40563</v>
      </c>
      <c r="B23">
        <v>83</v>
      </c>
      <c r="K23" s="33">
        <v>40564</v>
      </c>
      <c r="L23">
        <v>1468</v>
      </c>
    </row>
    <row r="24" spans="1:12" x14ac:dyDescent="0.3">
      <c r="A24" s="33">
        <v>40564</v>
      </c>
      <c r="B24">
        <v>75</v>
      </c>
      <c r="K24" s="33">
        <v>40565</v>
      </c>
      <c r="L24">
        <v>888</v>
      </c>
    </row>
    <row r="25" spans="1:12" x14ac:dyDescent="0.3">
      <c r="A25" s="33">
        <v>40565</v>
      </c>
      <c r="B25">
        <v>93</v>
      </c>
      <c r="K25" s="33">
        <v>40566</v>
      </c>
      <c r="L25">
        <v>836</v>
      </c>
    </row>
    <row r="26" spans="1:12" x14ac:dyDescent="0.3">
      <c r="A26" s="33">
        <v>40566</v>
      </c>
      <c r="B26">
        <v>150</v>
      </c>
      <c r="K26" s="33">
        <v>40567</v>
      </c>
      <c r="L26">
        <v>1330</v>
      </c>
    </row>
    <row r="27" spans="1:12" x14ac:dyDescent="0.3">
      <c r="A27" s="33">
        <v>40567</v>
      </c>
      <c r="B27">
        <v>86</v>
      </c>
      <c r="K27" s="33">
        <v>40568</v>
      </c>
      <c r="L27">
        <v>1799</v>
      </c>
    </row>
    <row r="28" spans="1:12" x14ac:dyDescent="0.3">
      <c r="A28" s="33">
        <v>40568</v>
      </c>
      <c r="B28">
        <v>186</v>
      </c>
      <c r="K28" s="33">
        <v>40569</v>
      </c>
      <c r="L28">
        <v>472</v>
      </c>
    </row>
    <row r="29" spans="1:12" x14ac:dyDescent="0.3">
      <c r="A29" s="33">
        <v>40569</v>
      </c>
      <c r="B29">
        <v>34</v>
      </c>
      <c r="K29" s="33">
        <v>40570</v>
      </c>
      <c r="L29">
        <v>416</v>
      </c>
    </row>
    <row r="30" spans="1:12" x14ac:dyDescent="0.3">
      <c r="A30" s="33">
        <v>40570</v>
      </c>
      <c r="B30">
        <v>15</v>
      </c>
      <c r="K30" s="33">
        <v>40571</v>
      </c>
      <c r="L30">
        <v>1129</v>
      </c>
    </row>
    <row r="31" spans="1:12" x14ac:dyDescent="0.3">
      <c r="A31" s="33">
        <v>40571</v>
      </c>
      <c r="B31">
        <v>38</v>
      </c>
      <c r="K31" s="33">
        <v>40572</v>
      </c>
      <c r="L31">
        <v>975</v>
      </c>
    </row>
    <row r="32" spans="1:12" x14ac:dyDescent="0.3">
      <c r="A32" s="33">
        <v>40572</v>
      </c>
      <c r="B32">
        <v>123</v>
      </c>
      <c r="K32" s="33">
        <v>40573</v>
      </c>
      <c r="L32">
        <v>956</v>
      </c>
    </row>
    <row r="33" spans="1:12" x14ac:dyDescent="0.3">
      <c r="A33" s="33">
        <v>40573</v>
      </c>
      <c r="B33">
        <v>140</v>
      </c>
      <c r="K33" s="33">
        <v>40574</v>
      </c>
      <c r="L33">
        <v>1459</v>
      </c>
    </row>
    <row r="34" spans="1:12" x14ac:dyDescent="0.3">
      <c r="A34" s="33">
        <v>40574</v>
      </c>
      <c r="B34">
        <v>42</v>
      </c>
      <c r="K34" s="33">
        <v>40575</v>
      </c>
      <c r="L34">
        <v>1313</v>
      </c>
    </row>
    <row r="35" spans="1:12" x14ac:dyDescent="0.3">
      <c r="A35" s="33">
        <v>40575</v>
      </c>
      <c r="B35">
        <v>47</v>
      </c>
      <c r="K35" s="33">
        <v>40576</v>
      </c>
      <c r="L35">
        <v>1454</v>
      </c>
    </row>
    <row r="36" spans="1:12" x14ac:dyDescent="0.3">
      <c r="A36" s="33">
        <v>40576</v>
      </c>
      <c r="B36">
        <v>72</v>
      </c>
      <c r="K36" s="33">
        <v>40577</v>
      </c>
      <c r="L36">
        <v>1489</v>
      </c>
    </row>
    <row r="37" spans="1:12" x14ac:dyDescent="0.3">
      <c r="A37" s="33">
        <v>40577</v>
      </c>
      <c r="B37">
        <v>61</v>
      </c>
      <c r="K37" s="33">
        <v>40578</v>
      </c>
      <c r="L37">
        <v>1620</v>
      </c>
    </row>
    <row r="38" spans="1:12" x14ac:dyDescent="0.3">
      <c r="A38" s="33">
        <v>40578</v>
      </c>
      <c r="B38">
        <v>88</v>
      </c>
      <c r="K38" s="33">
        <v>40579</v>
      </c>
      <c r="L38">
        <v>905</v>
      </c>
    </row>
    <row r="39" spans="1:12" x14ac:dyDescent="0.3">
      <c r="A39" s="33">
        <v>40579</v>
      </c>
      <c r="B39">
        <v>100</v>
      </c>
      <c r="K39" s="33">
        <v>40580</v>
      </c>
      <c r="L39">
        <v>1269</v>
      </c>
    </row>
    <row r="40" spans="1:12" x14ac:dyDescent="0.3">
      <c r="A40" s="33">
        <v>40580</v>
      </c>
      <c r="B40">
        <v>354</v>
      </c>
      <c r="K40" s="33">
        <v>40581</v>
      </c>
      <c r="L40">
        <v>1592</v>
      </c>
    </row>
    <row r="41" spans="1:12" x14ac:dyDescent="0.3">
      <c r="A41" s="33">
        <v>40581</v>
      </c>
      <c r="B41">
        <v>120</v>
      </c>
      <c r="K41" s="33">
        <v>40582</v>
      </c>
      <c r="L41">
        <v>1466</v>
      </c>
    </row>
    <row r="42" spans="1:12" x14ac:dyDescent="0.3">
      <c r="A42" s="33">
        <v>40582</v>
      </c>
      <c r="B42">
        <v>64</v>
      </c>
      <c r="K42" s="33">
        <v>40583</v>
      </c>
      <c r="L42">
        <v>1552</v>
      </c>
    </row>
    <row r="43" spans="1:12" x14ac:dyDescent="0.3">
      <c r="A43" s="33">
        <v>40583</v>
      </c>
      <c r="B43">
        <v>53</v>
      </c>
      <c r="K43" s="33">
        <v>40584</v>
      </c>
      <c r="L43">
        <v>1491</v>
      </c>
    </row>
    <row r="44" spans="1:12" x14ac:dyDescent="0.3">
      <c r="A44" s="33">
        <v>40584</v>
      </c>
      <c r="B44">
        <v>47</v>
      </c>
      <c r="K44" s="33">
        <v>40585</v>
      </c>
      <c r="L44">
        <v>1597</v>
      </c>
    </row>
    <row r="45" spans="1:12" x14ac:dyDescent="0.3">
      <c r="A45" s="33">
        <v>40585</v>
      </c>
      <c r="B45">
        <v>149</v>
      </c>
      <c r="K45" s="33">
        <v>40586</v>
      </c>
      <c r="L45">
        <v>1184</v>
      </c>
    </row>
    <row r="46" spans="1:12" x14ac:dyDescent="0.3">
      <c r="A46" s="33">
        <v>40586</v>
      </c>
      <c r="B46">
        <v>288</v>
      </c>
      <c r="K46" s="33">
        <v>40587</v>
      </c>
      <c r="L46">
        <v>1192</v>
      </c>
    </row>
    <row r="47" spans="1:12" x14ac:dyDescent="0.3">
      <c r="A47" s="33">
        <v>40587</v>
      </c>
      <c r="B47">
        <v>397</v>
      </c>
      <c r="K47" s="33">
        <v>40588</v>
      </c>
      <c r="L47">
        <v>143</v>
      </c>
    </row>
    <row r="48" spans="1:12" x14ac:dyDescent="0.3">
      <c r="A48" s="33">
        <v>40588</v>
      </c>
      <c r="B48">
        <v>8</v>
      </c>
      <c r="K48" s="33" t="s">
        <v>82</v>
      </c>
      <c r="L48">
        <v>53383</v>
      </c>
    </row>
    <row r="49" spans="1:2" x14ac:dyDescent="0.3">
      <c r="A49" s="33" t="s">
        <v>82</v>
      </c>
      <c r="B49">
        <v>4921</v>
      </c>
    </row>
  </sheetData>
  <pageMargins left="0.7" right="0.7" top="0.75" bottom="0.75" header="0.3" footer="0.3"/>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1FCD93A-45E3-490D-B601-E39EC1A5204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dataset3</vt:lpstr>
      <vt:lpstr>Table1</vt:lpstr>
      <vt:lpstr>finaldata</vt:lpstr>
      <vt:lpstr>Pivot</vt:lpstr>
      <vt:lpstr>New Dash</vt:lpstr>
      <vt:lpstr>Correlation </vt:lpstr>
      <vt:lpstr>weatherdata</vt:lpstr>
      <vt:lpstr>hourly weekly</vt:lpstr>
      <vt:lpstr>Monthly</vt:lpstr>
      <vt:lpstr>forcast reg</vt:lpstr>
      <vt:lpstr>Forcast cas</vt:lpstr>
      <vt:lpstr>Forcasting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NAMRATA</dc:creator>
  <cp:lastModifiedBy>chiragdjadhav@outlook.com</cp:lastModifiedBy>
  <dcterms:created xsi:type="dcterms:W3CDTF">2015-06-05T18:17:20Z</dcterms:created>
  <dcterms:modified xsi:type="dcterms:W3CDTF">2026-01-20T12:13:58Z</dcterms:modified>
</cp:coreProperties>
</file>