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as\OneDrive\Escritorio\"/>
    </mc:Choice>
  </mc:AlternateContent>
  <xr:revisionPtr revIDLastSave="0" documentId="13_ncr:1_{2B475566-4158-47B4-85C8-82459F2E3ABA}" xr6:coauthVersionLast="47" xr6:coauthVersionMax="47" xr10:uidLastSave="{00000000-0000-0000-0000-000000000000}"/>
  <bookViews>
    <workbookView xWindow="-108" yWindow="-108" windowWidth="23256" windowHeight="12576" xr2:uid="{B6902B3A-AA57-481C-A8DC-7D03248821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  <c r="M27" i="1"/>
  <c r="M28" i="1"/>
  <c r="M29" i="1"/>
  <c r="M30" i="1"/>
  <c r="M31" i="1"/>
  <c r="M32" i="1"/>
  <c r="M33" i="1"/>
  <c r="M25" i="1"/>
  <c r="Q9" i="1"/>
  <c r="Q10" i="1"/>
  <c r="Q11" i="1"/>
  <c r="Q12" i="1"/>
  <c r="Q13" i="1"/>
  <c r="Q14" i="1"/>
  <c r="Q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40" i="1"/>
  <c r="F41" i="1" s="1"/>
  <c r="F42" i="1" s="1"/>
  <c r="F43" i="1" s="1"/>
  <c r="F39" i="1"/>
  <c r="E38" i="1"/>
  <c r="E39" i="1"/>
  <c r="E40" i="1"/>
  <c r="E41" i="1"/>
  <c r="E42" i="1"/>
  <c r="E43" i="1"/>
  <c r="D40" i="1"/>
  <c r="D41" i="1" s="1"/>
  <c r="D42" i="1" s="1"/>
  <c r="D43" i="1" s="1"/>
  <c r="D39" i="1"/>
  <c r="F26" i="1"/>
  <c r="F2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25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D26" i="1"/>
  <c r="D27" i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D4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3" i="1"/>
  <c r="E2" i="1"/>
</calcChain>
</file>

<file path=xl/sharedStrings.xml><?xml version="1.0" encoding="utf-8"?>
<sst xmlns="http://schemas.openxmlformats.org/spreadsheetml/2006/main" count="191" uniqueCount="119">
  <si>
    <t>Clase</t>
  </si>
  <si>
    <t>Bits Red</t>
  </si>
  <si>
    <t>Bits Host</t>
  </si>
  <si>
    <t>Bit Prestados</t>
  </si>
  <si>
    <t># Subredes</t>
  </si>
  <si>
    <t>Bits no prestados</t>
  </si>
  <si>
    <t>host p/subred</t>
  </si>
  <si>
    <t>A</t>
  </si>
  <si>
    <t>B</t>
  </si>
  <si>
    <t>C</t>
  </si>
  <si>
    <t>/12</t>
  </si>
  <si>
    <t>SUBRED</t>
  </si>
  <si>
    <t>PRIMERA IP</t>
  </si>
  <si>
    <t>ULTIMA IP</t>
  </si>
  <si>
    <t>BROADCAST</t>
  </si>
  <si>
    <t>GATEWAY</t>
  </si>
  <si>
    <t>/CIDR</t>
  </si>
  <si>
    <t># HOSTS</t>
  </si>
  <si>
    <t>IP SUBRED</t>
  </si>
  <si>
    <t>MASCARA SBR</t>
  </si>
  <si>
    <t>CC</t>
  </si>
  <si>
    <t>DI</t>
  </si>
  <si>
    <t>CI</t>
  </si>
  <si>
    <t>UA</t>
  </si>
  <si>
    <t>10.0.0.0</t>
  </si>
  <si>
    <t>10.16.0.0</t>
  </si>
  <si>
    <t>10.32.0.0</t>
  </si>
  <si>
    <t>10.48.0.0</t>
  </si>
  <si>
    <t>CC-AL</t>
  </si>
  <si>
    <t>DI-AL</t>
  </si>
  <si>
    <t>CI-AL</t>
  </si>
  <si>
    <t>UA-AL1</t>
  </si>
  <si>
    <t>UA-AL2</t>
  </si>
  <si>
    <t>10.64.0.0</t>
  </si>
  <si>
    <t>10.80.0.0</t>
  </si>
  <si>
    <t>10.96.0.0</t>
  </si>
  <si>
    <t>10.112.0.0</t>
  </si>
  <si>
    <t>10.128.0.0</t>
  </si>
  <si>
    <t>/15</t>
  </si>
  <si>
    <t>255.240.0.0</t>
  </si>
  <si>
    <t>10.0.0.1</t>
  </si>
  <si>
    <t>10.16.0.1</t>
  </si>
  <si>
    <t>10.32.0.1</t>
  </si>
  <si>
    <t>10.48.0.1</t>
  </si>
  <si>
    <t>10.80.0.1</t>
  </si>
  <si>
    <t>10.96.0.1</t>
  </si>
  <si>
    <t>10.112.0.1</t>
  </si>
  <si>
    <t>10.128.0.1</t>
  </si>
  <si>
    <t>10.15.255.254</t>
  </si>
  <si>
    <t>10.15.255.255</t>
  </si>
  <si>
    <t>10.16.255.255</t>
  </si>
  <si>
    <t>10.64.01</t>
  </si>
  <si>
    <t>10.31.255.254</t>
  </si>
  <si>
    <t>10.47.255.254</t>
  </si>
  <si>
    <t>10.63.255.254</t>
  </si>
  <si>
    <t>10.79.255.254</t>
  </si>
  <si>
    <t>10.95.255.254</t>
  </si>
  <si>
    <t>10.111.255.254</t>
  </si>
  <si>
    <t>10.127.255.254</t>
  </si>
  <si>
    <t>10.143.255.254</t>
  </si>
  <si>
    <t>10.47.255.255</t>
  </si>
  <si>
    <t>10.63.255.255</t>
  </si>
  <si>
    <t>10.79.255.255</t>
  </si>
  <si>
    <t>10.95.255.255</t>
  </si>
  <si>
    <t>10.111.255.255</t>
  </si>
  <si>
    <t>10.127.255.255</t>
  </si>
  <si>
    <t>10.143.255.255</t>
  </si>
  <si>
    <t>SERIALES</t>
  </si>
  <si>
    <t>CC-UA</t>
  </si>
  <si>
    <t>UA-DI</t>
  </si>
  <si>
    <t>DI-CI</t>
  </si>
  <si>
    <t>CI-CC</t>
  </si>
  <si>
    <t>IP</t>
  </si>
  <si>
    <t>RESPALDO</t>
  </si>
  <si>
    <t>10.144.0.0</t>
  </si>
  <si>
    <t>10.146.0.0</t>
  </si>
  <si>
    <t>10.148.0.0</t>
  </si>
  <si>
    <t>10.150.0.0</t>
  </si>
  <si>
    <t>255.254.0.0</t>
  </si>
  <si>
    <t>CC-RR</t>
  </si>
  <si>
    <t>UA-RR</t>
  </si>
  <si>
    <t>DI-RR</t>
  </si>
  <si>
    <t>CI-RR</t>
  </si>
  <si>
    <t>10.152.0.0</t>
  </si>
  <si>
    <t>10.154.0.0</t>
  </si>
  <si>
    <t>10.156.0.0</t>
  </si>
  <si>
    <t>10.158.0.0</t>
  </si>
  <si>
    <t>IPV4</t>
  </si>
  <si>
    <t>IPV6</t>
  </si>
  <si>
    <t>IPV6 SUBRED</t>
  </si>
  <si>
    <t>/64</t>
  </si>
  <si>
    <t>2001:BACA:CAFE:B::1</t>
  </si>
  <si>
    <t>2001:BACA:CAFE:B::</t>
  </si>
  <si>
    <t>2001:BACA:CAFE:A::</t>
  </si>
  <si>
    <t>2001:BACA:CAFE:D::</t>
  </si>
  <si>
    <t>2001:BACA:CAFE:C::</t>
  </si>
  <si>
    <t>2001:BACA:CAFE:A::1</t>
  </si>
  <si>
    <t>2001:BACA:CAFE:E::</t>
  </si>
  <si>
    <t>2001:BACA:CAFE:F::</t>
  </si>
  <si>
    <t>2001:BACA:CAFE:10::</t>
  </si>
  <si>
    <t>2001:BACA:CAFE:11::</t>
  </si>
  <si>
    <t>2001:BACA:CAFE:12::</t>
  </si>
  <si>
    <t>2001:BACA:CAFE:F::1</t>
  </si>
  <si>
    <t>2001:BACA:CAFE:10::1</t>
  </si>
  <si>
    <t>2001:BACA:CAFE:11::1</t>
  </si>
  <si>
    <t>2001:BACA:CAFE:12::1</t>
  </si>
  <si>
    <t>2001:BACA:CAFE:C::1</t>
  </si>
  <si>
    <t>2001:BACA:CAFE:D::1</t>
  </si>
  <si>
    <t>2001:BACA:CAFE:E::1</t>
  </si>
  <si>
    <t>2001:BACA:CAFE:2::</t>
  </si>
  <si>
    <t>2001:BACA:CAFE:5::</t>
  </si>
  <si>
    <t>2001:BACA:CAFE:6::</t>
  </si>
  <si>
    <t>2001:BACA:CAFE:3::</t>
  </si>
  <si>
    <t>2001:BACA:CAFE:7::</t>
  </si>
  <si>
    <t>2001:BACA:CAFE:4::</t>
  </si>
  <si>
    <t>2001:BACA:CAFE:8::</t>
  </si>
  <si>
    <t>2001:BACA:CAFE:9::</t>
  </si>
  <si>
    <t>Cantidad de subredes: 9</t>
  </si>
  <si>
    <t>IS:16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</si>
</sst>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" fillId="7" borderId="1" xfId="0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4" fillId="0" borderId="0" xfId="0" applyFont="1"/>
    <xf numFmtId="0" fontId="0" fillId="8" borderId="0" xfId="0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F879-6B33-4045-9EF5-4CEB58D9084F}">
  <dimension ref="A1:R43"/>
  <sheetViews>
    <sheetView tabSelected="1" zoomScale="92" workbookViewId="0">
      <selection activeCell="L3" sqref="L3"/>
    </sheetView>
  </sheetViews>
  <sheetFormatPr baseColWidth="10" defaultRowHeight="14.4" x14ac:dyDescent="0.3"/>
  <cols>
    <col min="6" max="6" width="16.33203125" customWidth="1"/>
    <col min="7" max="7" width="13.6640625" customWidth="1"/>
    <col min="11" max="11" width="21.33203125" customWidth="1"/>
    <col min="12" max="12" width="19.5546875" customWidth="1"/>
    <col min="13" max="13" width="20" customWidth="1"/>
    <col min="14" max="14" width="22.33203125" customWidth="1"/>
    <col min="15" max="15" width="20" customWidth="1"/>
    <col min="16" max="16" width="13.5546875" customWidth="1"/>
    <col min="17" max="17" width="16.3320312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18" x14ac:dyDescent="0.3">
      <c r="A2" s="3" t="s">
        <v>7</v>
      </c>
      <c r="B2" s="3">
        <v>8</v>
      </c>
      <c r="C2" s="3">
        <v>24</v>
      </c>
      <c r="D2" s="3">
        <v>1</v>
      </c>
      <c r="E2" s="3">
        <f>2 ^D2</f>
        <v>2</v>
      </c>
      <c r="F2" s="3">
        <v>23</v>
      </c>
      <c r="G2" s="4">
        <f>2^F2-2</f>
        <v>8388606</v>
      </c>
    </row>
    <row r="3" spans="1:18" x14ac:dyDescent="0.3">
      <c r="A3" s="3"/>
      <c r="B3" s="3"/>
      <c r="C3" s="3"/>
      <c r="D3" s="3">
        <f>D2+1</f>
        <v>2</v>
      </c>
      <c r="E3" s="3">
        <f t="shared" ref="E3:E43" si="0">2 ^D3</f>
        <v>4</v>
      </c>
      <c r="F3" s="3">
        <v>22</v>
      </c>
      <c r="G3" s="4">
        <f t="shared" ref="G3:G43" si="1">2^F3-2</f>
        <v>4194302</v>
      </c>
      <c r="K3" s="26" t="s">
        <v>117</v>
      </c>
      <c r="L3" s="27" t="s">
        <v>118</v>
      </c>
    </row>
    <row r="4" spans="1:18" x14ac:dyDescent="0.3">
      <c r="A4" s="3"/>
      <c r="B4" s="3"/>
      <c r="C4" s="3"/>
      <c r="D4" s="3">
        <f t="shared" ref="D4:D23" si="2">D3+1</f>
        <v>3</v>
      </c>
      <c r="E4" s="3">
        <f t="shared" si="0"/>
        <v>8</v>
      </c>
      <c r="F4" s="3">
        <v>21</v>
      </c>
      <c r="G4" s="4">
        <f t="shared" si="1"/>
        <v>2097150</v>
      </c>
      <c r="J4" s="14" t="s">
        <v>87</v>
      </c>
    </row>
    <row r="5" spans="1:18" x14ac:dyDescent="0.3">
      <c r="A5" s="9"/>
      <c r="B5" s="9"/>
      <c r="C5" s="9"/>
      <c r="D5" s="9">
        <f t="shared" si="2"/>
        <v>4</v>
      </c>
      <c r="E5" s="9">
        <f t="shared" si="0"/>
        <v>16</v>
      </c>
      <c r="F5" s="9">
        <v>20</v>
      </c>
      <c r="G5" s="10">
        <f t="shared" si="1"/>
        <v>1048574</v>
      </c>
      <c r="H5" s="11" t="s">
        <v>10</v>
      </c>
      <c r="J5" s="12" t="s">
        <v>11</v>
      </c>
      <c r="K5" s="12" t="s">
        <v>17</v>
      </c>
      <c r="L5" s="12" t="s">
        <v>18</v>
      </c>
      <c r="M5" s="12" t="s">
        <v>19</v>
      </c>
      <c r="N5" s="12" t="s">
        <v>12</v>
      </c>
      <c r="O5" s="12" t="s">
        <v>13</v>
      </c>
      <c r="P5" s="12" t="s">
        <v>14</v>
      </c>
      <c r="Q5" s="12" t="s">
        <v>15</v>
      </c>
      <c r="R5" s="12" t="s">
        <v>16</v>
      </c>
    </row>
    <row r="6" spans="1:18" x14ac:dyDescent="0.3">
      <c r="A6" s="3"/>
      <c r="B6" s="3"/>
      <c r="C6" s="3"/>
      <c r="D6" s="3">
        <f t="shared" si="2"/>
        <v>5</v>
      </c>
      <c r="E6" s="3">
        <f t="shared" si="0"/>
        <v>32</v>
      </c>
      <c r="F6" s="3">
        <v>19</v>
      </c>
      <c r="G6" s="4">
        <f t="shared" si="1"/>
        <v>524286</v>
      </c>
      <c r="J6" s="14" t="s">
        <v>20</v>
      </c>
      <c r="K6" s="13">
        <v>20000</v>
      </c>
      <c r="L6" s="14" t="s">
        <v>24</v>
      </c>
      <c r="M6" s="16" t="s">
        <v>39</v>
      </c>
      <c r="N6" s="14" t="s">
        <v>40</v>
      </c>
      <c r="O6" s="14" t="s">
        <v>48</v>
      </c>
      <c r="P6" s="14" t="s">
        <v>49</v>
      </c>
      <c r="Q6" s="14" t="s">
        <v>40</v>
      </c>
      <c r="R6" s="14" t="s">
        <v>10</v>
      </c>
    </row>
    <row r="7" spans="1:18" x14ac:dyDescent="0.3">
      <c r="A7" s="3"/>
      <c r="B7" s="3"/>
      <c r="C7" s="3"/>
      <c r="D7" s="3">
        <f t="shared" si="2"/>
        <v>6</v>
      </c>
      <c r="E7" s="3">
        <f t="shared" si="0"/>
        <v>64</v>
      </c>
      <c r="F7" s="3">
        <v>18</v>
      </c>
      <c r="G7" s="4">
        <f t="shared" si="1"/>
        <v>262142</v>
      </c>
      <c r="J7" s="14" t="s">
        <v>28</v>
      </c>
      <c r="K7" s="15">
        <v>10000</v>
      </c>
      <c r="L7" s="14" t="s">
        <v>25</v>
      </c>
      <c r="M7" s="16" t="s">
        <v>39</v>
      </c>
      <c r="N7" s="14" t="s">
        <v>41</v>
      </c>
      <c r="O7" s="14" t="s">
        <v>52</v>
      </c>
      <c r="P7" s="14" t="s">
        <v>50</v>
      </c>
      <c r="Q7" s="14" t="s">
        <v>41</v>
      </c>
      <c r="R7" s="14" t="s">
        <v>10</v>
      </c>
    </row>
    <row r="8" spans="1:18" x14ac:dyDescent="0.3">
      <c r="A8" s="3"/>
      <c r="B8" s="3"/>
      <c r="C8" s="3"/>
      <c r="D8" s="3">
        <f t="shared" si="2"/>
        <v>7</v>
      </c>
      <c r="E8" s="3">
        <f t="shared" si="0"/>
        <v>128</v>
      </c>
      <c r="F8" s="3">
        <v>17</v>
      </c>
      <c r="G8" s="4">
        <f t="shared" si="1"/>
        <v>131070</v>
      </c>
      <c r="J8" s="14" t="s">
        <v>21</v>
      </c>
      <c r="K8" s="13">
        <v>10000</v>
      </c>
      <c r="L8" s="14" t="s">
        <v>26</v>
      </c>
      <c r="M8" s="16" t="s">
        <v>39</v>
      </c>
      <c r="N8" s="14" t="s">
        <v>42</v>
      </c>
      <c r="O8" s="14" t="s">
        <v>53</v>
      </c>
      <c r="P8" s="14" t="s">
        <v>60</v>
      </c>
      <c r="Q8" s="14" t="str">
        <f>+N8</f>
        <v>10.32.0.1</v>
      </c>
      <c r="R8" s="14" t="s">
        <v>10</v>
      </c>
    </row>
    <row r="9" spans="1:18" x14ac:dyDescent="0.3">
      <c r="A9" s="17"/>
      <c r="B9" s="17"/>
      <c r="C9" s="17"/>
      <c r="D9" s="17">
        <f t="shared" si="2"/>
        <v>8</v>
      </c>
      <c r="E9" s="17">
        <f t="shared" si="0"/>
        <v>256</v>
      </c>
      <c r="F9" s="17">
        <v>16</v>
      </c>
      <c r="G9" s="18">
        <f t="shared" si="1"/>
        <v>65534</v>
      </c>
      <c r="J9" s="14" t="s">
        <v>29</v>
      </c>
      <c r="K9" s="15">
        <v>10000</v>
      </c>
      <c r="L9" s="14" t="s">
        <v>27</v>
      </c>
      <c r="M9" s="16" t="s">
        <v>39</v>
      </c>
      <c r="N9" s="14" t="s">
        <v>43</v>
      </c>
      <c r="O9" s="14" t="s">
        <v>54</v>
      </c>
      <c r="P9" s="14" t="s">
        <v>61</v>
      </c>
      <c r="Q9" s="14" t="str">
        <f t="shared" ref="Q9:Q14" si="3">+N9</f>
        <v>10.48.0.1</v>
      </c>
      <c r="R9" s="14" t="s">
        <v>10</v>
      </c>
    </row>
    <row r="10" spans="1:18" x14ac:dyDescent="0.3">
      <c r="A10" s="17"/>
      <c r="B10" s="17"/>
      <c r="C10" s="17"/>
      <c r="D10" s="17">
        <f t="shared" si="2"/>
        <v>9</v>
      </c>
      <c r="E10" s="17">
        <f t="shared" si="0"/>
        <v>512</v>
      </c>
      <c r="F10" s="17">
        <v>15</v>
      </c>
      <c r="G10" s="18">
        <f t="shared" si="1"/>
        <v>32766</v>
      </c>
      <c r="J10" s="14" t="s">
        <v>22</v>
      </c>
      <c r="K10" s="13">
        <v>5000</v>
      </c>
      <c r="L10" s="14" t="s">
        <v>33</v>
      </c>
      <c r="M10" s="16" t="s">
        <v>39</v>
      </c>
      <c r="N10" s="14" t="s">
        <v>51</v>
      </c>
      <c r="O10" s="14" t="s">
        <v>55</v>
      </c>
      <c r="P10" s="14" t="s">
        <v>62</v>
      </c>
      <c r="Q10" s="14" t="str">
        <f t="shared" si="3"/>
        <v>10.64.01</v>
      </c>
      <c r="R10" s="14" t="s">
        <v>10</v>
      </c>
    </row>
    <row r="11" spans="1:18" x14ac:dyDescent="0.3">
      <c r="A11" s="3"/>
      <c r="B11" s="3"/>
      <c r="C11" s="3"/>
      <c r="D11" s="3">
        <f t="shared" si="2"/>
        <v>10</v>
      </c>
      <c r="E11" s="3">
        <f t="shared" si="0"/>
        <v>1024</v>
      </c>
      <c r="F11" s="3">
        <v>14</v>
      </c>
      <c r="G11" s="4">
        <f t="shared" si="1"/>
        <v>16382</v>
      </c>
      <c r="J11" s="14" t="s">
        <v>30</v>
      </c>
      <c r="K11" s="15">
        <v>10000</v>
      </c>
      <c r="L11" s="14" t="s">
        <v>34</v>
      </c>
      <c r="M11" s="16" t="s">
        <v>39</v>
      </c>
      <c r="N11" s="14" t="s">
        <v>44</v>
      </c>
      <c r="O11" s="14" t="s">
        <v>56</v>
      </c>
      <c r="P11" s="14" t="s">
        <v>63</v>
      </c>
      <c r="Q11" s="14" t="str">
        <f t="shared" si="3"/>
        <v>10.80.0.1</v>
      </c>
      <c r="R11" s="14" t="s">
        <v>10</v>
      </c>
    </row>
    <row r="12" spans="1:18" x14ac:dyDescent="0.3">
      <c r="A12" s="3"/>
      <c r="B12" s="3"/>
      <c r="C12" s="3"/>
      <c r="D12" s="3">
        <f t="shared" si="2"/>
        <v>11</v>
      </c>
      <c r="E12" s="3">
        <f t="shared" si="0"/>
        <v>2048</v>
      </c>
      <c r="F12" s="3">
        <v>13</v>
      </c>
      <c r="G12" s="4">
        <f t="shared" si="1"/>
        <v>8190</v>
      </c>
      <c r="J12" s="14" t="s">
        <v>23</v>
      </c>
      <c r="K12" s="13">
        <v>50000</v>
      </c>
      <c r="L12" s="14" t="s">
        <v>35</v>
      </c>
      <c r="M12" s="16" t="s">
        <v>39</v>
      </c>
      <c r="N12" s="14" t="s">
        <v>45</v>
      </c>
      <c r="O12" s="14" t="s">
        <v>57</v>
      </c>
      <c r="P12" s="14" t="s">
        <v>64</v>
      </c>
      <c r="Q12" s="14" t="str">
        <f t="shared" si="3"/>
        <v>10.96.0.1</v>
      </c>
      <c r="R12" s="14" t="s">
        <v>10</v>
      </c>
    </row>
    <row r="13" spans="1:18" x14ac:dyDescent="0.3">
      <c r="A13" s="3"/>
      <c r="B13" s="3"/>
      <c r="C13" s="3"/>
      <c r="D13" s="3">
        <f t="shared" si="2"/>
        <v>12</v>
      </c>
      <c r="E13" s="3">
        <f t="shared" si="0"/>
        <v>4096</v>
      </c>
      <c r="F13" s="3">
        <v>12</v>
      </c>
      <c r="G13" s="4">
        <f t="shared" si="1"/>
        <v>4094</v>
      </c>
      <c r="J13" s="14" t="s">
        <v>31</v>
      </c>
      <c r="K13" s="15">
        <v>10000</v>
      </c>
      <c r="L13" s="14" t="s">
        <v>36</v>
      </c>
      <c r="M13" s="16" t="s">
        <v>39</v>
      </c>
      <c r="N13" s="14" t="s">
        <v>46</v>
      </c>
      <c r="O13" s="14" t="s">
        <v>58</v>
      </c>
      <c r="P13" s="14" t="s">
        <v>65</v>
      </c>
      <c r="Q13" s="14" t="str">
        <f t="shared" si="3"/>
        <v>10.112.0.1</v>
      </c>
      <c r="R13" s="14" t="s">
        <v>10</v>
      </c>
    </row>
    <row r="14" spans="1:18" x14ac:dyDescent="0.3">
      <c r="A14" s="3"/>
      <c r="B14" s="3"/>
      <c r="C14" s="3"/>
      <c r="D14" s="3">
        <f t="shared" si="2"/>
        <v>13</v>
      </c>
      <c r="E14" s="3">
        <f t="shared" si="0"/>
        <v>8192</v>
      </c>
      <c r="F14" s="3">
        <v>11</v>
      </c>
      <c r="G14" s="4">
        <f t="shared" si="1"/>
        <v>2046</v>
      </c>
      <c r="J14" s="14" t="s">
        <v>32</v>
      </c>
      <c r="K14" s="15">
        <v>10000</v>
      </c>
      <c r="L14" s="14" t="s">
        <v>37</v>
      </c>
      <c r="M14" s="16" t="s">
        <v>39</v>
      </c>
      <c r="N14" s="14" t="s">
        <v>47</v>
      </c>
      <c r="O14" s="14" t="s">
        <v>59</v>
      </c>
      <c r="P14" s="14" t="s">
        <v>66</v>
      </c>
      <c r="Q14" s="14" t="str">
        <f t="shared" si="3"/>
        <v>10.128.0.1</v>
      </c>
      <c r="R14" s="14" t="s">
        <v>10</v>
      </c>
    </row>
    <row r="15" spans="1:18" x14ac:dyDescent="0.3">
      <c r="A15" s="3"/>
      <c r="B15" s="3"/>
      <c r="C15" s="3"/>
      <c r="D15" s="3">
        <f t="shared" si="2"/>
        <v>14</v>
      </c>
      <c r="E15" s="3">
        <f t="shared" si="0"/>
        <v>16384</v>
      </c>
      <c r="F15" s="3">
        <v>10</v>
      </c>
      <c r="G15" s="4">
        <f t="shared" si="1"/>
        <v>1022</v>
      </c>
    </row>
    <row r="16" spans="1:18" x14ac:dyDescent="0.3">
      <c r="A16" s="3"/>
      <c r="B16" s="3"/>
      <c r="C16" s="3"/>
      <c r="D16" s="3">
        <f t="shared" si="2"/>
        <v>15</v>
      </c>
      <c r="E16" s="3">
        <f t="shared" si="0"/>
        <v>32768</v>
      </c>
      <c r="F16" s="3">
        <v>9</v>
      </c>
      <c r="G16" s="4">
        <f t="shared" si="1"/>
        <v>510</v>
      </c>
      <c r="J16" s="19" t="s">
        <v>67</v>
      </c>
      <c r="K16" s="19" t="s">
        <v>72</v>
      </c>
      <c r="L16" s="19" t="s">
        <v>19</v>
      </c>
      <c r="M16" s="20" t="s">
        <v>16</v>
      </c>
      <c r="O16" s="21" t="s">
        <v>73</v>
      </c>
      <c r="P16" s="21" t="s">
        <v>72</v>
      </c>
      <c r="Q16" s="21" t="s">
        <v>19</v>
      </c>
      <c r="R16" s="22" t="s">
        <v>16</v>
      </c>
    </row>
    <row r="17" spans="1:18" x14ac:dyDescent="0.3">
      <c r="A17" s="3"/>
      <c r="B17" s="3"/>
      <c r="C17" s="3"/>
      <c r="D17" s="3">
        <f t="shared" si="2"/>
        <v>16</v>
      </c>
      <c r="E17" s="3">
        <f t="shared" si="0"/>
        <v>65536</v>
      </c>
      <c r="F17" s="3">
        <v>8</v>
      </c>
      <c r="G17" s="4">
        <f t="shared" si="1"/>
        <v>254</v>
      </c>
      <c r="J17" s="14" t="s">
        <v>68</v>
      </c>
      <c r="K17" s="14" t="s">
        <v>74</v>
      </c>
      <c r="L17" s="14" t="s">
        <v>78</v>
      </c>
      <c r="M17" s="16" t="s">
        <v>38</v>
      </c>
      <c r="O17" s="14" t="s">
        <v>79</v>
      </c>
      <c r="P17" s="14" t="s">
        <v>75</v>
      </c>
      <c r="Q17" s="14" t="s">
        <v>78</v>
      </c>
      <c r="R17" s="16" t="s">
        <v>38</v>
      </c>
    </row>
    <row r="18" spans="1:18" x14ac:dyDescent="0.3">
      <c r="A18" s="3"/>
      <c r="B18" s="3"/>
      <c r="C18" s="3"/>
      <c r="D18" s="3">
        <f t="shared" si="2"/>
        <v>17</v>
      </c>
      <c r="E18" s="3">
        <f t="shared" si="0"/>
        <v>131072</v>
      </c>
      <c r="F18" s="3">
        <v>7</v>
      </c>
      <c r="G18" s="4">
        <f t="shared" si="1"/>
        <v>126</v>
      </c>
      <c r="J18" s="14" t="s">
        <v>69</v>
      </c>
      <c r="K18" s="14" t="s">
        <v>85</v>
      </c>
      <c r="L18" s="14" t="s">
        <v>78</v>
      </c>
      <c r="M18" s="14" t="s">
        <v>38</v>
      </c>
      <c r="O18" s="14" t="s">
        <v>80</v>
      </c>
      <c r="P18" s="14" t="s">
        <v>86</v>
      </c>
      <c r="Q18" s="14" t="s">
        <v>78</v>
      </c>
      <c r="R18" s="14" t="s">
        <v>38</v>
      </c>
    </row>
    <row r="19" spans="1:18" x14ac:dyDescent="0.3">
      <c r="A19" s="3"/>
      <c r="B19" s="3"/>
      <c r="C19" s="3"/>
      <c r="D19" s="3">
        <f t="shared" si="2"/>
        <v>18</v>
      </c>
      <c r="E19" s="3">
        <f t="shared" si="0"/>
        <v>262144</v>
      </c>
      <c r="F19" s="3">
        <v>6</v>
      </c>
      <c r="G19" s="4">
        <f t="shared" si="1"/>
        <v>62</v>
      </c>
      <c r="J19" s="14" t="s">
        <v>70</v>
      </c>
      <c r="K19" s="14" t="s">
        <v>83</v>
      </c>
      <c r="L19" s="14" t="s">
        <v>78</v>
      </c>
      <c r="M19" s="14" t="s">
        <v>38</v>
      </c>
      <c r="O19" s="14" t="s">
        <v>81</v>
      </c>
      <c r="P19" s="14" t="s">
        <v>84</v>
      </c>
      <c r="Q19" s="14" t="s">
        <v>78</v>
      </c>
      <c r="R19" s="14" t="s">
        <v>38</v>
      </c>
    </row>
    <row r="20" spans="1:18" x14ac:dyDescent="0.3">
      <c r="A20" s="3"/>
      <c r="B20" s="3"/>
      <c r="C20" s="3"/>
      <c r="D20" s="3">
        <f t="shared" si="2"/>
        <v>19</v>
      </c>
      <c r="E20" s="3">
        <f t="shared" si="0"/>
        <v>524288</v>
      </c>
      <c r="F20" s="3">
        <v>5</v>
      </c>
      <c r="G20" s="4">
        <f t="shared" si="1"/>
        <v>30</v>
      </c>
      <c r="J20" s="14" t="s">
        <v>71</v>
      </c>
      <c r="K20" s="14" t="s">
        <v>76</v>
      </c>
      <c r="L20" s="14" t="s">
        <v>78</v>
      </c>
      <c r="M20" s="14" t="s">
        <v>38</v>
      </c>
      <c r="O20" s="14" t="s">
        <v>82</v>
      </c>
      <c r="P20" s="14" t="s">
        <v>77</v>
      </c>
      <c r="Q20" s="14" t="s">
        <v>78</v>
      </c>
      <c r="R20" s="14" t="s">
        <v>38</v>
      </c>
    </row>
    <row r="21" spans="1:18" x14ac:dyDescent="0.3">
      <c r="A21" s="3"/>
      <c r="B21" s="3"/>
      <c r="C21" s="3"/>
      <c r="D21" s="3">
        <f t="shared" si="2"/>
        <v>20</v>
      </c>
      <c r="E21" s="3">
        <f t="shared" si="0"/>
        <v>1048576</v>
      </c>
      <c r="F21" s="3">
        <v>4</v>
      </c>
      <c r="G21" s="4">
        <f t="shared" si="1"/>
        <v>14</v>
      </c>
    </row>
    <row r="22" spans="1:18" x14ac:dyDescent="0.3">
      <c r="A22" s="3"/>
      <c r="B22" s="3"/>
      <c r="C22" s="3"/>
      <c r="D22" s="3">
        <f t="shared" si="2"/>
        <v>21</v>
      </c>
      <c r="E22" s="3">
        <f t="shared" si="0"/>
        <v>2097152</v>
      </c>
      <c r="F22" s="3">
        <v>3</v>
      </c>
      <c r="G22" s="4">
        <f t="shared" si="1"/>
        <v>6</v>
      </c>
    </row>
    <row r="23" spans="1:18" x14ac:dyDescent="0.3">
      <c r="A23" s="3"/>
      <c r="B23" s="3"/>
      <c r="C23" s="3"/>
      <c r="D23" s="3">
        <f t="shared" si="2"/>
        <v>22</v>
      </c>
      <c r="E23" s="3">
        <f t="shared" si="0"/>
        <v>4194304</v>
      </c>
      <c r="F23" s="3">
        <v>2</v>
      </c>
      <c r="G23" s="4">
        <f t="shared" si="1"/>
        <v>2</v>
      </c>
      <c r="J23" s="14" t="s">
        <v>88</v>
      </c>
      <c r="K23" s="23"/>
    </row>
    <row r="24" spans="1:18" x14ac:dyDescent="0.3">
      <c r="A24" s="5" t="s">
        <v>8</v>
      </c>
      <c r="B24" s="5">
        <v>16</v>
      </c>
      <c r="C24" s="5">
        <v>16</v>
      </c>
      <c r="D24" s="5">
        <v>1</v>
      </c>
      <c r="E24" s="5">
        <f t="shared" si="0"/>
        <v>2</v>
      </c>
      <c r="F24" s="5">
        <v>15</v>
      </c>
      <c r="G24" s="6">
        <f t="shared" si="1"/>
        <v>32766</v>
      </c>
      <c r="J24" s="12" t="s">
        <v>11</v>
      </c>
      <c r="K24" s="12" t="s">
        <v>17</v>
      </c>
      <c r="L24" s="12" t="s">
        <v>89</v>
      </c>
      <c r="M24" s="12" t="s">
        <v>12</v>
      </c>
      <c r="N24" s="12" t="s">
        <v>15</v>
      </c>
      <c r="O24" s="12" t="s">
        <v>16</v>
      </c>
      <c r="P24" s="24"/>
      <c r="Q24" s="24"/>
      <c r="R24" s="24"/>
    </row>
    <row r="25" spans="1:18" x14ac:dyDescent="0.3">
      <c r="A25" s="5"/>
      <c r="B25" s="5"/>
      <c r="C25" s="5"/>
      <c r="D25" s="5">
        <f>D24+1</f>
        <v>2</v>
      </c>
      <c r="E25" s="5">
        <f t="shared" si="0"/>
        <v>4</v>
      </c>
      <c r="F25" s="5">
        <f>F24-1</f>
        <v>14</v>
      </c>
      <c r="G25" s="6">
        <f t="shared" si="1"/>
        <v>16382</v>
      </c>
      <c r="J25" s="14" t="s">
        <v>20</v>
      </c>
      <c r="K25" s="13">
        <v>20000</v>
      </c>
      <c r="L25" s="14" t="s">
        <v>92</v>
      </c>
      <c r="M25" t="str">
        <f>+N25</f>
        <v>2001:BACA:CAFE:B::1</v>
      </c>
      <c r="N25" s="14" t="s">
        <v>91</v>
      </c>
      <c r="O25" s="14" t="s">
        <v>90</v>
      </c>
      <c r="P25" s="14"/>
      <c r="Q25" s="14"/>
      <c r="R25" s="14"/>
    </row>
    <row r="26" spans="1:18" x14ac:dyDescent="0.3">
      <c r="A26" s="5"/>
      <c r="B26" s="5"/>
      <c r="C26" s="5"/>
      <c r="D26" s="5">
        <f t="shared" ref="D26:D37" si="4">D25+1</f>
        <v>3</v>
      </c>
      <c r="E26" s="5">
        <f t="shared" si="0"/>
        <v>8</v>
      </c>
      <c r="F26" s="5">
        <f t="shared" ref="F26:F37" si="5">F25-1</f>
        <v>13</v>
      </c>
      <c r="G26" s="6">
        <f t="shared" si="1"/>
        <v>8190</v>
      </c>
      <c r="J26" s="14" t="s">
        <v>28</v>
      </c>
      <c r="K26" s="15">
        <v>10000</v>
      </c>
      <c r="L26" s="14" t="s">
        <v>93</v>
      </c>
      <c r="M26" t="str">
        <f t="shared" ref="M26:M33" si="6">+N26</f>
        <v>2001:BACA:CAFE:A::1</v>
      </c>
      <c r="N26" s="14" t="s">
        <v>96</v>
      </c>
      <c r="O26" s="14" t="s">
        <v>90</v>
      </c>
      <c r="P26" s="14"/>
      <c r="Q26" s="14"/>
      <c r="R26" s="14"/>
    </row>
    <row r="27" spans="1:18" x14ac:dyDescent="0.3">
      <c r="A27" s="5"/>
      <c r="B27" s="5"/>
      <c r="C27" s="5"/>
      <c r="D27" s="5">
        <f t="shared" si="4"/>
        <v>4</v>
      </c>
      <c r="E27" s="5">
        <f t="shared" si="0"/>
        <v>16</v>
      </c>
      <c r="F27" s="5">
        <f t="shared" si="5"/>
        <v>12</v>
      </c>
      <c r="G27" s="6">
        <f t="shared" si="1"/>
        <v>4094</v>
      </c>
      <c r="J27" s="14" t="s">
        <v>21</v>
      </c>
      <c r="K27" s="13">
        <v>10000</v>
      </c>
      <c r="L27" s="14" t="s">
        <v>98</v>
      </c>
      <c r="M27" t="str">
        <f t="shared" si="6"/>
        <v>2001:BACA:CAFE:F::1</v>
      </c>
      <c r="N27" s="14" t="s">
        <v>102</v>
      </c>
      <c r="O27" s="14" t="s">
        <v>90</v>
      </c>
      <c r="P27" s="14"/>
      <c r="Q27" s="14"/>
      <c r="R27" s="14"/>
    </row>
    <row r="28" spans="1:18" x14ac:dyDescent="0.3">
      <c r="A28" s="5"/>
      <c r="B28" s="5"/>
      <c r="C28" s="5"/>
      <c r="D28" s="5">
        <f t="shared" si="4"/>
        <v>5</v>
      </c>
      <c r="E28" s="5">
        <f t="shared" si="0"/>
        <v>32</v>
      </c>
      <c r="F28" s="5">
        <f t="shared" si="5"/>
        <v>11</v>
      </c>
      <c r="G28" s="6">
        <f t="shared" si="1"/>
        <v>2046</v>
      </c>
      <c r="J28" s="14" t="s">
        <v>29</v>
      </c>
      <c r="K28" s="15">
        <v>10000</v>
      </c>
      <c r="L28" s="14" t="s">
        <v>99</v>
      </c>
      <c r="M28" t="str">
        <f t="shared" si="6"/>
        <v>2001:BACA:CAFE:10::1</v>
      </c>
      <c r="N28" s="14" t="s">
        <v>103</v>
      </c>
      <c r="O28" s="14" t="s">
        <v>90</v>
      </c>
      <c r="P28" s="14"/>
      <c r="Q28" s="14"/>
      <c r="R28" s="14"/>
    </row>
    <row r="29" spans="1:18" x14ac:dyDescent="0.3">
      <c r="A29" s="5"/>
      <c r="B29" s="5"/>
      <c r="C29" s="5"/>
      <c r="D29" s="5">
        <f t="shared" si="4"/>
        <v>6</v>
      </c>
      <c r="E29" s="5">
        <f t="shared" si="0"/>
        <v>64</v>
      </c>
      <c r="F29" s="5">
        <f t="shared" si="5"/>
        <v>10</v>
      </c>
      <c r="G29" s="6">
        <f t="shared" si="1"/>
        <v>1022</v>
      </c>
      <c r="J29" s="14" t="s">
        <v>22</v>
      </c>
      <c r="K29" s="13">
        <v>5000</v>
      </c>
      <c r="L29" s="14" t="s">
        <v>100</v>
      </c>
      <c r="M29" t="str">
        <f t="shared" si="6"/>
        <v>2001:BACA:CAFE:11::1</v>
      </c>
      <c r="N29" s="14" t="s">
        <v>104</v>
      </c>
      <c r="O29" s="14" t="s">
        <v>90</v>
      </c>
      <c r="P29" s="14"/>
      <c r="Q29" s="14"/>
      <c r="R29" s="14"/>
    </row>
    <row r="30" spans="1:18" x14ac:dyDescent="0.3">
      <c r="A30" s="5"/>
      <c r="B30" s="5"/>
      <c r="C30" s="5"/>
      <c r="D30" s="5">
        <f t="shared" si="4"/>
        <v>7</v>
      </c>
      <c r="E30" s="5">
        <f t="shared" si="0"/>
        <v>128</v>
      </c>
      <c r="F30" s="5">
        <f t="shared" si="5"/>
        <v>9</v>
      </c>
      <c r="G30" s="6">
        <f t="shared" si="1"/>
        <v>510</v>
      </c>
      <c r="J30" s="14" t="s">
        <v>30</v>
      </c>
      <c r="K30" s="15">
        <v>10000</v>
      </c>
      <c r="L30" s="14" t="s">
        <v>101</v>
      </c>
      <c r="M30" t="str">
        <f t="shared" si="6"/>
        <v>2001:BACA:CAFE:12::1</v>
      </c>
      <c r="N30" s="14" t="s">
        <v>105</v>
      </c>
      <c r="O30" s="14" t="s">
        <v>90</v>
      </c>
      <c r="P30" s="14"/>
      <c r="Q30" s="14"/>
      <c r="R30" s="14"/>
    </row>
    <row r="31" spans="1:18" x14ac:dyDescent="0.3">
      <c r="A31" s="5"/>
      <c r="B31" s="5"/>
      <c r="C31" s="5"/>
      <c r="D31" s="5">
        <f t="shared" si="4"/>
        <v>8</v>
      </c>
      <c r="E31" s="5">
        <f t="shared" si="0"/>
        <v>256</v>
      </c>
      <c r="F31" s="5">
        <f t="shared" si="5"/>
        <v>8</v>
      </c>
      <c r="G31" s="6">
        <f t="shared" si="1"/>
        <v>254</v>
      </c>
      <c r="J31" s="14" t="s">
        <v>23</v>
      </c>
      <c r="K31" s="13">
        <v>50000</v>
      </c>
      <c r="L31" s="14" t="s">
        <v>95</v>
      </c>
      <c r="M31" t="str">
        <f t="shared" si="6"/>
        <v>2001:BACA:CAFE:C::1</v>
      </c>
      <c r="N31" s="14" t="s">
        <v>106</v>
      </c>
      <c r="O31" s="14" t="s">
        <v>90</v>
      </c>
      <c r="P31" s="14"/>
      <c r="Q31" s="14"/>
      <c r="R31" s="14"/>
    </row>
    <row r="32" spans="1:18" x14ac:dyDescent="0.3">
      <c r="A32" s="5"/>
      <c r="B32" s="5"/>
      <c r="C32" s="5"/>
      <c r="D32" s="5">
        <f t="shared" si="4"/>
        <v>9</v>
      </c>
      <c r="E32" s="5">
        <f t="shared" si="0"/>
        <v>512</v>
      </c>
      <c r="F32" s="5">
        <f t="shared" si="5"/>
        <v>7</v>
      </c>
      <c r="G32" s="6">
        <f t="shared" si="1"/>
        <v>126</v>
      </c>
      <c r="J32" s="14" t="s">
        <v>31</v>
      </c>
      <c r="K32" s="15">
        <v>10000</v>
      </c>
      <c r="L32" s="14" t="s">
        <v>94</v>
      </c>
      <c r="M32" t="str">
        <f t="shared" si="6"/>
        <v>2001:BACA:CAFE:D::1</v>
      </c>
      <c r="N32" s="14" t="s">
        <v>107</v>
      </c>
      <c r="O32" s="14" t="s">
        <v>90</v>
      </c>
      <c r="P32" s="14"/>
      <c r="Q32" s="14"/>
      <c r="R32" s="14"/>
    </row>
    <row r="33" spans="1:18" x14ac:dyDescent="0.3">
      <c r="A33" s="5"/>
      <c r="B33" s="5"/>
      <c r="C33" s="5"/>
      <c r="D33" s="5">
        <f t="shared" si="4"/>
        <v>10</v>
      </c>
      <c r="E33" s="5">
        <f t="shared" si="0"/>
        <v>1024</v>
      </c>
      <c r="F33" s="5">
        <f t="shared" si="5"/>
        <v>6</v>
      </c>
      <c r="G33" s="6">
        <f t="shared" si="1"/>
        <v>62</v>
      </c>
      <c r="J33" s="14" t="s">
        <v>32</v>
      </c>
      <c r="K33" s="15">
        <v>10000</v>
      </c>
      <c r="L33" s="14" t="s">
        <v>97</v>
      </c>
      <c r="M33" t="str">
        <f t="shared" si="6"/>
        <v>2001:BACA:CAFE:E::1</v>
      </c>
      <c r="N33" s="14" t="s">
        <v>108</v>
      </c>
      <c r="O33" s="14" t="s">
        <v>90</v>
      </c>
      <c r="P33" s="14"/>
      <c r="Q33" s="14"/>
      <c r="R33" s="14"/>
    </row>
    <row r="34" spans="1:18" x14ac:dyDescent="0.3">
      <c r="A34" s="5"/>
      <c r="B34" s="5"/>
      <c r="C34" s="5"/>
      <c r="D34" s="5">
        <f t="shared" si="4"/>
        <v>11</v>
      </c>
      <c r="E34" s="5">
        <f t="shared" si="0"/>
        <v>2048</v>
      </c>
      <c r="F34" s="5">
        <f t="shared" si="5"/>
        <v>5</v>
      </c>
      <c r="G34" s="6">
        <f t="shared" si="1"/>
        <v>30</v>
      </c>
    </row>
    <row r="35" spans="1:18" x14ac:dyDescent="0.3">
      <c r="A35" s="5"/>
      <c r="B35" s="5"/>
      <c r="C35" s="5"/>
      <c r="D35" s="5">
        <f t="shared" si="4"/>
        <v>12</v>
      </c>
      <c r="E35" s="5">
        <f t="shared" si="0"/>
        <v>4096</v>
      </c>
      <c r="F35" s="5">
        <f t="shared" si="5"/>
        <v>4</v>
      </c>
      <c r="G35" s="6">
        <f t="shared" si="1"/>
        <v>14</v>
      </c>
      <c r="J35" s="19" t="s">
        <v>67</v>
      </c>
      <c r="K35" s="19" t="s">
        <v>88</v>
      </c>
      <c r="L35" s="24"/>
      <c r="M35" s="21" t="s">
        <v>73</v>
      </c>
      <c r="N35" s="21" t="s">
        <v>88</v>
      </c>
      <c r="O35" s="24"/>
      <c r="P35" s="24"/>
      <c r="Q35" s="24"/>
      <c r="R35" s="25"/>
    </row>
    <row r="36" spans="1:18" x14ac:dyDescent="0.3">
      <c r="A36" s="5"/>
      <c r="B36" s="5"/>
      <c r="C36" s="5"/>
      <c r="D36" s="5">
        <f t="shared" si="4"/>
        <v>13</v>
      </c>
      <c r="E36" s="5">
        <f t="shared" si="0"/>
        <v>8192</v>
      </c>
      <c r="F36" s="5">
        <f t="shared" si="5"/>
        <v>3</v>
      </c>
      <c r="G36" s="6">
        <f t="shared" si="1"/>
        <v>6</v>
      </c>
      <c r="J36" s="14" t="s">
        <v>68</v>
      </c>
      <c r="K36" s="14" t="s">
        <v>109</v>
      </c>
      <c r="L36" s="14"/>
      <c r="M36" s="14" t="s">
        <v>79</v>
      </c>
      <c r="N36" s="14" t="s">
        <v>111</v>
      </c>
      <c r="O36" s="14"/>
      <c r="P36" s="14"/>
      <c r="Q36" s="14"/>
      <c r="R36" s="16"/>
    </row>
    <row r="37" spans="1:18" x14ac:dyDescent="0.3">
      <c r="A37" s="5"/>
      <c r="B37" s="5"/>
      <c r="C37" s="5"/>
      <c r="D37" s="5">
        <f t="shared" si="4"/>
        <v>14</v>
      </c>
      <c r="E37" s="5">
        <f t="shared" si="0"/>
        <v>16384</v>
      </c>
      <c r="F37" s="5">
        <f t="shared" si="5"/>
        <v>2</v>
      </c>
      <c r="G37" s="6">
        <f t="shared" si="1"/>
        <v>2</v>
      </c>
      <c r="J37" s="14" t="s">
        <v>69</v>
      </c>
      <c r="K37" s="14" t="s">
        <v>112</v>
      </c>
      <c r="L37" s="14"/>
      <c r="M37" s="14" t="s">
        <v>80</v>
      </c>
      <c r="N37" s="14" t="s">
        <v>113</v>
      </c>
      <c r="O37" s="14"/>
      <c r="P37" s="14"/>
      <c r="Q37" s="14"/>
      <c r="R37" s="14"/>
    </row>
    <row r="38" spans="1:18" x14ac:dyDescent="0.3">
      <c r="A38" s="7" t="s">
        <v>9</v>
      </c>
      <c r="B38" s="7">
        <v>24</v>
      </c>
      <c r="C38" s="7">
        <v>8</v>
      </c>
      <c r="D38" s="7">
        <v>1</v>
      </c>
      <c r="E38" s="7">
        <f t="shared" si="0"/>
        <v>2</v>
      </c>
      <c r="F38" s="7">
        <v>7</v>
      </c>
      <c r="G38" s="8">
        <f t="shared" si="1"/>
        <v>126</v>
      </c>
      <c r="J38" s="14" t="s">
        <v>70</v>
      </c>
      <c r="K38" s="14" t="s">
        <v>114</v>
      </c>
      <c r="L38" s="14"/>
      <c r="M38" s="14" t="s">
        <v>81</v>
      </c>
      <c r="N38" s="14" t="s">
        <v>115</v>
      </c>
      <c r="O38" s="14"/>
      <c r="P38" s="14"/>
      <c r="Q38" s="14"/>
      <c r="R38" s="14"/>
    </row>
    <row r="39" spans="1:18" x14ac:dyDescent="0.3">
      <c r="A39" s="7"/>
      <c r="B39" s="7"/>
      <c r="C39" s="7"/>
      <c r="D39" s="7">
        <f>D38+1</f>
        <v>2</v>
      </c>
      <c r="E39" s="7">
        <f t="shared" si="0"/>
        <v>4</v>
      </c>
      <c r="F39" s="7">
        <f>F38-1</f>
        <v>6</v>
      </c>
      <c r="G39" s="8">
        <f t="shared" si="1"/>
        <v>62</v>
      </c>
      <c r="J39" s="14" t="s">
        <v>71</v>
      </c>
      <c r="K39" s="14" t="s">
        <v>110</v>
      </c>
      <c r="L39" s="14"/>
      <c r="M39" s="14" t="s">
        <v>82</v>
      </c>
      <c r="N39" s="14" t="s">
        <v>116</v>
      </c>
      <c r="O39" s="14"/>
      <c r="P39" s="14"/>
      <c r="Q39" s="14"/>
      <c r="R39" s="14"/>
    </row>
    <row r="40" spans="1:18" x14ac:dyDescent="0.3">
      <c r="A40" s="7"/>
      <c r="B40" s="7"/>
      <c r="C40" s="7"/>
      <c r="D40" s="7">
        <f t="shared" ref="D40:D43" si="7">D39+1</f>
        <v>3</v>
      </c>
      <c r="E40" s="7">
        <f t="shared" si="0"/>
        <v>8</v>
      </c>
      <c r="F40" s="7">
        <f t="shared" ref="F40:F43" si="8">F39-1</f>
        <v>5</v>
      </c>
      <c r="G40" s="8">
        <f t="shared" si="1"/>
        <v>30</v>
      </c>
    </row>
    <row r="41" spans="1:18" x14ac:dyDescent="0.3">
      <c r="A41" s="7"/>
      <c r="B41" s="7"/>
      <c r="C41" s="7"/>
      <c r="D41" s="7">
        <f t="shared" si="7"/>
        <v>4</v>
      </c>
      <c r="E41" s="7">
        <f t="shared" si="0"/>
        <v>16</v>
      </c>
      <c r="F41" s="7">
        <f t="shared" si="8"/>
        <v>4</v>
      </c>
      <c r="G41" s="8">
        <f t="shared" si="1"/>
        <v>14</v>
      </c>
    </row>
    <row r="42" spans="1:18" x14ac:dyDescent="0.3">
      <c r="A42" s="7"/>
      <c r="B42" s="7"/>
      <c r="C42" s="7"/>
      <c r="D42" s="7">
        <f t="shared" si="7"/>
        <v>5</v>
      </c>
      <c r="E42" s="7">
        <f t="shared" si="0"/>
        <v>32</v>
      </c>
      <c r="F42" s="7">
        <f t="shared" si="8"/>
        <v>3</v>
      </c>
      <c r="G42" s="8">
        <f t="shared" si="1"/>
        <v>6</v>
      </c>
    </row>
    <row r="43" spans="1:18" x14ac:dyDescent="0.3">
      <c r="A43" s="7"/>
      <c r="B43" s="7"/>
      <c r="C43" s="7"/>
      <c r="D43" s="7">
        <f t="shared" si="7"/>
        <v>6</v>
      </c>
      <c r="E43" s="7">
        <f t="shared" si="0"/>
        <v>64</v>
      </c>
      <c r="F43" s="7">
        <f t="shared" si="8"/>
        <v>2</v>
      </c>
      <c r="G43" s="8">
        <f t="shared" si="1"/>
        <v>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Gastelum</dc:creator>
  <cp:lastModifiedBy>namas</cp:lastModifiedBy>
  <dcterms:created xsi:type="dcterms:W3CDTF">2023-05-03T04:03:32Z</dcterms:created>
  <dcterms:modified xsi:type="dcterms:W3CDTF">2023-05-29T17:32:01Z</dcterms:modified>
</cp:coreProperties>
</file>