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F21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3" i="1"/>
  <c r="C3" i="1" s="1"/>
  <c r="E3" i="1" l="1"/>
  <c r="C4" i="1"/>
  <c r="E4" i="1" l="1"/>
  <c r="F3" i="1" s="1"/>
  <c r="H3" i="1" s="1"/>
  <c r="F2" i="1"/>
  <c r="G4" i="1"/>
  <c r="C5" i="1"/>
  <c r="I4" i="1" l="1"/>
  <c r="G5" i="1"/>
  <c r="E5" i="1"/>
  <c r="F4" i="1" s="1"/>
  <c r="H4" i="1" s="1"/>
  <c r="H2" i="1"/>
  <c r="I3" i="1"/>
  <c r="C6" i="1"/>
  <c r="G6" i="1" l="1"/>
  <c r="I5" i="1"/>
  <c r="E6" i="1"/>
  <c r="F5" i="1" s="1"/>
  <c r="H5" i="1" s="1"/>
  <c r="C7" i="1"/>
  <c r="G7" i="1" l="1"/>
  <c r="I6" i="1"/>
  <c r="E7" i="1"/>
  <c r="F6" i="1" s="1"/>
  <c r="H6" i="1" s="1"/>
  <c r="C8" i="1"/>
  <c r="I7" i="1" l="1"/>
  <c r="G8" i="1"/>
  <c r="E8" i="1"/>
  <c r="F7" i="1" s="1"/>
  <c r="H7" i="1" s="1"/>
  <c r="C9" i="1"/>
  <c r="G9" i="1" l="1"/>
  <c r="I8" i="1"/>
  <c r="E9" i="1"/>
  <c r="G10" i="1" s="1"/>
  <c r="C10" i="1"/>
  <c r="F8" i="1" l="1"/>
  <c r="E10" i="1"/>
  <c r="G11" i="1" s="1"/>
  <c r="C11" i="1"/>
  <c r="H8" i="1" l="1"/>
  <c r="I9" i="1"/>
  <c r="F9" i="1"/>
  <c r="E11" i="1"/>
  <c r="F10" i="1" s="1"/>
  <c r="H10" i="1" s="1"/>
  <c r="C12" i="1"/>
  <c r="G12" i="1" l="1"/>
  <c r="H9" i="1"/>
  <c r="I10" i="1"/>
  <c r="I11" i="1"/>
  <c r="E12" i="1"/>
  <c r="G13" i="1" s="1"/>
  <c r="C13" i="1"/>
  <c r="F11" i="1" l="1"/>
  <c r="H11" i="1" s="1"/>
  <c r="E13" i="1"/>
  <c r="G14" i="1" s="1"/>
  <c r="C14" i="1"/>
  <c r="I12" i="1" l="1"/>
  <c r="F12" i="1"/>
  <c r="H12" i="1" s="1"/>
  <c r="E14" i="1"/>
  <c r="G15" i="1" s="1"/>
  <c r="C15" i="1"/>
  <c r="I13" i="1" l="1"/>
  <c r="F13" i="1"/>
  <c r="H13" i="1" s="1"/>
  <c r="E15" i="1"/>
  <c r="G16" i="1" s="1"/>
  <c r="C16" i="1"/>
  <c r="I14" i="1" l="1"/>
  <c r="F14" i="1"/>
  <c r="H14" i="1" s="1"/>
  <c r="E16" i="1"/>
  <c r="G17" i="1" s="1"/>
  <c r="C17" i="1"/>
  <c r="F15" i="1" l="1"/>
  <c r="H15" i="1" s="1"/>
  <c r="I15" i="1"/>
  <c r="E17" i="1"/>
  <c r="G18" i="1" s="1"/>
  <c r="C18" i="1"/>
  <c r="I16" i="1" l="1"/>
  <c r="F16" i="1"/>
  <c r="H16" i="1" s="1"/>
  <c r="E18" i="1"/>
  <c r="G19" i="1" s="1"/>
  <c r="C19" i="1"/>
  <c r="F17" i="1" l="1"/>
  <c r="H17" i="1" s="1"/>
  <c r="I17" i="1"/>
  <c r="E19" i="1"/>
  <c r="G20" i="1" s="1"/>
  <c r="C20" i="1"/>
  <c r="I18" i="1" l="1"/>
  <c r="F18" i="1"/>
  <c r="H18" i="1" s="1"/>
  <c r="E20" i="1"/>
  <c r="G21" i="1" s="1"/>
  <c r="C21" i="1"/>
  <c r="F19" i="1" l="1"/>
  <c r="H19" i="1" s="1"/>
  <c r="I19" i="1"/>
  <c r="E21" i="1"/>
  <c r="F20" i="1" s="1"/>
  <c r="H20" i="1" s="1"/>
  <c r="H21" i="1"/>
  <c r="I20" i="1" l="1"/>
  <c r="J2" i="1"/>
  <c r="N3" i="1" s="1"/>
  <c r="I21" i="1"/>
  <c r="K2" i="1" l="1"/>
  <c r="O3" i="1" s="1"/>
</calcChain>
</file>

<file path=xl/sharedStrings.xml><?xml version="1.0" encoding="utf-8"?>
<sst xmlns="http://schemas.openxmlformats.org/spreadsheetml/2006/main" count="15" uniqueCount="14">
  <si>
    <t>Customer</t>
  </si>
  <si>
    <t>Interarrival Time</t>
  </si>
  <si>
    <t xml:space="preserve"> Arrival Time </t>
  </si>
  <si>
    <t>Service Time</t>
  </si>
  <si>
    <t>Service Begin Time</t>
  </si>
  <si>
    <t>Service End Time</t>
  </si>
  <si>
    <t>Waiting Time</t>
  </si>
  <si>
    <t>Time in the System</t>
  </si>
  <si>
    <t>Idle Time</t>
  </si>
  <si>
    <t xml:space="preserve">AVERAGE </t>
  </si>
  <si>
    <t>Percentage of the idle time</t>
  </si>
  <si>
    <t>Data table</t>
  </si>
  <si>
    <t>Replications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</si>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</sst>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D1" workbookViewId="0">
      <selection activeCell="R16" sqref="R16"/>
    </sheetView>
  </sheetViews>
  <sheetFormatPr defaultRowHeight="14.4" x14ac:dyDescent="0.3"/>
  <cols>
    <col min="1" max="1" width="22.5546875" style="1" customWidth="1"/>
    <col min="2" max="2" width="19.5546875" style="1" customWidth="1"/>
    <col min="3" max="3" width="11" style="1" customWidth="1"/>
    <col min="4" max="4" width="11.77734375" style="1" customWidth="1"/>
    <col min="5" max="5" width="17.44140625" style="1" customWidth="1"/>
    <col min="6" max="6" width="16.21875" style="1" customWidth="1"/>
    <col min="7" max="7" width="12.88671875" style="1" customWidth="1"/>
    <col min="8" max="8" width="17.6640625" style="1" customWidth="1"/>
    <col min="9" max="10" width="8.88671875" style="1"/>
    <col min="11" max="11" width="22.77734375" style="1" customWidth="1"/>
    <col min="12" max="12" width="8.88671875" style="1"/>
    <col min="13" max="13" width="11.77734375" style="1" customWidth="1"/>
    <col min="14" max="14" width="12.88671875" style="1" customWidth="1"/>
    <col min="15" max="15" width="23.21875" style="1" customWidth="1"/>
    <col min="16" max="1638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</row>
    <row r="2" spans="1:15" x14ac:dyDescent="0.3">
      <c r="A2" s="1">
        <v>1</v>
      </c>
      <c r="B2" s="1">
        <v>0</v>
      </c>
      <c r="C2" s="1">
        <v>0</v>
      </c>
      <c r="D2" s="1">
        <f ca="1">1+(8-1)*RAND()</f>
        <v>6.9536948169246564</v>
      </c>
      <c r="E2" s="1">
        <v>0</v>
      </c>
      <c r="F2" s="1">
        <f ca="1">E3+D2</f>
        <v>15.485689617807804</v>
      </c>
      <c r="G2" s="1">
        <v>0</v>
      </c>
      <c r="H2" s="1">
        <f ca="1">F2-C2</f>
        <v>15.485689617807804</v>
      </c>
      <c r="I2" s="1">
        <v>0</v>
      </c>
      <c r="J2" s="1">
        <f ca="1">AVERAGE(H2:H21)</f>
        <v>4.524672327870995</v>
      </c>
      <c r="K2" s="1">
        <f ca="1">SUM(I2:I21)/180</f>
        <v>0</v>
      </c>
      <c r="M2" s="1" t="s">
        <v>12</v>
      </c>
      <c r="N2" s="1" t="s">
        <v>13</v>
      </c>
      <c r="O2" s="1" t="s">
        <v>10</v>
      </c>
    </row>
    <row r="3" spans="1:15" x14ac:dyDescent="0.3">
      <c r="A3" s="1">
        <v>2</v>
      </c>
      <c r="B3" s="1">
        <f ca="1">1+(15-1)*RAND()</f>
        <v>8.5319948008831474</v>
      </c>
      <c r="C3" s="1">
        <f ca="1">C2+B3</f>
        <v>8.5319948008831474</v>
      </c>
      <c r="D3" s="1">
        <f t="shared" ref="D3:D21" ca="1" si="0">1+(8-1)*RAND()</f>
        <v>7.6077116471341846</v>
      </c>
      <c r="E3" s="1">
        <f ca="1">MAX(C3,D2)</f>
        <v>8.5319948008831474</v>
      </c>
      <c r="F3" s="1">
        <f t="shared" ref="F3:F21" ca="1" si="1">E4+D3</f>
        <v>21.628376058429772</v>
      </c>
      <c r="G3" s="1">
        <f>E2-C2</f>
        <v>0</v>
      </c>
      <c r="H3" s="1">
        <f t="shared" ref="H3:H21" ca="1" si="2">F3-C3</f>
        <v>13.096381257546625</v>
      </c>
      <c r="I3" s="1">
        <f ca="1">MAX(0,C3-F2)</f>
        <v>0</v>
      </c>
      <c r="M3" s="1">
        <v>1</v>
      </c>
      <c r="N3" s="1">
        <f ca="1">J2</f>
        <v>4.524672327870995</v>
      </c>
      <c r="O3" s="1">
        <f ca="1">K2</f>
        <v>0</v>
      </c>
    </row>
    <row r="4" spans="1:15" x14ac:dyDescent="0.3">
      <c r="A4" s="1">
        <v>3</v>
      </c>
      <c r="B4" s="1">
        <f t="shared" ref="B4:B21" ca="1" si="3">1+(15-1)*RAND()</f>
        <v>5.4886696104124413</v>
      </c>
      <c r="C4" s="1">
        <f t="shared" ref="C4:C21" ca="1" si="4">C3+B4</f>
        <v>14.020664411295588</v>
      </c>
      <c r="D4" s="1">
        <f t="shared" ca="1" si="0"/>
        <v>2.9756368603717616</v>
      </c>
      <c r="E4" s="1">
        <f t="shared" ref="E4:E21" ca="1" si="5">MAX(C4,D3)</f>
        <v>14.020664411295588</v>
      </c>
      <c r="F4" s="1">
        <f t="shared" ca="1" si="1"/>
        <v>20.956345158413104</v>
      </c>
      <c r="G4" s="1">
        <f t="shared" ref="G4:G21" ca="1" si="6">E3-C3</f>
        <v>0</v>
      </c>
      <c r="H4" s="1">
        <f t="shared" ca="1" si="2"/>
        <v>6.9356807471175159</v>
      </c>
      <c r="I4" s="1">
        <f t="shared" ref="I4:I21" ca="1" si="7">MAX(0,C4-F3)</f>
        <v>0</v>
      </c>
      <c r="M4" s="1">
        <v>2</v>
      </c>
      <c r="N4" s="1">
        <f t="dataTable" ref="N4:O52" dt2D="0" dtr="0" r1="Q6" ca="1"/>
        <v>4.1728886936814709</v>
      </c>
      <c r="O4" s="1">
        <v>0</v>
      </c>
    </row>
    <row r="5" spans="1:15" x14ac:dyDescent="0.3">
      <c r="A5" s="1">
        <v>4</v>
      </c>
      <c r="B5" s="1">
        <f t="shared" ca="1" si="3"/>
        <v>3.9600438867457557</v>
      </c>
      <c r="C5" s="1">
        <f t="shared" ca="1" si="4"/>
        <v>17.980708298041343</v>
      </c>
      <c r="D5" s="1">
        <f t="shared" ca="1" si="0"/>
        <v>1.6634334158794957</v>
      </c>
      <c r="E5" s="1">
        <f t="shared" ca="1" si="5"/>
        <v>17.980708298041343</v>
      </c>
      <c r="F5" s="1">
        <f t="shared" ca="1" si="1"/>
        <v>27.03247795977471</v>
      </c>
      <c r="G5" s="1">
        <f t="shared" ca="1" si="6"/>
        <v>0</v>
      </c>
      <c r="H5" s="1">
        <f t="shared" ca="1" si="2"/>
        <v>9.0517696617333669</v>
      </c>
      <c r="I5" s="1">
        <f t="shared" ca="1" si="7"/>
        <v>0</v>
      </c>
      <c r="M5" s="1">
        <v>3</v>
      </c>
      <c r="N5" s="1">
        <v>4.4390828304313912</v>
      </c>
      <c r="O5" s="1">
        <v>0</v>
      </c>
    </row>
    <row r="6" spans="1:15" x14ac:dyDescent="0.3">
      <c r="A6" s="1">
        <v>5</v>
      </c>
      <c r="B6" s="1">
        <f t="shared" ca="1" si="3"/>
        <v>7.3883362458538695</v>
      </c>
      <c r="C6" s="1">
        <f t="shared" ca="1" si="4"/>
        <v>25.369044543895214</v>
      </c>
      <c r="D6" s="1">
        <f t="shared" ca="1" si="0"/>
        <v>5.0377679776393451</v>
      </c>
      <c r="E6" s="1">
        <f t="shared" ca="1" si="5"/>
        <v>25.369044543895214</v>
      </c>
      <c r="F6" s="1">
        <f t="shared" ca="1" si="1"/>
        <v>40.863653090141163</v>
      </c>
      <c r="G6" s="1">
        <f t="shared" ca="1" si="6"/>
        <v>0</v>
      </c>
      <c r="H6" s="1">
        <f t="shared" ca="1" si="2"/>
        <v>15.494608546245949</v>
      </c>
      <c r="I6" s="1">
        <f t="shared" ca="1" si="7"/>
        <v>0</v>
      </c>
      <c r="M6" s="1">
        <v>4</v>
      </c>
      <c r="N6" s="1">
        <v>3.9428092128945083</v>
      </c>
      <c r="O6" s="1">
        <v>0</v>
      </c>
    </row>
    <row r="7" spans="1:15" x14ac:dyDescent="0.3">
      <c r="A7" s="1">
        <v>6</v>
      </c>
      <c r="B7" s="1">
        <f t="shared" ca="1" si="3"/>
        <v>10.456840568606601</v>
      </c>
      <c r="C7" s="1">
        <f t="shared" ca="1" si="4"/>
        <v>35.825885112501815</v>
      </c>
      <c r="D7" s="1">
        <f t="shared" ca="1" si="0"/>
        <v>1.5483179301141823</v>
      </c>
      <c r="E7" s="1">
        <f t="shared" ca="1" si="5"/>
        <v>35.825885112501815</v>
      </c>
      <c r="F7" s="1">
        <f t="shared" ca="1" si="1"/>
        <v>48.715166258078455</v>
      </c>
      <c r="G7" s="1">
        <f t="shared" ca="1" si="6"/>
        <v>0</v>
      </c>
      <c r="H7" s="1">
        <f t="shared" ca="1" si="2"/>
        <v>12.889281145576639</v>
      </c>
      <c r="I7" s="1">
        <f t="shared" ca="1" si="7"/>
        <v>0</v>
      </c>
      <c r="M7" s="1">
        <v>5</v>
      </c>
      <c r="N7" s="1">
        <v>3.0686638101113175</v>
      </c>
      <c r="O7" s="1">
        <v>0</v>
      </c>
    </row>
    <row r="8" spans="1:15" x14ac:dyDescent="0.3">
      <c r="A8" s="1">
        <v>7</v>
      </c>
      <c r="B8" s="1">
        <f t="shared" ca="1" si="3"/>
        <v>11.340963215462457</v>
      </c>
      <c r="C8" s="1">
        <f t="shared" ca="1" si="4"/>
        <v>47.166848327964274</v>
      </c>
      <c r="D8" s="1">
        <f t="shared" ca="1" si="0"/>
        <v>4.036743618034401</v>
      </c>
      <c r="E8" s="1">
        <f t="shared" ca="1" si="5"/>
        <v>47.166848327964274</v>
      </c>
      <c r="F8" s="1">
        <f t="shared" ca="1" si="1"/>
        <v>58.222752967939336</v>
      </c>
      <c r="G8" s="1">
        <f t="shared" ca="1" si="6"/>
        <v>0</v>
      </c>
      <c r="H8" s="1">
        <f t="shared" ca="1" si="2"/>
        <v>11.055904639975061</v>
      </c>
      <c r="I8" s="1">
        <f t="shared" ca="1" si="7"/>
        <v>0</v>
      </c>
      <c r="M8" s="1">
        <v>6</v>
      </c>
      <c r="N8" s="1">
        <v>4.6330764123829482</v>
      </c>
      <c r="O8" s="1">
        <v>0</v>
      </c>
    </row>
    <row r="9" spans="1:15" x14ac:dyDescent="0.3">
      <c r="A9" s="1">
        <v>8</v>
      </c>
      <c r="B9" s="1">
        <f t="shared" ca="1" si="3"/>
        <v>7.0191610219406648</v>
      </c>
      <c r="C9" s="1">
        <f t="shared" ca="1" si="4"/>
        <v>54.186009349904936</v>
      </c>
      <c r="D9" s="1">
        <f t="shared" ca="1" si="0"/>
        <v>4.6611489834189275</v>
      </c>
      <c r="E9" s="1">
        <f t="shared" ca="1" si="5"/>
        <v>54.186009349904936</v>
      </c>
      <c r="F9" s="1">
        <f t="shared" ca="1" si="1"/>
        <v>73.524733435175875</v>
      </c>
      <c r="G9" s="1">
        <f t="shared" ca="1" si="6"/>
        <v>0</v>
      </c>
      <c r="H9" s="1">
        <f t="shared" ca="1" si="2"/>
        <v>19.33872408527094</v>
      </c>
      <c r="I9" s="1">
        <f t="shared" ca="1" si="7"/>
        <v>0</v>
      </c>
      <c r="M9" s="1">
        <v>7</v>
      </c>
      <c r="N9" s="1">
        <v>4.4154461797176721</v>
      </c>
      <c r="O9" s="1">
        <v>0</v>
      </c>
    </row>
    <row r="10" spans="1:15" x14ac:dyDescent="0.3">
      <c r="A10" s="1">
        <v>9</v>
      </c>
      <c r="B10" s="1">
        <f t="shared" ca="1" si="3"/>
        <v>14.67757510185201</v>
      </c>
      <c r="C10" s="1">
        <f t="shared" ca="1" si="4"/>
        <v>68.86358445175695</v>
      </c>
      <c r="D10" s="1">
        <f t="shared" ca="1" si="0"/>
        <v>5.4988944265772775</v>
      </c>
      <c r="E10" s="1">
        <f t="shared" ca="1" si="5"/>
        <v>68.86358445175695</v>
      </c>
      <c r="F10" s="1">
        <f t="shared" ca="1" si="1"/>
        <v>78.751420612752696</v>
      </c>
      <c r="G10" s="1">
        <f t="shared" ca="1" si="6"/>
        <v>0</v>
      </c>
      <c r="H10" s="1">
        <f t="shared" ca="1" si="2"/>
        <v>9.8878361609957466</v>
      </c>
      <c r="I10" s="1">
        <f t="shared" ca="1" si="7"/>
        <v>0</v>
      </c>
      <c r="M10" s="1">
        <v>8</v>
      </c>
      <c r="N10" s="1">
        <v>4.0790380277940859</v>
      </c>
      <c r="O10" s="1">
        <v>0</v>
      </c>
    </row>
    <row r="11" spans="1:15" x14ac:dyDescent="0.3">
      <c r="A11" s="1">
        <v>10</v>
      </c>
      <c r="B11" s="1">
        <f t="shared" ca="1" si="3"/>
        <v>4.3889417344184656</v>
      </c>
      <c r="C11" s="1">
        <f t="shared" ca="1" si="4"/>
        <v>73.252526186175416</v>
      </c>
      <c r="D11" s="1">
        <f t="shared" ca="1" si="0"/>
        <v>2.3487647571490426</v>
      </c>
      <c r="E11" s="1">
        <f t="shared" ca="1" si="5"/>
        <v>73.252526186175416</v>
      </c>
      <c r="F11" s="1">
        <f t="shared" ca="1" si="1"/>
        <v>86.380230406398425</v>
      </c>
      <c r="G11" s="1">
        <f t="shared" ca="1" si="6"/>
        <v>0</v>
      </c>
      <c r="H11" s="1">
        <f t="shared" ca="1" si="2"/>
        <v>13.127704220223009</v>
      </c>
      <c r="I11" s="1">
        <f t="shared" ca="1" si="7"/>
        <v>0</v>
      </c>
      <c r="M11" s="1">
        <v>9</v>
      </c>
      <c r="N11" s="1">
        <v>4.13714758185285</v>
      </c>
      <c r="O11" s="1">
        <v>0</v>
      </c>
    </row>
    <row r="12" spans="1:15" x14ac:dyDescent="0.3">
      <c r="A12" s="1">
        <v>11</v>
      </c>
      <c r="B12" s="1">
        <f t="shared" ca="1" si="3"/>
        <v>10.778939463073961</v>
      </c>
      <c r="C12" s="1">
        <f t="shared" ca="1" si="4"/>
        <v>84.031465649249384</v>
      </c>
      <c r="D12" s="1">
        <f t="shared" ca="1" si="0"/>
        <v>6.6773501465595162</v>
      </c>
      <c r="E12" s="1">
        <f t="shared" ca="1" si="5"/>
        <v>84.031465649249384</v>
      </c>
      <c r="F12" s="1">
        <f t="shared" ca="1" si="1"/>
        <v>103.60210320985857</v>
      </c>
      <c r="G12" s="1">
        <f t="shared" ca="1" si="6"/>
        <v>0</v>
      </c>
      <c r="H12" s="1">
        <f t="shared" ca="1" si="2"/>
        <v>19.570637560609185</v>
      </c>
      <c r="I12" s="1">
        <f t="shared" ca="1" si="7"/>
        <v>0</v>
      </c>
      <c r="M12" s="1">
        <v>10</v>
      </c>
      <c r="N12" s="1">
        <v>4.552768792104918</v>
      </c>
      <c r="O12" s="1">
        <v>0</v>
      </c>
    </row>
    <row r="13" spans="1:15" x14ac:dyDescent="0.3">
      <c r="A13" s="1">
        <v>12</v>
      </c>
      <c r="B13" s="1">
        <f t="shared" ca="1" si="3"/>
        <v>12.893287414049674</v>
      </c>
      <c r="C13" s="1">
        <f t="shared" ca="1" si="4"/>
        <v>96.92475306329905</v>
      </c>
      <c r="D13" s="1">
        <f t="shared" ca="1" si="0"/>
        <v>4.1745408437286384</v>
      </c>
      <c r="E13" s="1">
        <f t="shared" ca="1" si="5"/>
        <v>96.92475306329905</v>
      </c>
      <c r="F13" s="1">
        <f t="shared" ca="1" si="1"/>
        <v>104.90383862431649</v>
      </c>
      <c r="G13" s="1">
        <f t="shared" ca="1" si="6"/>
        <v>0</v>
      </c>
      <c r="H13" s="1">
        <f t="shared" ca="1" si="2"/>
        <v>7.9790855610174418</v>
      </c>
      <c r="I13" s="1">
        <f t="shared" ca="1" si="7"/>
        <v>0</v>
      </c>
      <c r="M13" s="1">
        <v>11</v>
      </c>
      <c r="N13" s="1">
        <v>4.080890856216401</v>
      </c>
      <c r="O13" s="1">
        <v>0</v>
      </c>
    </row>
    <row r="14" spans="1:15" x14ac:dyDescent="0.3">
      <c r="A14" s="1">
        <v>13</v>
      </c>
      <c r="B14" s="1">
        <f t="shared" ca="1" si="3"/>
        <v>3.8045447172888034</v>
      </c>
      <c r="C14" s="1">
        <f t="shared" ca="1" si="4"/>
        <v>100.72929778058786</v>
      </c>
      <c r="D14" s="1">
        <f t="shared" ca="1" si="0"/>
        <v>7.5535889483727816</v>
      </c>
      <c r="E14" s="1">
        <f t="shared" ca="1" si="5"/>
        <v>100.72929778058786</v>
      </c>
      <c r="F14" s="1">
        <f t="shared" ca="1" si="1"/>
        <v>115.26656076328342</v>
      </c>
      <c r="G14" s="1">
        <f t="shared" ca="1" si="6"/>
        <v>0</v>
      </c>
      <c r="H14" s="1">
        <f t="shared" ca="1" si="2"/>
        <v>14.537262982695566</v>
      </c>
      <c r="I14" s="1">
        <f t="shared" ca="1" si="7"/>
        <v>0</v>
      </c>
      <c r="M14" s="1">
        <v>12</v>
      </c>
      <c r="N14" s="1">
        <v>4.9202924075198782</v>
      </c>
      <c r="O14" s="1">
        <v>0</v>
      </c>
    </row>
    <row r="15" spans="1:15" x14ac:dyDescent="0.3">
      <c r="A15" s="1">
        <v>14</v>
      </c>
      <c r="B15" s="1">
        <f t="shared" ca="1" si="3"/>
        <v>6.983674034322795</v>
      </c>
      <c r="C15" s="1">
        <f t="shared" ca="1" si="4"/>
        <v>107.71297181491065</v>
      </c>
      <c r="D15" s="1">
        <f t="shared" ca="1" si="0"/>
        <v>3.5765938390329191</v>
      </c>
      <c r="E15" s="1">
        <f t="shared" ca="1" si="5"/>
        <v>107.71297181491065</v>
      </c>
      <c r="F15" s="1">
        <f t="shared" ca="1" si="1"/>
        <v>125.75422603763251</v>
      </c>
      <c r="G15" s="1">
        <f t="shared" ca="1" si="6"/>
        <v>0</v>
      </c>
      <c r="H15" s="1">
        <f t="shared" ca="1" si="2"/>
        <v>18.041254222721861</v>
      </c>
      <c r="I15" s="1">
        <f t="shared" ca="1" si="7"/>
        <v>0</v>
      </c>
      <c r="M15" s="1">
        <v>13</v>
      </c>
      <c r="N15" s="1">
        <v>4.3861791532330274</v>
      </c>
      <c r="O15" s="1">
        <v>0</v>
      </c>
    </row>
    <row r="16" spans="1:15" x14ac:dyDescent="0.3">
      <c r="A16" s="1">
        <v>15</v>
      </c>
      <c r="B16" s="1">
        <f t="shared" ca="1" si="3"/>
        <v>14.464660383688942</v>
      </c>
      <c r="C16" s="1">
        <f t="shared" ca="1" si="4"/>
        <v>122.17763219859958</v>
      </c>
      <c r="D16" s="1">
        <f t="shared" ca="1" si="0"/>
        <v>1.2060852171174656</v>
      </c>
      <c r="E16" s="1">
        <f t="shared" ca="1" si="5"/>
        <v>122.17763219859958</v>
      </c>
      <c r="F16" s="1">
        <f t="shared" ca="1" si="1"/>
        <v>128.9681625264578</v>
      </c>
      <c r="G16" s="1">
        <f t="shared" ca="1" si="6"/>
        <v>0</v>
      </c>
      <c r="H16" s="1">
        <f t="shared" ca="1" si="2"/>
        <v>6.790530327858221</v>
      </c>
      <c r="I16" s="1">
        <f t="shared" ca="1" si="7"/>
        <v>0</v>
      </c>
      <c r="M16" s="1">
        <v>14</v>
      </c>
      <c r="N16" s="1">
        <v>4.3784835613613895</v>
      </c>
      <c r="O16" s="1">
        <v>0</v>
      </c>
    </row>
    <row r="17" spans="1:15" x14ac:dyDescent="0.3">
      <c r="A17" s="1">
        <v>16</v>
      </c>
      <c r="B17" s="1">
        <f t="shared" ca="1" si="3"/>
        <v>5.5844451107407558</v>
      </c>
      <c r="C17" s="1">
        <f t="shared" ca="1" si="4"/>
        <v>127.76207730934034</v>
      </c>
      <c r="D17" s="1">
        <f t="shared" ca="1" si="0"/>
        <v>4.0728302835393304</v>
      </c>
      <c r="E17" s="1">
        <f t="shared" ca="1" si="5"/>
        <v>127.76207730934034</v>
      </c>
      <c r="F17" s="1">
        <f t="shared" ca="1" si="1"/>
        <v>136.86928016650404</v>
      </c>
      <c r="G17" s="1">
        <f t="shared" ca="1" si="6"/>
        <v>0</v>
      </c>
      <c r="H17" s="1">
        <f t="shared" ca="1" si="2"/>
        <v>9.1072028571636992</v>
      </c>
      <c r="I17" s="1">
        <f t="shared" ca="1" si="7"/>
        <v>0</v>
      </c>
      <c r="M17" s="1">
        <v>15</v>
      </c>
      <c r="N17" s="1">
        <v>4.0615962018780847</v>
      </c>
      <c r="O17" s="1">
        <v>0</v>
      </c>
    </row>
    <row r="18" spans="1:15" x14ac:dyDescent="0.3">
      <c r="A18" s="1">
        <v>17</v>
      </c>
      <c r="B18" s="1">
        <f t="shared" ca="1" si="3"/>
        <v>5.0343725736243545</v>
      </c>
      <c r="C18" s="1">
        <f t="shared" ca="1" si="4"/>
        <v>132.79644988296471</v>
      </c>
      <c r="D18" s="1">
        <f t="shared" ca="1" si="0"/>
        <v>5.8720137970779893</v>
      </c>
      <c r="E18" s="1">
        <f t="shared" ca="1" si="5"/>
        <v>132.79644988296471</v>
      </c>
      <c r="F18" s="1">
        <f t="shared" ca="1" si="1"/>
        <v>144.1819586472003</v>
      </c>
      <c r="G18" s="1">
        <f t="shared" ca="1" si="6"/>
        <v>0</v>
      </c>
      <c r="H18" s="1">
        <f t="shared" ca="1" si="2"/>
        <v>11.385508764235595</v>
      </c>
      <c r="I18" s="1">
        <f t="shared" ca="1" si="7"/>
        <v>0</v>
      </c>
      <c r="M18" s="1">
        <v>16</v>
      </c>
      <c r="N18" s="1">
        <v>4.3949008404368515</v>
      </c>
      <c r="O18" s="1">
        <v>0</v>
      </c>
    </row>
    <row r="19" spans="1:15" x14ac:dyDescent="0.3">
      <c r="A19" s="1">
        <v>18</v>
      </c>
      <c r="B19" s="1">
        <f t="shared" ca="1" si="3"/>
        <v>5.5134949671576061</v>
      </c>
      <c r="C19" s="1">
        <f t="shared" ca="1" si="4"/>
        <v>138.30994485012232</v>
      </c>
      <c r="D19" s="1">
        <f t="shared" ca="1" si="0"/>
        <v>7.497326338126082</v>
      </c>
      <c r="E19" s="1">
        <f t="shared" ca="1" si="5"/>
        <v>138.30994485012232</v>
      </c>
      <c r="F19" s="1">
        <f t="shared" ca="1" si="1"/>
        <v>153.69188346944202</v>
      </c>
      <c r="G19" s="1">
        <f t="shared" ca="1" si="6"/>
        <v>0</v>
      </c>
      <c r="H19" s="1">
        <f t="shared" ca="1" si="2"/>
        <v>15.381938619319698</v>
      </c>
      <c r="I19" s="1">
        <f t="shared" ca="1" si="7"/>
        <v>0</v>
      </c>
      <c r="M19" s="1">
        <v>17</v>
      </c>
      <c r="N19" s="1">
        <v>4.7058892682877085</v>
      </c>
      <c r="O19" s="1">
        <v>0</v>
      </c>
    </row>
    <row r="20" spans="1:15" x14ac:dyDescent="0.3">
      <c r="A20" s="1">
        <v>19</v>
      </c>
      <c r="B20" s="1">
        <f t="shared" ca="1" si="3"/>
        <v>7.8846122811936388</v>
      </c>
      <c r="C20" s="1">
        <f t="shared" ca="1" si="4"/>
        <v>146.19455713131595</v>
      </c>
      <c r="D20" s="1">
        <f t="shared" ca="1" si="0"/>
        <v>3.9994864274493214</v>
      </c>
      <c r="E20" s="1">
        <f t="shared" ca="1" si="5"/>
        <v>146.19455713131595</v>
      </c>
      <c r="F20" s="1">
        <f t="shared" ca="1" si="1"/>
        <v>152.62388851837292</v>
      </c>
      <c r="G20" s="1">
        <f t="shared" ca="1" si="6"/>
        <v>0</v>
      </c>
      <c r="H20" s="1">
        <f t="shared" ca="1" si="2"/>
        <v>6.4293313870569762</v>
      </c>
      <c r="I20" s="1">
        <f t="shared" ca="1" si="7"/>
        <v>0</v>
      </c>
      <c r="M20" s="1">
        <v>18</v>
      </c>
      <c r="N20" s="1">
        <v>4.3422934143281804</v>
      </c>
      <c r="O20" s="1">
        <v>0</v>
      </c>
    </row>
    <row r="21" spans="1:15" x14ac:dyDescent="0.3">
      <c r="A21" s="1">
        <v>20</v>
      </c>
      <c r="B21" s="1">
        <f t="shared" ca="1" si="3"/>
        <v>2.4298449596076668</v>
      </c>
      <c r="C21" s="1">
        <f t="shared" ca="1" si="4"/>
        <v>148.62440209092361</v>
      </c>
      <c r="D21" s="1">
        <f t="shared" ca="1" si="0"/>
        <v>3.5315162831725666</v>
      </c>
      <c r="E21" s="1">
        <f t="shared" ca="1" si="5"/>
        <v>148.62440209092361</v>
      </c>
      <c r="F21" s="1">
        <f t="shared" ca="1" si="1"/>
        <v>3.5315162831725666</v>
      </c>
      <c r="G21" s="1">
        <f t="shared" ca="1" si="6"/>
        <v>0</v>
      </c>
      <c r="H21" s="1">
        <f t="shared" ca="1" si="2"/>
        <v>-145.09288580775103</v>
      </c>
      <c r="I21" s="1">
        <f t="shared" ca="1" si="7"/>
        <v>0</v>
      </c>
      <c r="M21" s="1">
        <v>19</v>
      </c>
      <c r="N21" s="1">
        <v>4.8842597426706762</v>
      </c>
      <c r="O21" s="1">
        <v>0</v>
      </c>
    </row>
    <row r="22" spans="1:15" x14ac:dyDescent="0.3">
      <c r="M22" s="1">
        <v>20</v>
      </c>
      <c r="N22" s="1">
        <v>5.1695616643745463</v>
      </c>
      <c r="O22" s="1">
        <v>0</v>
      </c>
    </row>
    <row r="23" spans="1:15" x14ac:dyDescent="0.3">
      <c r="M23" s="1">
        <v>21</v>
      </c>
      <c r="N23" s="1">
        <v>4.7572410529455071</v>
      </c>
      <c r="O23" s="1">
        <v>0</v>
      </c>
    </row>
    <row r="24" spans="1:15" x14ac:dyDescent="0.3">
      <c r="M24" s="1">
        <v>22</v>
      </c>
      <c r="N24" s="1">
        <v>4.3142498560168487</v>
      </c>
      <c r="O24" s="1">
        <v>0</v>
      </c>
    </row>
    <row r="25" spans="1:15" x14ac:dyDescent="0.3">
      <c r="M25" s="1">
        <v>23</v>
      </c>
      <c r="N25" s="1">
        <v>4.7270859708570168</v>
      </c>
      <c r="O25" s="1">
        <v>0</v>
      </c>
    </row>
    <row r="26" spans="1:15" x14ac:dyDescent="0.3">
      <c r="M26" s="1">
        <v>24</v>
      </c>
      <c r="N26" s="1">
        <v>4.3988167003415857</v>
      </c>
      <c r="O26" s="1">
        <v>0</v>
      </c>
    </row>
    <row r="27" spans="1:15" x14ac:dyDescent="0.3">
      <c r="M27" s="1">
        <v>25</v>
      </c>
      <c r="N27" s="1">
        <v>4.0081776785911725</v>
      </c>
      <c r="O27" s="1">
        <v>0</v>
      </c>
    </row>
    <row r="28" spans="1:15" x14ac:dyDescent="0.3">
      <c r="M28" s="1">
        <v>26</v>
      </c>
      <c r="N28" s="1">
        <v>5.0318324254849784</v>
      </c>
      <c r="O28" s="1">
        <v>0</v>
      </c>
    </row>
    <row r="29" spans="1:15" x14ac:dyDescent="0.3">
      <c r="M29" s="1">
        <v>27</v>
      </c>
      <c r="N29" s="1">
        <v>4.0898024029960167</v>
      </c>
      <c r="O29" s="1">
        <v>0</v>
      </c>
    </row>
    <row r="30" spans="1:15" x14ac:dyDescent="0.3">
      <c r="M30" s="1">
        <v>28</v>
      </c>
      <c r="N30" s="1">
        <v>5.1538909636180055</v>
      </c>
      <c r="O30" s="1">
        <v>0</v>
      </c>
    </row>
    <row r="31" spans="1:15" x14ac:dyDescent="0.3">
      <c r="M31" s="1">
        <v>29</v>
      </c>
      <c r="N31" s="1">
        <v>3.9465515834743057</v>
      </c>
      <c r="O31" s="1">
        <v>0</v>
      </c>
    </row>
    <row r="32" spans="1:15" x14ac:dyDescent="0.3">
      <c r="M32" s="1">
        <v>30</v>
      </c>
      <c r="N32" s="1">
        <v>4.782734933117224</v>
      </c>
      <c r="O32" s="1">
        <v>0</v>
      </c>
    </row>
    <row r="33" spans="13:15" x14ac:dyDescent="0.3">
      <c r="M33" s="1">
        <v>31</v>
      </c>
      <c r="N33" s="1">
        <v>4.0733454262379718</v>
      </c>
      <c r="O33" s="1">
        <v>0</v>
      </c>
    </row>
    <row r="34" spans="13:15" x14ac:dyDescent="0.3">
      <c r="M34" s="1">
        <v>32</v>
      </c>
      <c r="N34" s="1">
        <v>4.9298450233060054</v>
      </c>
      <c r="O34" s="1">
        <v>0</v>
      </c>
    </row>
    <row r="35" spans="13:15" x14ac:dyDescent="0.3">
      <c r="M35" s="1">
        <v>33</v>
      </c>
      <c r="N35" s="1">
        <v>4.2713836432166925</v>
      </c>
      <c r="O35" s="1">
        <v>0</v>
      </c>
    </row>
    <row r="36" spans="13:15" x14ac:dyDescent="0.3">
      <c r="M36" s="1">
        <v>34</v>
      </c>
      <c r="N36" s="1">
        <v>4.8978203707176036</v>
      </c>
      <c r="O36" s="1">
        <v>0</v>
      </c>
    </row>
    <row r="37" spans="13:15" x14ac:dyDescent="0.3">
      <c r="M37" s="1">
        <v>35</v>
      </c>
      <c r="N37" s="1">
        <v>4.8965183803830952</v>
      </c>
      <c r="O37" s="1">
        <v>0</v>
      </c>
    </row>
    <row r="38" spans="13:15" x14ac:dyDescent="0.3">
      <c r="M38" s="1">
        <v>36</v>
      </c>
      <c r="N38" s="1">
        <v>4.5803365172520261</v>
      </c>
      <c r="O38" s="1">
        <v>0</v>
      </c>
    </row>
    <row r="39" spans="13:15" x14ac:dyDescent="0.3">
      <c r="M39" s="1">
        <v>37</v>
      </c>
      <c r="N39" s="1">
        <v>4.6238488421611326</v>
      </c>
      <c r="O39" s="1">
        <v>0</v>
      </c>
    </row>
    <row r="40" spans="13:15" x14ac:dyDescent="0.3">
      <c r="M40" s="1">
        <v>38</v>
      </c>
      <c r="N40" s="1">
        <v>4.0204488733485402</v>
      </c>
      <c r="O40" s="1">
        <v>0</v>
      </c>
    </row>
    <row r="41" spans="13:15" x14ac:dyDescent="0.3">
      <c r="M41" s="1">
        <v>39</v>
      </c>
      <c r="N41" s="1">
        <v>5.2949926708611015</v>
      </c>
      <c r="O41" s="1">
        <v>0</v>
      </c>
    </row>
    <row r="42" spans="13:15" x14ac:dyDescent="0.3">
      <c r="M42" s="1">
        <v>40</v>
      </c>
      <c r="N42" s="1">
        <v>3.84919235058904</v>
      </c>
      <c r="O42" s="1">
        <v>0</v>
      </c>
    </row>
    <row r="43" spans="13:15" x14ac:dyDescent="0.3">
      <c r="M43" s="1">
        <v>41</v>
      </c>
      <c r="N43" s="1">
        <v>4.9223032473467851</v>
      </c>
      <c r="O43" s="1">
        <v>0</v>
      </c>
    </row>
    <row r="44" spans="13:15" x14ac:dyDescent="0.3">
      <c r="M44" s="1">
        <v>42</v>
      </c>
      <c r="N44" s="1">
        <v>4.5291675960474267</v>
      </c>
      <c r="O44" s="1">
        <v>0</v>
      </c>
    </row>
    <row r="45" spans="13:15" x14ac:dyDescent="0.3">
      <c r="M45" s="1">
        <v>43</v>
      </c>
      <c r="N45" s="1">
        <v>4.0904987645758055</v>
      </c>
      <c r="O45" s="1">
        <v>0</v>
      </c>
    </row>
    <row r="46" spans="13:15" x14ac:dyDescent="0.3">
      <c r="M46" s="1">
        <v>44</v>
      </c>
      <c r="N46" s="1">
        <v>4.8362535467853345</v>
      </c>
      <c r="O46" s="1">
        <v>0</v>
      </c>
    </row>
    <row r="47" spans="13:15" x14ac:dyDescent="0.3">
      <c r="M47" s="1">
        <v>45</v>
      </c>
      <c r="N47" s="1">
        <v>4.7505367285266384</v>
      </c>
      <c r="O47" s="1">
        <v>0</v>
      </c>
    </row>
    <row r="48" spans="13:15" x14ac:dyDescent="0.3">
      <c r="M48" s="1">
        <v>46</v>
      </c>
      <c r="N48" s="1">
        <v>4.5146472783486278</v>
      </c>
      <c r="O48" s="1">
        <v>0</v>
      </c>
    </row>
    <row r="49" spans="13:15" x14ac:dyDescent="0.3">
      <c r="M49" s="1">
        <v>47</v>
      </c>
      <c r="N49" s="1">
        <v>4.5141390968956028</v>
      </c>
      <c r="O49" s="1">
        <v>0</v>
      </c>
    </row>
    <row r="50" spans="13:15" x14ac:dyDescent="0.3">
      <c r="M50" s="1">
        <v>48</v>
      </c>
      <c r="N50" s="1">
        <v>4.7788825614281807</v>
      </c>
      <c r="O50" s="1">
        <v>0</v>
      </c>
    </row>
    <row r="51" spans="13:15" x14ac:dyDescent="0.3">
      <c r="M51" s="1">
        <v>49</v>
      </c>
      <c r="N51" s="1">
        <v>4.4083761523245339</v>
      </c>
      <c r="O51" s="1">
        <v>0</v>
      </c>
    </row>
    <row r="52" spans="13:15" x14ac:dyDescent="0.3">
      <c r="M52" s="1">
        <v>50</v>
      </c>
      <c r="N52" s="1">
        <v>4.1634822287289568</v>
      </c>
      <c r="O5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2024-09-07T08:56:09Z</dcterms:modified>
</cp:coreProperties>
</file>