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KVTM_JS\design\JS Docs\After Release\Build 14\"/>
    </mc:Choice>
  </mc:AlternateContent>
  <bookViews>
    <workbookView minimized="1" xWindow="18690" yWindow="0" windowWidth="24000" windowHeight="9000"/>
  </bookViews>
  <sheets>
    <sheet name="GAMEPLAY" sheetId="3" r:id="rId1"/>
    <sheet name="Misc Info" sheetId="5" r:id="rId2"/>
    <sheet name="Feature Drop" sheetId="6" r:id="rId3"/>
    <sheet name="Token Drop" sheetId="7" r:id="rId4"/>
    <sheet name="Event_item" sheetId="9" r:id="rId5"/>
    <sheet name="Rewards" sheetId="8" r:id="rId6"/>
    <sheet name="UI FLOW" sheetId="1" r:id="rId7"/>
  </sheets>
  <externalReferences>
    <externalReference r:id="rId8"/>
  </externalReferenc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5" i="6" l="1"/>
  <c r="G61" i="6"/>
  <c r="G60" i="6"/>
  <c r="G59" i="6"/>
  <c r="G58" i="6"/>
  <c r="G57" i="6"/>
  <c r="G56" i="6"/>
  <c r="G55" i="6"/>
  <c r="G54" i="6"/>
  <c r="G53" i="6"/>
  <c r="G52" i="6"/>
  <c r="G51" i="6"/>
  <c r="G50" i="6"/>
  <c r="G49" i="6"/>
  <c r="G48" i="6"/>
  <c r="G47" i="6"/>
  <c r="G46" i="6"/>
  <c r="G45" i="6"/>
  <c r="G44" i="6"/>
  <c r="G43" i="6"/>
  <c r="G42" i="6"/>
  <c r="G41" i="6"/>
  <c r="G40" i="6"/>
  <c r="G39" i="6"/>
  <c r="G38" i="6"/>
  <c r="G37" i="6"/>
  <c r="G36" i="6"/>
  <c r="G35" i="6"/>
  <c r="G34" i="6"/>
  <c r="G33" i="6"/>
  <c r="G32" i="6"/>
  <c r="G31" i="6"/>
  <c r="G30" i="6"/>
  <c r="G29" i="6"/>
  <c r="G28" i="6"/>
  <c r="G27" i="6"/>
  <c r="G26" i="6"/>
  <c r="G25" i="6"/>
  <c r="G24" i="6"/>
  <c r="G23" i="6"/>
  <c r="G22" i="6"/>
  <c r="G21" i="6"/>
  <c r="G20" i="6"/>
  <c r="G19" i="6"/>
  <c r="G18" i="6"/>
  <c r="G17" i="6"/>
  <c r="G16" i="6"/>
  <c r="G15" i="6"/>
  <c r="G14" i="6"/>
  <c r="G13" i="6"/>
  <c r="G12" i="6"/>
  <c r="G11" i="6"/>
  <c r="G10" i="6"/>
  <c r="G9" i="6"/>
  <c r="G8" i="6"/>
  <c r="G7" i="6"/>
  <c r="G6" i="6"/>
  <c r="G4" i="6"/>
  <c r="G2" i="6"/>
  <c r="B3" i="6"/>
</calcChain>
</file>

<file path=xl/comments1.xml><?xml version="1.0" encoding="utf-8"?>
<comments xmlns="http://schemas.openxmlformats.org/spreadsheetml/2006/main">
  <authors>
    <author>CPU10698-local</author>
    <author>CPU12145-local</author>
  </authors>
  <commentList>
    <comment ref="G1" authorId="0" shapeId="0">
      <text>
        <r>
          <rPr>
            <b/>
            <sz val="9"/>
            <color indexed="81"/>
            <rFont val="Tahoma"/>
            <family val="2"/>
          </rPr>
          <t xml:space="preserve">CPU10698-local:
</t>
        </r>
        <r>
          <rPr>
            <sz val="9"/>
            <color indexed="81"/>
            <rFont val="Tahoma"/>
            <family val="2"/>
          </rPr>
          <t xml:space="preserve">
</t>
        </r>
        <r>
          <rPr>
            <b/>
            <sz val="9"/>
            <color indexed="81"/>
            <rFont val="Tahoma"/>
            <family val="2"/>
          </rPr>
          <t>THAY EVENT TOKEN = EVENT TREE</t>
        </r>
      </text>
    </comment>
    <comment ref="B3" authorId="1" shapeId="0">
      <text>
        <r>
          <rPr>
            <b/>
            <sz val="9"/>
            <color indexed="81"/>
            <rFont val="Tahoma"/>
            <family val="2"/>
          </rPr>
          <t>Skyer:</t>
        </r>
        <r>
          <rPr>
            <sz val="9"/>
            <color indexed="81"/>
            <rFont val="Tahoma"/>
            <family val="2"/>
          </rPr>
          <t xml:space="preserve">
Mã hoặc tên cây event</t>
        </r>
      </text>
    </comment>
    <comment ref="B14" authorId="1" shapeId="0">
      <text>
        <r>
          <rPr>
            <b/>
            <sz val="9"/>
            <color indexed="81"/>
            <rFont val="Tahoma"/>
            <family val="2"/>
          </rPr>
          <t>Skyer:</t>
        </r>
        <r>
          <rPr>
            <sz val="9"/>
            <color indexed="81"/>
            <rFont val="Tahoma"/>
            <family val="2"/>
          </rPr>
          <t xml:space="preserve">
Giá kim cương thuê Tom</t>
        </r>
      </text>
    </comment>
    <comment ref="B17" authorId="1" shapeId="0">
      <text>
        <r>
          <rPr>
            <b/>
            <sz val="9"/>
            <color indexed="81"/>
            <rFont val="Tahoma"/>
            <family val="2"/>
          </rPr>
          <t>Skyer:</t>
        </r>
        <r>
          <rPr>
            <sz val="9"/>
            <color indexed="81"/>
            <rFont val="Tahoma"/>
            <family val="2"/>
          </rPr>
          <t xml:space="preserve">
index của mốc tiêu xu</t>
        </r>
      </text>
    </comment>
    <comment ref="B25" authorId="1" shapeId="0">
      <text>
        <r>
          <rPr>
            <b/>
            <sz val="9"/>
            <color indexed="81"/>
            <rFont val="Tahoma"/>
            <family val="2"/>
          </rPr>
          <t>Skyer:</t>
        </r>
        <r>
          <rPr>
            <sz val="9"/>
            <color indexed="81"/>
            <rFont val="Tahoma"/>
            <family val="2"/>
          </rPr>
          <t xml:space="preserve">
Index của lần quay</t>
        </r>
      </text>
    </comment>
  </commentList>
</comments>
</file>

<file path=xl/comments2.xml><?xml version="1.0" encoding="utf-8"?>
<comments xmlns="http://schemas.openxmlformats.org/spreadsheetml/2006/main">
  <authors>
    <author>CPU12145-local</author>
    <author>Tuan. Nguyen Ngoc</author>
  </authors>
  <commentList>
    <comment ref="C2" authorId="0" shapeId="0">
      <text>
        <r>
          <rPr>
            <b/>
            <sz val="9"/>
            <color indexed="81"/>
            <rFont val="Tahoma"/>
            <family val="2"/>
          </rPr>
          <t>CPU12145-local:</t>
        </r>
        <r>
          <rPr>
            <sz val="9"/>
            <color indexed="81"/>
            <rFont val="Tahoma"/>
            <family val="2"/>
          </rPr>
          <t xml:space="preserve">
Các item có server limit sẽ có tỉ lệ random do server tự quyết định dự trên tổng thời gian của sự kiện</t>
        </r>
      </text>
    </comment>
    <comment ref="C11" authorId="0" shapeId="0">
      <text>
        <r>
          <rPr>
            <b/>
            <sz val="9"/>
            <color indexed="81"/>
            <rFont val="Tahoma"/>
            <family val="2"/>
          </rPr>
          <t>CPU12145-local:</t>
        </r>
        <r>
          <rPr>
            <sz val="9"/>
            <color indexed="81"/>
            <rFont val="Tahoma"/>
            <family val="2"/>
          </rPr>
          <t xml:space="preserve">
Các item có server limit sẽ có tỉ lệ random do server tự quyết định dự trên tổng thời gian của sự kiện</t>
        </r>
      </text>
    </comment>
    <comment ref="A12" authorId="1" shapeId="0">
      <text>
        <r>
          <rPr>
            <b/>
            <sz val="9"/>
            <color indexed="81"/>
            <rFont val="Tahoma"/>
            <family val="2"/>
          </rPr>
          <t>10 phút</t>
        </r>
        <r>
          <rPr>
            <sz val="9"/>
            <color indexed="81"/>
            <rFont val="Tahoma"/>
            <family val="2"/>
          </rPr>
          <t xml:space="preserve">
</t>
        </r>
      </text>
    </comment>
    <comment ref="A16" authorId="1" shapeId="0">
      <text>
        <r>
          <rPr>
            <b/>
            <sz val="9"/>
            <color indexed="81"/>
            <rFont val="Tahoma"/>
            <family val="2"/>
          </rPr>
          <t>30 phút</t>
        </r>
        <r>
          <rPr>
            <sz val="9"/>
            <color indexed="81"/>
            <rFont val="Tahoma"/>
            <family val="2"/>
          </rPr>
          <t xml:space="preserve">
</t>
        </r>
      </text>
    </comment>
    <comment ref="A20" authorId="1" shapeId="0">
      <text>
        <r>
          <rPr>
            <b/>
            <sz val="9"/>
            <color indexed="81"/>
            <rFont val="Tahoma"/>
            <family val="2"/>
          </rPr>
          <t>60 phút</t>
        </r>
        <r>
          <rPr>
            <sz val="9"/>
            <color indexed="81"/>
            <rFont val="Tahoma"/>
            <family val="2"/>
          </rPr>
          <t xml:space="preserve">
</t>
        </r>
      </text>
    </comment>
    <comment ref="A24" authorId="1" shapeId="0">
      <text>
        <r>
          <rPr>
            <b/>
            <sz val="9"/>
            <color indexed="81"/>
            <rFont val="Tahoma"/>
            <family val="2"/>
          </rPr>
          <t>2 tiếng</t>
        </r>
        <r>
          <rPr>
            <sz val="9"/>
            <color indexed="81"/>
            <rFont val="Tahoma"/>
            <family val="2"/>
          </rPr>
          <t xml:space="preserve">
</t>
        </r>
      </text>
    </comment>
    <comment ref="A28" authorId="1" shapeId="0">
      <text>
        <r>
          <rPr>
            <b/>
            <sz val="9"/>
            <color indexed="81"/>
            <rFont val="Tahoma"/>
            <family val="2"/>
          </rPr>
          <t>4 giờ</t>
        </r>
        <r>
          <rPr>
            <sz val="9"/>
            <color indexed="81"/>
            <rFont val="Tahoma"/>
            <family val="2"/>
          </rPr>
          <t xml:space="preserve">
</t>
        </r>
      </text>
    </comment>
    <comment ref="C34" authorId="0" shapeId="0">
      <text>
        <r>
          <rPr>
            <b/>
            <sz val="9"/>
            <color indexed="81"/>
            <rFont val="Tahoma"/>
            <family val="2"/>
          </rPr>
          <t>CPU12145-local:</t>
        </r>
        <r>
          <rPr>
            <sz val="9"/>
            <color indexed="81"/>
            <rFont val="Tahoma"/>
            <family val="2"/>
          </rPr>
          <t xml:space="preserve">
Các item có server limit sẽ có tỉ lệ random do server tự quyết định dự trên tổng thời gian của sự kiện</t>
        </r>
      </text>
    </comment>
    <comment ref="A35" authorId="1" shapeId="0">
      <text>
        <r>
          <rPr>
            <b/>
            <sz val="9"/>
            <color indexed="81"/>
            <rFont val="Tahoma"/>
            <family val="2"/>
          </rPr>
          <t>10 phút</t>
        </r>
        <r>
          <rPr>
            <sz val="9"/>
            <color indexed="81"/>
            <rFont val="Tahoma"/>
            <family val="2"/>
          </rPr>
          <t xml:space="preserve">
</t>
        </r>
      </text>
    </comment>
    <comment ref="A39" authorId="1" shapeId="0">
      <text>
        <r>
          <rPr>
            <b/>
            <sz val="9"/>
            <color indexed="81"/>
            <rFont val="Tahoma"/>
            <family val="2"/>
          </rPr>
          <t>30 phút</t>
        </r>
        <r>
          <rPr>
            <sz val="9"/>
            <color indexed="81"/>
            <rFont val="Tahoma"/>
            <family val="2"/>
          </rPr>
          <t xml:space="preserve">
</t>
        </r>
      </text>
    </comment>
    <comment ref="A43" authorId="1" shapeId="0">
      <text>
        <r>
          <rPr>
            <b/>
            <sz val="9"/>
            <color indexed="81"/>
            <rFont val="Tahoma"/>
            <family val="2"/>
          </rPr>
          <t>60 phút</t>
        </r>
        <r>
          <rPr>
            <sz val="9"/>
            <color indexed="81"/>
            <rFont val="Tahoma"/>
            <family val="2"/>
          </rPr>
          <t xml:space="preserve">
</t>
        </r>
      </text>
    </comment>
    <comment ref="A47" authorId="1" shapeId="0">
      <text>
        <r>
          <rPr>
            <b/>
            <sz val="9"/>
            <color indexed="81"/>
            <rFont val="Tahoma"/>
            <family val="2"/>
          </rPr>
          <t>2 tiếng</t>
        </r>
        <r>
          <rPr>
            <sz val="9"/>
            <color indexed="81"/>
            <rFont val="Tahoma"/>
            <family val="2"/>
          </rPr>
          <t xml:space="preserve">
</t>
        </r>
      </text>
    </comment>
    <comment ref="A51" authorId="1" shapeId="0">
      <text>
        <r>
          <rPr>
            <b/>
            <sz val="9"/>
            <color indexed="81"/>
            <rFont val="Tahoma"/>
            <family val="2"/>
          </rPr>
          <t>4 giờ</t>
        </r>
        <r>
          <rPr>
            <sz val="9"/>
            <color indexed="81"/>
            <rFont val="Tahoma"/>
            <family val="2"/>
          </rPr>
          <t xml:space="preserve">
</t>
        </r>
      </text>
    </comment>
    <comment ref="A55" authorId="1" shapeId="0">
      <text>
        <r>
          <rPr>
            <b/>
            <sz val="9"/>
            <color indexed="81"/>
            <rFont val="Tahoma"/>
            <family val="2"/>
          </rPr>
          <t>8 giờ</t>
        </r>
        <r>
          <rPr>
            <sz val="9"/>
            <color indexed="81"/>
            <rFont val="Tahoma"/>
            <family val="2"/>
          </rPr>
          <t xml:space="preserve">
</t>
        </r>
      </text>
    </comment>
  </commentList>
</comments>
</file>

<file path=xl/comments3.xml><?xml version="1.0" encoding="utf-8"?>
<comments xmlns="http://schemas.openxmlformats.org/spreadsheetml/2006/main">
  <authors>
    <author>CPU10698-local</author>
  </authors>
  <commentList>
    <comment ref="G1" authorId="0" shapeId="0">
      <text>
        <r>
          <rPr>
            <b/>
            <sz val="9"/>
            <color indexed="81"/>
            <rFont val="Tahoma"/>
            <family val="2"/>
          </rPr>
          <t>CPU10698-local:</t>
        </r>
        <r>
          <rPr>
            <sz val="9"/>
            <color indexed="81"/>
            <rFont val="Tahoma"/>
            <family val="2"/>
          </rPr>
          <t xml:space="preserve">
vàng quy đổi token &amp; cây thừa sau khi kết thúc sk
Gửi vào hộp thư</t>
        </r>
      </text>
    </comment>
  </commentList>
</comments>
</file>

<file path=xl/sharedStrings.xml><?xml version="1.0" encoding="utf-8"?>
<sst xmlns="http://schemas.openxmlformats.org/spreadsheetml/2006/main" count="366" uniqueCount="230">
  <si>
    <t>Đơn hàng thường</t>
  </si>
  <si>
    <t>Vòng quay ma thuật</t>
  </si>
  <si>
    <t>Sửa máy nhà bạn</t>
  </si>
  <si>
    <t>Đăng nhập mỗi ngày</t>
  </si>
  <si>
    <t>Đóng thùng Khinh khí cầu nhà mình</t>
  </si>
  <si>
    <t>Đóng thùng Khinh khí cầu nhà bạn</t>
  </si>
  <si>
    <t>Bắt bọ nhà bạn</t>
  </si>
  <si>
    <t>Bắt bọ nhà mình</t>
  </si>
  <si>
    <t>Thuê Tôm</t>
  </si>
  <si>
    <t>Rừng Ong (Săn kho báu)</t>
  </si>
  <si>
    <t>1. Unlock sự kiện</t>
  </si>
  <si>
    <t>LV unlock: 11</t>
  </si>
  <si>
    <t>Khi đủ Lv unlock, giữa vườn nhà sẽ xuất hiện NPC Sói đại diện cho Event</t>
  </si>
  <si>
    <t>Touch vào NPC mở giao diện đổi quà sự kiện</t>
  </si>
  <si>
    <t xml:space="preserve">NPC này có thể thay đổi anim, skin tùy theo concept của sự kiện </t>
  </si>
  <si>
    <t>Thông tin sự kiện sẽ nằm trên trang tin tức ngay góc trái giao diện chính, show tất cả các sự kiện đang có</t>
  </si>
  <si>
    <t>Touch PLAY để vào giao diện đổi quà sự kiện</t>
  </si>
  <si>
    <t>2. Trang tin tức khi có sự kiện</t>
  </si>
  <si>
    <t>Touch vào dấu mũi tên bên cạnh để show thông tin chi tiết: Thời gian &amp; gameplay</t>
  </si>
  <si>
    <t>Đào mỏ</t>
  </si>
  <si>
    <t>DEFINE</t>
  </si>
  <si>
    <t>TYPE</t>
  </si>
  <si>
    <t>VALUE</t>
  </si>
  <si>
    <t>NOTE</t>
  </si>
  <si>
    <t>int</t>
  </si>
  <si>
    <t>level tham gia event</t>
  </si>
  <si>
    <t>string</t>
  </si>
  <si>
    <t>Loại event</t>
  </si>
  <si>
    <t>Mã đánh dấu độc nhất của mỗi event</t>
  </si>
  <si>
    <t>Tên event</t>
  </si>
  <si>
    <t>Thời điểm bắt đầu event</t>
  </si>
  <si>
    <t>Thời điểm kết thúc event</t>
  </si>
  <si>
    <t>Event Token 1</t>
  </si>
  <si>
    <t>Event Tree 1</t>
  </si>
  <si>
    <t>item rớt ra trong Feature Drop</t>
  </si>
  <si>
    <t>EVENT_LOGIN_NEWDAY_TITLE</t>
  </si>
  <si>
    <t>TXT_EVT_LOG_TITLE</t>
  </si>
  <si>
    <t>Tiêu đề của mail</t>
  </si>
  <si>
    <t>EVENT_LOGIN_NEWDAY_CONTENT</t>
  </si>
  <si>
    <t>TXT_EVT_LOG_CONT</t>
  </si>
  <si>
    <t>Nội dung của mail</t>
  </si>
  <si>
    <t>TXT_EVT_REWARD_TITLE</t>
  </si>
  <si>
    <t>Tiêu đề của mail đổi quà event</t>
  </si>
  <si>
    <t>TXT_EVT_REWARD_CONTENT</t>
  </si>
  <si>
    <t>Nội dung của mail đổi quà event</t>
  </si>
  <si>
    <t>EV02_USER_LEVEL</t>
  </si>
  <si>
    <t>EV02_TYPE</t>
  </si>
  <si>
    <t>EV02_ID</t>
  </si>
  <si>
    <t>EV02_TITLE</t>
  </si>
  <si>
    <t>EV02_TIME_START</t>
  </si>
  <si>
    <t>EV02_TIME_END</t>
  </si>
  <si>
    <t>EV02_POINT</t>
  </si>
  <si>
    <t>EV02_PLANT</t>
  </si>
  <si>
    <t>EV02_DROP_ITEM</t>
  </si>
  <si>
    <t>EV02_REWARD_TITLE</t>
  </si>
  <si>
    <t>EV02_REWARD_CONTENT</t>
  </si>
  <si>
    <t>EVENT 2</t>
  </si>
  <si>
    <t>tên event point</t>
  </si>
  <si>
    <t>Vũ Hội Hóa Trang</t>
  </si>
  <si>
    <t>ACTION</t>
  </si>
  <si>
    <t>OPTION</t>
  </si>
  <si>
    <t>RATE</t>
  </si>
  <si>
    <t>QUANTITY</t>
  </si>
  <si>
    <t>DAILY LIMIT</t>
  </si>
  <si>
    <t>FEATURE</t>
  </si>
  <si>
    <t>DESC</t>
  </si>
  <si>
    <t>USER_LOGIN</t>
  </si>
  <si>
    <t>PLANT_HARVEST</t>
  </si>
  <si>
    <t>Thu hoạch</t>
  </si>
  <si>
    <t>PLANT_CATCH_BUG</t>
  </si>
  <si>
    <t>FRIEND_BUG_CATCH</t>
  </si>
  <si>
    <t>ORDER_GET_REWARD</t>
  </si>
  <si>
    <t>ORDER_DAILY_PAID</t>
  </si>
  <si>
    <t>Đơn hàng hằng ngày có phí</t>
  </si>
  <si>
    <t>ORDER_DAILY_FREE</t>
  </si>
  <si>
    <t>Đơn hàng hằng ngày miễn phí</t>
  </si>
  <si>
    <t>AIRSHIP_PACK</t>
  </si>
  <si>
    <t>AIRSHIP_FRIEND_PACK</t>
  </si>
  <si>
    <t>AIRSHIP_DELIVERY</t>
  </si>
  <si>
    <t>Hoàn thành Khinh khí cầu</t>
  </si>
  <si>
    <t>FRIEND_REPAIR_MACHINE</t>
  </si>
  <si>
    <t>TOM_HIRE</t>
  </si>
  <si>
    <t>40</t>
  </si>
  <si>
    <t>200</t>
  </si>
  <si>
    <t>400</t>
  </si>
  <si>
    <t>DICE_SPIN</t>
  </si>
  <si>
    <t>0</t>
  </si>
  <si>
    <t>1</t>
  </si>
  <si>
    <t>2</t>
  </si>
  <si>
    <t>3</t>
  </si>
  <si>
    <t>4</t>
  </si>
  <si>
    <t>5</t>
  </si>
  <si>
    <t>6</t>
  </si>
  <si>
    <t>7</t>
  </si>
  <si>
    <t>LUCKY_SPIN</t>
  </si>
  <si>
    <t>MINE_START</t>
  </si>
  <si>
    <t>QUEST_BOOK_ADD</t>
  </si>
  <si>
    <t>ACTION_PLANT</t>
  </si>
  <si>
    <t>Nhiệm vụ gieo trồng</t>
  </si>
  <si>
    <t>ACTION_PLANT_HARVEST</t>
  </si>
  <si>
    <t>Nhiệm vụ thu hoạch nông sản</t>
  </si>
  <si>
    <t>ACTION_MACHINE_PRODUCE</t>
  </si>
  <si>
    <t>Nhiệm vụ sản xuất nông phẩm</t>
  </si>
  <si>
    <t>ACTION_MACHINE_HARVEST</t>
  </si>
  <si>
    <t>Nhiệm vụ thu lượm nông phẩm</t>
  </si>
  <si>
    <t>ACTION_ORDER_DAILY_DELIVERY</t>
  </si>
  <si>
    <t>Nhiệm vụ giao đơn hàng hàng ngày</t>
  </si>
  <si>
    <t>ACTION_ORDER_NORMAL_DELIVERY</t>
  </si>
  <si>
    <t>Nhiệm vụ giao đơn hàng thường</t>
  </si>
  <si>
    <t>ACTION_AIRSHIP_PACK</t>
  </si>
  <si>
    <t>Nhiệm vụ đóng thùng hàng khinh khí cầu</t>
  </si>
  <si>
    <t>ACTION_AIRSHIP_DELIVERY</t>
  </si>
  <si>
    <t>Nhiệm vụ hoàn thành chuyến khinh khí cầu</t>
  </si>
  <si>
    <t>ACTION_AIRSHIP_REQUEST_HELP</t>
  </si>
  <si>
    <t>Nhiệm vụ nhờ bạn đóng thùng hàng khinh khí cầu</t>
  </si>
  <si>
    <t>ACTION_AIRSHIP_FRIEND_PACK</t>
  </si>
  <si>
    <t>Nhiệm vụ đóng thùng hàng khinh khí cầu nhà bạn</t>
  </si>
  <si>
    <t>ACTION_PLANT_CATCH_BUG</t>
  </si>
  <si>
    <t>Nhiệm vụ bắt bọ vườn nhà mình</t>
  </si>
  <si>
    <t>ACTION_FRIEND_BUG_CATCH</t>
  </si>
  <si>
    <t>Nhiệm vụ bắt bọ vườn nhà bạn</t>
  </si>
  <si>
    <t>ACTION_MACHINE_REPAIR</t>
  </si>
  <si>
    <t>Nhiệm vụ sửa máy bọ vườn nhà mình</t>
  </si>
  <si>
    <t>ACTION_FRIEND_REPAIR_MACHINE</t>
  </si>
  <si>
    <t>Nhiệm vụ sửa máy bọ vườn nhà bạn</t>
  </si>
  <si>
    <t>ACTION_PRIVATE_SHOP_PUT</t>
  </si>
  <si>
    <t>Nhiệm vụ đặt bán vật phẩm ở quầy hàng</t>
  </si>
  <si>
    <t>ACTION_PRIVATE_SHOP_FRIEND_BUY</t>
  </si>
  <si>
    <t>Nhiệm vụ mua hàng ở Bảng tin rao vặt</t>
  </si>
  <si>
    <t>ACTION_POT_UPGRADE</t>
  </si>
  <si>
    <t>Nhiệm vụ nâng cấp Chậu bất kì</t>
  </si>
  <si>
    <t>ACTION_MACHINE_UPGRADE</t>
  </si>
  <si>
    <t>Nhiệm vụ nâng cấp máy bọ bất kì</t>
  </si>
  <si>
    <t>ACTION_TOM_FIND</t>
  </si>
  <si>
    <t>Nhiệm vụ nhờ Tôm tìm món hàng</t>
  </si>
  <si>
    <t>ACTION_LUCKY_SPIN</t>
  </si>
  <si>
    <t>Nhiệm vụ quay vòng quay chú Hề</t>
  </si>
  <si>
    <t>ACTION_GACHA_OPEN</t>
  </si>
  <si>
    <t>Nhiệm vụ mở rương hải tặc bất kì</t>
  </si>
  <si>
    <t>ACTION_DICE_SPIN</t>
  </si>
  <si>
    <t>Nhiệm vụ cho Ong hút mật tại vườn huyền bí</t>
  </si>
  <si>
    <t>ACTION_MINE_START</t>
  </si>
  <si>
    <t xml:space="preserve">Nhiệm vụ nhờ Chuột đào mỏ </t>
  </si>
  <si>
    <t>ACTION_MAKE_POT</t>
  </si>
  <si>
    <t>Nhiệm vụ đúc Chậu bất kì tại Lò rèn</t>
  </si>
  <si>
    <t>ACTION_STOCK_UPGRADE</t>
  </si>
  <si>
    <t>Nhiệm vụ nâng cấp nhà Kho bất kì</t>
  </si>
  <si>
    <t>ACTION_FRIEND_VISIT</t>
  </si>
  <si>
    <t>Nhiệm vụ ghé thăm vườn nhà bạn bè</t>
  </si>
  <si>
    <t>ACTION_FRIEND_SEND_REQUEST</t>
  </si>
  <si>
    <t>Nhiệm vụ gửi lời mời kết bạn đến hàng xóm mới</t>
  </si>
  <si>
    <t>ACTION_FRIEND_ACCEPTED_REQUEST</t>
  </si>
  <si>
    <t>Nhiệm vụ đồng ý kết bạn với hàng xóm mới</t>
  </si>
  <si>
    <t>ACTION_DAILY_LOGIN</t>
  </si>
  <si>
    <t>Nhiệm vụ đăng nhập liên tục</t>
  </si>
  <si>
    <t>ACTION_COIN_CONSUME</t>
  </si>
  <si>
    <t>Nhiệm vụ tiêu thụ kim cương</t>
  </si>
  <si>
    <t>tên cây event</t>
  </si>
  <si>
    <t>Xem bên Plant Drop</t>
  </si>
  <si>
    <t>20/10/2019 14:00</t>
  </si>
  <si>
    <t>10/11/2019 17:00</t>
  </si>
  <si>
    <t>MIN</t>
  </si>
  <si>
    <t>MAX</t>
  </si>
  <si>
    <t>Event Token 2</t>
  </si>
  <si>
    <t>Event Token 3</t>
  </si>
  <si>
    <t>Event Token 4</t>
  </si>
  <si>
    <t>Event tree</t>
  </si>
  <si>
    <t>Collect Product</t>
  </si>
  <si>
    <t>Harvest Normal Plant</t>
  </si>
  <si>
    <t>TOKEN</t>
  </si>
  <si>
    <t>PLANT_TIME_RANGE</t>
  </si>
  <si>
    <t>PRODUCT_TIME_RANGE</t>
  </si>
  <si>
    <t>REWARD_ID</t>
  </si>
  <si>
    <t>TOKEN_1</t>
  </si>
  <si>
    <t>REWARD_PACK</t>
  </si>
  <si>
    <t>TOKEN_2</t>
  </si>
  <si>
    <t>TOKEN_3</t>
  </si>
  <si>
    <t>TOKEN_4</t>
  </si>
  <si>
    <t>EXCHANGE_LIMIT</t>
  </si>
  <si>
    <t>GROUP_LV</t>
  </si>
  <si>
    <t>CHẬU HỒNG NGỌC:1:Vàng:4000</t>
  </si>
  <si>
    <t>CHẬU SAN HÔ:1:Sơn Vàng:5</t>
  </si>
  <si>
    <t>CHẬU MÙA HÈ 1:1:CỎ XANH TRUNG:1</t>
  </si>
  <si>
    <t>CHẬU SÓNG BIỂN:1:Đinh:5:Vàng:5000</t>
  </si>
  <si>
    <t>CHẬU MÙA HÈ 2:2:Đinh:5:Vàng:7000</t>
  </si>
  <si>
    <t>CHẬU TẢO XANH:1:Lọ Mây Hồng:1:Kinh Nghiệm:5000</t>
  </si>
  <si>
    <t>CHẬU MÙA HÈ 3:2:Lọ Mây Hồng:1:Kinh Nghiệm:10000</t>
  </si>
  <si>
    <t>CHẬU TRÂU:1:Sơn Đỏ:5:CỎ XANH LỚN:1</t>
  </si>
  <si>
    <t>CHẬU TRĂNG NON:2:Sơn Đỏ:5:CỎ XANH LỚN:1</t>
  </si>
  <si>
    <t>CHẬU CHU TƯỚC:1</t>
  </si>
  <si>
    <t>CHẬU THANH LONG:1</t>
  </si>
  <si>
    <t>CHẬU BẠCH HỔ:1</t>
  </si>
  <si>
    <t>CHẬU KIM TINH:1:Rương Kim Cương:1</t>
  </si>
  <si>
    <t>CHẬU HOA ÁNH KIM:1:Rương Kim Cương:1</t>
  </si>
  <si>
    <t>CHẬU THANH LONG:1:Lọ Mây Trăng Sao:1:Vàng:250000</t>
  </si>
  <si>
    <t>CHẬU BẠCH HỔ:1:Lọ Mây Trăng Sao:1:Vàng:300000</t>
  </si>
  <si>
    <t>CHẬU HOA ÁNH KIM:1:DÙ TÍM:1:Kinh Nghiệm:100000</t>
  </si>
  <si>
    <t>CHẬU CHU TƯỚC:1:DÙ TÍM:1:Kinh Nghiệm:150000</t>
  </si>
  <si>
    <t>Reward_Exchange</t>
  </si>
  <si>
    <t>Reward_Accumulate</t>
  </si>
  <si>
    <t>TOKEN 5_REQ</t>
  </si>
  <si>
    <t>TOKEN_5_BONUS</t>
  </si>
  <si>
    <t>CHẬU HOA BÚP:1</t>
  </si>
  <si>
    <t>CHẬU HOA LỒNG ĐÈN:1</t>
  </si>
  <si>
    <t>CHẬU HUYỀN VŨ:1</t>
  </si>
  <si>
    <t>CHẬU HOÀNG NGHÊ:1</t>
  </si>
  <si>
    <t>DIAMOND_BUY</t>
  </si>
  <si>
    <t>GOLD_DEFAULT</t>
  </si>
  <si>
    <t>GOLD_MIN</t>
  </si>
  <si>
    <t>GOLD_MAX</t>
  </si>
  <si>
    <t>GOLD_JACK</t>
  </si>
  <si>
    <t>Token_1</t>
  </si>
  <si>
    <t>Token_2</t>
  </si>
  <si>
    <t>Token_3</t>
  </si>
  <si>
    <t>Token_4</t>
  </si>
  <si>
    <t>Token_5</t>
  </si>
  <si>
    <t>ITEM_ID</t>
  </si>
  <si>
    <t>Vàng</t>
  </si>
  <si>
    <t>ITEM</t>
  </si>
  <si>
    <t>Kinh Nghiệm</t>
  </si>
  <si>
    <t>GOLD_CONVERT</t>
  </si>
  <si>
    <t>USER_DAILY_ LIMIT</t>
  </si>
  <si>
    <t>Event Token</t>
  </si>
  <si>
    <t>3. Đổi quà sự kiện</t>
  </si>
  <si>
    <t>GIFT_DISPLAY</t>
  </si>
  <si>
    <t>Hint thông tin combo quà khi touch hold</t>
  </si>
  <si>
    <t>Giao diện xác nhận khi chọn đổi quà</t>
  </si>
  <si>
    <t>Giao diện mua nhanh token còn thiếu (Mua lẻ &amp; mua cả combo)</t>
  </si>
  <si>
    <t>NPC nằm ngay trước nhà Thành Tựu</t>
  </si>
  <si>
    <t>4. UI TỪ ARTIST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</si>
</sst>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3" formatCode="_(* #,##0.00_);_(* \(#,##0.00\);_(* &quot;-&quot;??_);_(@_)"/>
    <numFmt numFmtId="164" formatCode="0.0"/>
  </numFmts>
  <fonts count="10" x14ac:knownFonts="1">
    <font>
      <sz val="11"/>
      <color theme="1"/>
      <name val="Calibri"/>
      <family val="2"/>
      <scheme val="minor"/>
    </font>
    <font>
      <sz val="11"/>
      <color rgb="FFFF0000"/>
      <name val="Calibri"/>
      <family val="2"/>
      <scheme val="minor"/>
    </font>
    <font>
      <i/>
      <sz val="11"/>
      <color theme="1"/>
      <name val="Calibri"/>
      <family val="2"/>
      <scheme val="minor"/>
    </font>
    <font>
      <sz val="11"/>
      <color theme="1"/>
      <name val="Calibri"/>
      <family val="2"/>
      <scheme val="minor"/>
    </font>
    <font>
      <b/>
      <sz val="11"/>
      <color theme="0"/>
      <name val="Calibri"/>
      <family val="2"/>
      <scheme val="minor"/>
    </font>
    <font>
      <sz val="11"/>
      <name val="Calibri"/>
      <family val="2"/>
    </font>
    <font>
      <b/>
      <sz val="9"/>
      <color indexed="81"/>
      <name val="Tahoma"/>
      <family val="2"/>
    </font>
    <font>
      <sz val="9"/>
      <color indexed="81"/>
      <name val="Tahoma"/>
      <family val="2"/>
    </font>
    <font>
      <sz val="11"/>
      <name val="Calibri"/>
      <family val="2"/>
      <scheme val="minor"/>
    </font>
    <font>
      <b/>
      <sz val="11"/>
      <color rgb="FFFF0000"/>
      <name val="Calibri"/>
      <family val="2"/>
      <scheme val="minor"/>
    </font>
  </fonts>
  <fills count="12">
    <fill>
      <patternFill patternType="none"/>
    </fill>
    <fill>
      <patternFill patternType="gray125"/>
    </fill>
    <fill>
      <patternFill patternType="solid">
        <fgColor rgb="FFFFFF00"/>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5" tint="-0.249977111117893"/>
        <bgColor indexed="64"/>
      </patternFill>
    </fill>
    <fill>
      <patternFill patternType="solid">
        <fgColor theme="7" tint="0.7999816888943144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3">
    <xf numFmtId="0" fontId="0" fillId="0" borderId="0"/>
    <xf numFmtId="9" fontId="3" fillId="0" borderId="0" applyFont="0" applyFill="0" applyBorder="0" applyAlignment="0" applyProtection="0"/>
    <xf numFmtId="43" fontId="3" fillId="0" borderId="0" applyFont="0" applyFill="0" applyBorder="0" applyAlignment="0" applyProtection="0"/>
  </cellStyleXfs>
  <cellXfs count="59">
    <xf numFmtId="0" fontId="0" fillId="0" borderId="0" xfId="0"/>
    <xf numFmtId="0" fontId="1" fillId="0" borderId="0" xfId="0" applyFont="1" applyBorder="1"/>
    <xf numFmtId="0" fontId="0" fillId="0" borderId="0" xfId="0" applyBorder="1"/>
    <xf numFmtId="0" fontId="2" fillId="0" borderId="0" xfId="0" applyFont="1" applyBorder="1"/>
    <xf numFmtId="0" fontId="0" fillId="3" borderId="1" xfId="0" applyFill="1" applyBorder="1" applyAlignment="1">
      <alignment horizontal="center" vertical="center"/>
    </xf>
    <xf numFmtId="0" fontId="0" fillId="3" borderId="1" xfId="0" applyNumberFormat="1" applyFill="1" applyBorder="1" applyAlignment="1">
      <alignment horizontal="center" vertical="center"/>
    </xf>
    <xf numFmtId="49" fontId="0" fillId="3" borderId="1" xfId="0" applyNumberFormat="1" applyFill="1" applyBorder="1" applyAlignment="1">
      <alignment horizontal="center" vertical="center"/>
    </xf>
    <xf numFmtId="0" fontId="0" fillId="0" borderId="0" xfId="0" applyFill="1"/>
    <xf numFmtId="49" fontId="0" fillId="0" borderId="1" xfId="0" applyNumberFormat="1" applyFill="1" applyBorder="1"/>
    <xf numFmtId="0" fontId="0" fillId="0" borderId="1" xfId="0" applyFill="1" applyBorder="1"/>
    <xf numFmtId="0" fontId="0" fillId="2" borderId="1" xfId="0" applyFill="1" applyBorder="1" applyAlignment="1">
      <alignment horizontal="right"/>
    </xf>
    <xf numFmtId="0" fontId="0" fillId="2" borderId="1" xfId="0" applyFill="1" applyBorder="1"/>
    <xf numFmtId="0" fontId="0" fillId="0" borderId="1" xfId="0" applyFill="1" applyBorder="1" applyAlignment="1">
      <alignment horizontal="right"/>
    </xf>
    <xf numFmtId="49" fontId="0" fillId="2" borderId="1" xfId="0" applyNumberFormat="1" applyFill="1" applyBorder="1" applyAlignment="1">
      <alignment horizontal="right"/>
    </xf>
    <xf numFmtId="0" fontId="0" fillId="0" borderId="1" xfId="0" applyFill="1" applyBorder="1" applyAlignment="1">
      <alignment horizontal="left"/>
    </xf>
    <xf numFmtId="0" fontId="0" fillId="0" borderId="0" xfId="0" applyFill="1" applyAlignment="1">
      <alignment horizontal="right"/>
    </xf>
    <xf numFmtId="49" fontId="0" fillId="4" borderId="1" xfId="0" applyNumberFormat="1" applyFill="1" applyBorder="1" applyAlignment="1">
      <alignment horizontal="left"/>
    </xf>
    <xf numFmtId="0" fontId="5" fillId="5" borderId="1" xfId="0" applyNumberFormat="1" applyFont="1" applyFill="1" applyBorder="1" applyAlignment="1">
      <alignment horizontal="left" vertical="top" wrapText="1"/>
    </xf>
    <xf numFmtId="0" fontId="5" fillId="5" borderId="1" xfId="1" applyNumberFormat="1" applyFont="1" applyFill="1" applyBorder="1" applyAlignment="1">
      <alignment horizontal="right" vertical="top"/>
    </xf>
    <xf numFmtId="1" fontId="5" fillId="5" borderId="1" xfId="0" applyNumberFormat="1" applyFont="1" applyFill="1" applyBorder="1" applyAlignment="1">
      <alignment horizontal="right" vertical="top"/>
    </xf>
    <xf numFmtId="1" fontId="5" fillId="5" borderId="1" xfId="0" applyNumberFormat="1" applyFont="1" applyFill="1" applyBorder="1" applyAlignment="1">
      <alignment horizontal="left"/>
    </xf>
    <xf numFmtId="49" fontId="0" fillId="6" borderId="1" xfId="0" applyNumberFormat="1" applyFill="1" applyBorder="1" applyAlignment="1">
      <alignment horizontal="left" vertical="top"/>
    </xf>
    <xf numFmtId="0" fontId="5" fillId="7" borderId="1" xfId="0" applyNumberFormat="1" applyFont="1" applyFill="1" applyBorder="1" applyAlignment="1">
      <alignment horizontal="left" vertical="top" wrapText="1"/>
    </xf>
    <xf numFmtId="0" fontId="5" fillId="7" borderId="1" xfId="1" applyNumberFormat="1" applyFont="1" applyFill="1" applyBorder="1" applyAlignment="1">
      <alignment horizontal="right" vertical="top"/>
    </xf>
    <xf numFmtId="1" fontId="5" fillId="7" borderId="1" xfId="0" applyNumberFormat="1" applyFont="1" applyFill="1" applyBorder="1" applyAlignment="1">
      <alignment horizontal="right" vertical="top"/>
    </xf>
    <xf numFmtId="1" fontId="5" fillId="7" borderId="1" xfId="0" applyNumberFormat="1" applyFont="1" applyFill="1" applyBorder="1" applyAlignment="1">
      <alignment horizontal="left" vertical="top"/>
    </xf>
    <xf numFmtId="49" fontId="0" fillId="8" borderId="1" xfId="0" applyNumberFormat="1" applyFill="1" applyBorder="1" applyAlignment="1">
      <alignment horizontal="left" vertical="top"/>
    </xf>
    <xf numFmtId="0" fontId="5" fillId="9" borderId="1" xfId="0" applyNumberFormat="1" applyFont="1" applyFill="1" applyBorder="1" applyAlignment="1">
      <alignment horizontal="left" vertical="top" wrapText="1"/>
    </xf>
    <xf numFmtId="0" fontId="5" fillId="9" borderId="1" xfId="1" applyNumberFormat="1" applyFont="1" applyFill="1" applyBorder="1" applyAlignment="1">
      <alignment horizontal="right" vertical="top"/>
    </xf>
    <xf numFmtId="1" fontId="5" fillId="9" borderId="1" xfId="0" applyNumberFormat="1" applyFont="1" applyFill="1" applyBorder="1" applyAlignment="1">
      <alignment horizontal="right" vertical="top"/>
    </xf>
    <xf numFmtId="1" fontId="5" fillId="9" borderId="1" xfId="0" applyNumberFormat="1" applyFont="1" applyFill="1" applyBorder="1" applyAlignment="1">
      <alignment horizontal="left" vertical="top"/>
    </xf>
    <xf numFmtId="0" fontId="5" fillId="9" borderId="1" xfId="0" quotePrefix="1" applyNumberFormat="1" applyFont="1" applyFill="1" applyBorder="1" applyAlignment="1">
      <alignment horizontal="left" vertical="top" wrapText="1"/>
    </xf>
    <xf numFmtId="0" fontId="5" fillId="7" borderId="1" xfId="0" quotePrefix="1" applyNumberFormat="1" applyFont="1" applyFill="1" applyBorder="1" applyAlignment="1">
      <alignment horizontal="left" vertical="top" wrapText="1"/>
    </xf>
    <xf numFmtId="0" fontId="0" fillId="0" borderId="0" xfId="0" applyAlignment="1">
      <alignment horizontal="left"/>
    </xf>
    <xf numFmtId="0" fontId="0" fillId="0" borderId="0" xfId="0" applyNumberFormat="1"/>
    <xf numFmtId="0" fontId="0" fillId="9" borderId="1" xfId="0" applyNumberFormat="1" applyFill="1" applyBorder="1" applyAlignment="1">
      <alignment horizontal="left"/>
    </xf>
    <xf numFmtId="1" fontId="5" fillId="0" borderId="1" xfId="0" applyNumberFormat="1" applyFont="1" applyFill="1" applyBorder="1" applyAlignment="1">
      <alignment horizontal="right"/>
    </xf>
    <xf numFmtId="164" fontId="5" fillId="0" borderId="1" xfId="0" applyNumberFormat="1" applyFont="1" applyFill="1" applyBorder="1" applyAlignment="1">
      <alignment horizontal="right"/>
    </xf>
    <xf numFmtId="0" fontId="4" fillId="10" borderId="1" xfId="0" applyNumberFormat="1" applyFont="1" applyFill="1" applyBorder="1" applyAlignment="1">
      <alignment horizontal="center" vertical="center"/>
    </xf>
    <xf numFmtId="0" fontId="0" fillId="0" borderId="0" xfId="0" applyNumberFormat="1" applyFill="1" applyBorder="1" applyAlignment="1">
      <alignment horizontal="left"/>
    </xf>
    <xf numFmtId="0" fontId="0" fillId="0" borderId="1" xfId="0" applyNumberFormat="1" applyBorder="1"/>
    <xf numFmtId="3" fontId="0" fillId="0" borderId="1" xfId="0" applyNumberFormat="1" applyFill="1" applyBorder="1"/>
    <xf numFmtId="2" fontId="0" fillId="0" borderId="1" xfId="0" applyNumberFormat="1" applyBorder="1"/>
    <xf numFmtId="0" fontId="4" fillId="10" borderId="1" xfId="0" applyFont="1" applyFill="1" applyBorder="1" applyAlignment="1">
      <alignment horizontal="center"/>
    </xf>
    <xf numFmtId="0" fontId="4" fillId="10" borderId="0" xfId="0" applyFont="1" applyFill="1" applyBorder="1" applyAlignment="1">
      <alignment horizontal="center"/>
    </xf>
    <xf numFmtId="0" fontId="0" fillId="0" borderId="0" xfId="0" applyAlignment="1"/>
    <xf numFmtId="1" fontId="0" fillId="9" borderId="1" xfId="2" applyNumberFormat="1" applyFont="1" applyFill="1" applyBorder="1" applyAlignment="1">
      <alignment horizontal="right"/>
    </xf>
    <xf numFmtId="1" fontId="0" fillId="11" borderId="1" xfId="2" applyNumberFormat="1" applyFont="1" applyFill="1" applyBorder="1" applyAlignment="1">
      <alignment horizontal="right"/>
    </xf>
    <xf numFmtId="0" fontId="0" fillId="0" borderId="1" xfId="0" applyBorder="1"/>
    <xf numFmtId="0" fontId="8" fillId="0" borderId="1" xfId="0" applyFont="1" applyFill="1" applyBorder="1" applyAlignment="1"/>
    <xf numFmtId="0" fontId="4" fillId="10" borderId="2" xfId="0" applyFont="1" applyFill="1" applyBorder="1" applyAlignment="1">
      <alignment horizontal="center"/>
    </xf>
    <xf numFmtId="0" fontId="0" fillId="0" borderId="1" xfId="0" applyNumberFormat="1" applyFont="1" applyFill="1" applyBorder="1" applyAlignment="1">
      <alignment horizontal="right" vertical="center"/>
    </xf>
    <xf numFmtId="0" fontId="0" fillId="2" borderId="1" xfId="0" applyNumberFormat="1" applyFont="1" applyFill="1" applyBorder="1" applyAlignment="1">
      <alignment horizontal="center" vertical="center"/>
    </xf>
    <xf numFmtId="0" fontId="0" fillId="0" borderId="0" xfId="0" applyNumberFormat="1" applyFont="1" applyFill="1" applyBorder="1" applyAlignment="1">
      <alignment horizontal="right" vertical="center"/>
    </xf>
    <xf numFmtId="1" fontId="5" fillId="0" borderId="0" xfId="0" applyNumberFormat="1" applyFont="1" applyFill="1" applyBorder="1" applyAlignment="1">
      <alignment horizontal="right"/>
    </xf>
    <xf numFmtId="0" fontId="4" fillId="0" borderId="0" xfId="0" applyNumberFormat="1" applyFont="1" applyFill="1" applyBorder="1" applyAlignment="1">
      <alignment horizontal="center" vertical="center"/>
    </xf>
    <xf numFmtId="0" fontId="4" fillId="10" borderId="1" xfId="0" applyFont="1" applyFill="1" applyBorder="1" applyAlignment="1"/>
    <xf numFmtId="0" fontId="4" fillId="10" borderId="1" xfId="0" applyFont="1" applyFill="1" applyBorder="1" applyAlignment="1">
      <alignment horizontal="center" vertical="center"/>
    </xf>
    <xf numFmtId="0" fontId="9" fillId="0" borderId="0" xfId="0" applyFont="1" applyBorder="1"/>
  </cellXfs>
  <cellStyles count="3">
    <cellStyle name="Comma" xfId="2" builtinId="3"/>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 Id="rId6" Type="http://schemas.openxmlformats.org/officeDocument/2006/relationships/image" Target="../media/image7.png"/><Relationship Id="rId5" Type="http://schemas.openxmlformats.org/officeDocument/2006/relationships/image" Target="../media/image6.png"/><Relationship Id="rId4"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57150</xdr:rowOff>
    </xdr:from>
    <xdr:to>
      <xdr:col>6</xdr:col>
      <xdr:colOff>238124</xdr:colOff>
      <xdr:row>3</xdr:row>
      <xdr:rowOff>161925</xdr:rowOff>
    </xdr:to>
    <xdr:sp macro="" textlink="">
      <xdr:nvSpPr>
        <xdr:cNvPr id="2" name="Pentagon 1"/>
        <xdr:cNvSpPr/>
      </xdr:nvSpPr>
      <xdr:spPr>
        <a:xfrm>
          <a:off x="0" y="247650"/>
          <a:ext cx="3895724" cy="485775"/>
        </a:xfrm>
        <a:prstGeom prst="homePlate">
          <a:avLst/>
        </a:prstGeom>
      </xdr:spPr>
      <xdr:style>
        <a:lnRef idx="0">
          <a:schemeClr val="accent2"/>
        </a:lnRef>
        <a:fillRef idx="3">
          <a:schemeClr val="accent2"/>
        </a:fillRef>
        <a:effectRef idx="3">
          <a:schemeClr val="accent2"/>
        </a:effectRef>
        <a:fontRef idx="minor">
          <a:schemeClr val="lt1"/>
        </a:fontRef>
      </xdr:style>
      <xdr:txBody>
        <a:bodyPr vertOverflow="clip" horzOverflow="clip" rtlCol="0" anchor="ctr"/>
        <a:lstStyle/>
        <a:p>
          <a:pPr algn="ctr"/>
          <a:r>
            <a:rPr lang="en-US" sz="3000" b="1" baseline="0"/>
            <a:t>EVENT TEMPLATE 2</a:t>
          </a:r>
          <a:endParaRPr lang="en-US" sz="3000" b="1"/>
        </a:p>
      </xdr:txBody>
    </xdr:sp>
    <xdr:clientData/>
  </xdr:twoCellAnchor>
  <xdr:twoCellAnchor>
    <xdr:from>
      <xdr:col>6</xdr:col>
      <xdr:colOff>257175</xdr:colOff>
      <xdr:row>0</xdr:row>
      <xdr:rowOff>28575</xdr:rowOff>
    </xdr:from>
    <xdr:to>
      <xdr:col>15</xdr:col>
      <xdr:colOff>266701</xdr:colOff>
      <xdr:row>5</xdr:row>
      <xdr:rowOff>28575</xdr:rowOff>
    </xdr:to>
    <xdr:sp macro="" textlink="">
      <xdr:nvSpPr>
        <xdr:cNvPr id="3" name="Rectangle 2"/>
        <xdr:cNvSpPr/>
      </xdr:nvSpPr>
      <xdr:spPr>
        <a:xfrm>
          <a:off x="3914775" y="28575"/>
          <a:ext cx="5495926" cy="952500"/>
        </a:xfrm>
        <a:prstGeom prst="rect">
          <a:avLst/>
        </a:prstGeom>
        <a:ln w="19050"/>
      </xdr:spPr>
      <xdr:style>
        <a:lnRef idx="2">
          <a:schemeClr val="accent2"/>
        </a:lnRef>
        <a:fillRef idx="1">
          <a:schemeClr val="lt1"/>
        </a:fillRef>
        <a:effectRef idx="0">
          <a:schemeClr val="accent2"/>
        </a:effectRef>
        <a:fontRef idx="minor">
          <a:schemeClr val="dk1"/>
        </a:fontRef>
      </xdr:style>
      <xdr:txBody>
        <a:bodyPr vertOverflow="clip" horzOverflow="clip" rtlCol="0" anchor="ctr"/>
        <a:lstStyle/>
        <a:p>
          <a:pPr algn="l"/>
          <a:endParaRPr lang="en-US" sz="1100" baseline="0"/>
        </a:p>
        <a:p>
          <a:pPr algn="l"/>
          <a:r>
            <a:rPr lang="en-US" sz="1100" baseline="0"/>
            <a:t>Là 1 template sự kiện tăng game activities, game session, retention</a:t>
          </a:r>
        </a:p>
        <a:p>
          <a:pPr algn="l"/>
          <a:r>
            <a:rPr lang="en-US" sz="1100" baseline="0"/>
            <a:t>Kích thích user tiêu phí từ các tính năng, và tăng hiệu quả doanh thu</a:t>
          </a:r>
        </a:p>
        <a:p>
          <a:pPr algn="l"/>
          <a:r>
            <a:rPr lang="en-US" sz="1100" baseline="0"/>
            <a:t>Gameplay bám vào core trồng cây &amp; sản xuất, cho phép user chơi tự do hơn </a:t>
          </a:r>
        </a:p>
      </xdr:txBody>
    </xdr:sp>
    <xdr:clientData/>
  </xdr:twoCellAnchor>
  <xdr:twoCellAnchor>
    <xdr:from>
      <xdr:col>9</xdr:col>
      <xdr:colOff>533400</xdr:colOff>
      <xdr:row>20</xdr:row>
      <xdr:rowOff>152400</xdr:rowOff>
    </xdr:from>
    <xdr:to>
      <xdr:col>14</xdr:col>
      <xdr:colOff>38100</xdr:colOff>
      <xdr:row>24</xdr:row>
      <xdr:rowOff>57150</xdr:rowOff>
    </xdr:to>
    <xdr:sp macro="" textlink="">
      <xdr:nvSpPr>
        <xdr:cNvPr id="4" name="Down Arrow Callout 3"/>
        <xdr:cNvSpPr/>
      </xdr:nvSpPr>
      <xdr:spPr>
        <a:xfrm>
          <a:off x="6019800" y="3962400"/>
          <a:ext cx="2552700" cy="666750"/>
        </a:xfrm>
        <a:prstGeom prst="downArrowCallout">
          <a:avLst/>
        </a:prstGeom>
        <a:solidFill>
          <a:srgbClr val="7030A0"/>
        </a:solidFill>
        <a:ln>
          <a:solidFill>
            <a:srgbClr val="7030A0"/>
          </a:solidFill>
        </a:ln>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ctr"/>
          <a:r>
            <a:rPr lang="en-US" sz="2000" b="0">
              <a:solidFill>
                <a:schemeClr val="bg1"/>
              </a:solidFill>
            </a:rPr>
            <a:t>GAME</a:t>
          </a:r>
          <a:r>
            <a:rPr lang="en-US" sz="2000" b="0" baseline="0">
              <a:solidFill>
                <a:schemeClr val="bg1"/>
              </a:solidFill>
            </a:rPr>
            <a:t>PLAY</a:t>
          </a:r>
          <a:endParaRPr lang="en-US" sz="2000" b="0">
            <a:solidFill>
              <a:schemeClr val="bg1"/>
            </a:solidFill>
          </a:endParaRPr>
        </a:p>
      </xdr:txBody>
    </xdr:sp>
    <xdr:clientData/>
  </xdr:twoCellAnchor>
  <xdr:twoCellAnchor>
    <xdr:from>
      <xdr:col>0</xdr:col>
      <xdr:colOff>447675</xdr:colOff>
      <xdr:row>23</xdr:row>
      <xdr:rowOff>104774</xdr:rowOff>
    </xdr:from>
    <xdr:to>
      <xdr:col>18</xdr:col>
      <xdr:colOff>466725</xdr:colOff>
      <xdr:row>45</xdr:row>
      <xdr:rowOff>114300</xdr:rowOff>
    </xdr:to>
    <xdr:grpSp>
      <xdr:nvGrpSpPr>
        <xdr:cNvPr id="5" name="Group 4"/>
        <xdr:cNvGrpSpPr/>
      </xdr:nvGrpSpPr>
      <xdr:grpSpPr>
        <a:xfrm>
          <a:off x="447675" y="4486274"/>
          <a:ext cx="10991850" cy="4200526"/>
          <a:chOff x="581056" y="1845977"/>
          <a:chExt cx="7315169" cy="2085974"/>
        </a:xfrm>
      </xdr:grpSpPr>
      <xdr:sp macro="" textlink="">
        <xdr:nvSpPr>
          <xdr:cNvPr id="6" name="Rectangle 5"/>
          <xdr:cNvSpPr/>
        </xdr:nvSpPr>
        <xdr:spPr>
          <a:xfrm>
            <a:off x="1781175" y="1924050"/>
            <a:ext cx="6115050" cy="1955870"/>
          </a:xfrm>
          <a:prstGeom prst="rect">
            <a:avLst/>
          </a:prstGeom>
          <a:ln w="19050">
            <a:solidFill>
              <a:srgbClr val="C00000"/>
            </a:solidFill>
          </a:ln>
        </xdr:spPr>
        <xdr:style>
          <a:lnRef idx="2">
            <a:schemeClr val="accent2"/>
          </a:lnRef>
          <a:fillRef idx="1">
            <a:schemeClr val="lt1"/>
          </a:fillRef>
          <a:effectRef idx="0">
            <a:schemeClr val="accent2"/>
          </a:effectRef>
          <a:fontRef idx="minor">
            <a:schemeClr val="dk1"/>
          </a:fontRef>
        </xdr:style>
        <xdr:txBody>
          <a:bodyPr vertOverflow="clip" horzOverflow="clip" rtlCol="0" anchor="ctr"/>
          <a:lstStyle/>
          <a:p>
            <a:pPr algn="ctr"/>
            <a:r>
              <a:rPr lang="en-US" sz="1100" b="0" i="0" baseline="0">
                <a:solidFill>
                  <a:schemeClr val="tx1"/>
                </a:solidFill>
              </a:rPr>
              <a:t> </a:t>
            </a:r>
          </a:p>
          <a:p>
            <a:pPr algn="ctr"/>
            <a:r>
              <a:rPr lang="en-US" sz="1100" b="0" i="0" baseline="0">
                <a:solidFill>
                  <a:schemeClr val="tx1"/>
                </a:solidFill>
              </a:rPr>
              <a:t>Là 1 sự kiện có duration từ ngày x đến ngày y</a:t>
            </a:r>
          </a:p>
          <a:p>
            <a:pPr algn="l"/>
            <a:endParaRPr lang="en-US" sz="1100" b="0" i="0" baseline="0">
              <a:solidFill>
                <a:schemeClr val="tx1"/>
              </a:solidFill>
            </a:endParaRPr>
          </a:p>
          <a:p>
            <a:pPr algn="l"/>
            <a:r>
              <a:rPr lang="en-US" sz="1100" b="0" i="0" baseline="0">
                <a:solidFill>
                  <a:schemeClr val="tx1"/>
                </a:solidFill>
              </a:rPr>
              <a:t>- Tham gia các tính năng core gameplay: </a:t>
            </a:r>
            <a:r>
              <a:rPr lang="en-US" sz="1100" b="1" i="1" baseline="0">
                <a:solidFill>
                  <a:schemeClr val="tx1"/>
                </a:solidFill>
              </a:rPr>
              <a:t>Thu hoạch cây, thu lượm nông phẩm</a:t>
            </a:r>
            <a:r>
              <a:rPr lang="en-US" sz="1100" b="0" i="0" baseline="0">
                <a:solidFill>
                  <a:schemeClr val="tx1"/>
                </a:solidFill>
              </a:rPr>
              <a:t> sẽ nhận các token sự kiện 1, 2, 3, 4 có tỷ lệ &amp; số lượng </a:t>
            </a:r>
            <a:r>
              <a:rPr lang="en-US" sz="1100" b="0" i="1" baseline="0">
                <a:solidFill>
                  <a:schemeClr val="tx1"/>
                </a:solidFill>
              </a:rPr>
              <a:t>dựa trên range thời gian  trồng &amp; sản xuất của cây trồng và nông phẩm </a:t>
            </a:r>
          </a:p>
          <a:p>
            <a:pPr algn="l"/>
            <a:r>
              <a:rPr lang="en-US" sz="1100" b="0" i="0" baseline="0">
                <a:solidFill>
                  <a:schemeClr val="tx1"/>
                </a:solidFill>
              </a:rPr>
              <a:t>=&gt; User trồng và sản xuất các loại vật phẩm có thời gian càng cao thì nhận càng nhiều token</a:t>
            </a:r>
          </a:p>
          <a:p>
            <a:pPr algn="l"/>
            <a:endParaRPr lang="en-US" sz="1100" b="0" i="0" baseline="0">
              <a:solidFill>
                <a:schemeClr val="tx1"/>
              </a:solidFill>
            </a:endParaRPr>
          </a:p>
          <a:p>
            <a:pPr algn="l"/>
            <a:r>
              <a:rPr lang="en-US" sz="1100" b="0" i="0" baseline="0">
                <a:solidFill>
                  <a:schemeClr val="tx1"/>
                </a:solidFill>
              </a:rPr>
              <a:t>- Người chơi trồng &amp; thu hoạch cây sự kiện sẽ nhận token nhanh và nhiều hơn, mỗi token sẽ có tỷ lệ &amp; số lượng drop riêng, có thể điều chỉnh limit user/server</a:t>
            </a:r>
          </a:p>
          <a:p>
            <a:pPr algn="l"/>
            <a:endParaRPr lang="en-US" sz="1100" b="0" i="0" baseline="0">
              <a:solidFill>
                <a:schemeClr val="tx1"/>
              </a:solidFill>
            </a:endParaRPr>
          </a:p>
          <a:p>
            <a:pPr algn="l"/>
            <a:r>
              <a:rPr lang="en-US" sz="1100" b="0" i="0" baseline="0">
                <a:solidFill>
                  <a:schemeClr val="tx1"/>
                </a:solidFill>
              </a:rPr>
              <a:t>- Cây sự kiện có thể collect từ các tính năng tương tự template 1, hoặc có thể mua từ shop. Ở template này</a:t>
            </a:r>
            <a:r>
              <a:rPr lang="en-US" sz="1100" b="0" i="1" baseline="0">
                <a:solidFill>
                  <a:schemeClr val="tx1"/>
                </a:solidFill>
              </a:rPr>
              <a:t>, điều chỉnh cây sự kiện có thời gian trồng tương đối lâu hơn, tăng playing time của user</a:t>
            </a:r>
          </a:p>
          <a:p>
            <a:pPr algn="l"/>
            <a:endParaRPr lang="en-US" sz="1100" b="0" i="0" baseline="0">
              <a:solidFill>
                <a:schemeClr val="tx1"/>
              </a:solidFill>
            </a:endParaRPr>
          </a:p>
          <a:p>
            <a:pPr algn="l"/>
            <a:r>
              <a:rPr lang="en-US" sz="1100" b="0" i="0" baseline="0">
                <a:solidFill>
                  <a:srgbClr val="00B050"/>
                </a:solidFill>
              </a:rPr>
              <a:t>- </a:t>
            </a:r>
            <a:r>
              <a:rPr lang="en-US" sz="1100" b="0" i="1" baseline="0">
                <a:solidFill>
                  <a:srgbClr val="00B050"/>
                </a:solidFill>
              </a:rPr>
              <a:t>Dùng combo token 1, 2, 3, 4 để lựa chọn và đổi các Pack quà </a:t>
            </a:r>
            <a:r>
              <a:rPr lang="en-US" sz="1100" b="0" i="0" baseline="0">
                <a:solidFill>
                  <a:schemeClr val="tx1"/>
                </a:solidFill>
              </a:rPr>
              <a:t>tùy ý dựa theo mức độ sở hữu token của User. Token sau khi đổi quà sẽ bị trừ đi tương ứng với số lượng yêu cầu của pack quà đó</a:t>
            </a:r>
          </a:p>
          <a:p>
            <a:pPr algn="l"/>
            <a:endParaRPr lang="en-US" sz="1100" b="0" i="0" baseline="0">
              <a:solidFill>
                <a:schemeClr val="tx1"/>
              </a:solidFill>
            </a:endParaRPr>
          </a:p>
          <a:p>
            <a:pPr algn="l"/>
            <a:r>
              <a:rPr lang="en-US" sz="1100" b="0" i="1" baseline="0">
                <a:solidFill>
                  <a:srgbClr val="00B050"/>
                </a:solidFill>
              </a:rPr>
              <a:t>- Khi đổi pack quà, User nhận thêm Token 5 dùng để đổi quà tích lũy và xếp hạng sự kiện </a:t>
            </a:r>
          </a:p>
          <a:p>
            <a:pPr algn="l"/>
            <a:endParaRPr lang="en-US" sz="1100" b="0" i="0" baseline="0">
              <a:solidFill>
                <a:schemeClr val="tx1"/>
              </a:solidFill>
            </a:endParaRPr>
          </a:p>
          <a:p>
            <a:pPr algn="l"/>
            <a:r>
              <a:rPr lang="en-US" sz="1100" b="0" i="1" baseline="0">
                <a:solidFill>
                  <a:srgbClr val="00B050"/>
                </a:solidFill>
              </a:rPr>
              <a:t>- Token sự kiện thuộc kho 5 &amp; 1 vài Token cho phép user được trao đổi, giao dịch như 1 item trong game, tạo môi trường tương tác sôi động hơn</a:t>
            </a:r>
          </a:p>
          <a:p>
            <a:pPr algn="l"/>
            <a:endParaRPr lang="en-US" sz="1100" b="0" i="0" baseline="0">
              <a:solidFill>
                <a:schemeClr val="tx1"/>
              </a:solidFill>
            </a:endParaRPr>
          </a:p>
          <a:p>
            <a:pPr algn="l"/>
            <a:r>
              <a:rPr lang="en-US" sz="1100" b="0" i="1" baseline="0">
                <a:solidFill>
                  <a:srgbClr val="FF0000"/>
                </a:solidFill>
              </a:rPr>
              <a:t>- Các Token và cây sự kiện còn thừa sau khi kết thúc sự kiện sẽ tự động quy đổi thành Vàng và gửi vào hộp thư cho User</a:t>
            </a:r>
          </a:p>
          <a:p>
            <a:pPr algn="l"/>
            <a:endParaRPr lang="en-US" sz="1100" b="0" i="1" baseline="0">
              <a:solidFill>
                <a:srgbClr val="FF0000"/>
              </a:solidFill>
            </a:endParaRPr>
          </a:p>
          <a:p>
            <a:pPr algn="l"/>
            <a:endParaRPr lang="en-US" sz="1100" b="0" i="0" baseline="0">
              <a:solidFill>
                <a:schemeClr val="tx1"/>
              </a:solidFill>
            </a:endParaRPr>
          </a:p>
          <a:p>
            <a:pPr algn="l"/>
            <a:endParaRPr lang="en-US" sz="1100" b="0" i="0" baseline="0">
              <a:solidFill>
                <a:schemeClr val="tx1"/>
              </a:solidFill>
            </a:endParaRPr>
          </a:p>
        </xdr:txBody>
      </xdr:sp>
      <xdr:sp macro="" textlink="">
        <xdr:nvSpPr>
          <xdr:cNvPr id="7" name="Rounded Rectangle 6"/>
          <xdr:cNvSpPr/>
        </xdr:nvSpPr>
        <xdr:spPr>
          <a:xfrm>
            <a:off x="581056" y="1845977"/>
            <a:ext cx="1238251" cy="2085974"/>
          </a:xfrm>
          <a:prstGeom prst="roundRect">
            <a:avLst/>
          </a:prstGeom>
          <a:gradFill flip="none" rotWithShape="1">
            <a:gsLst>
              <a:gs pos="0">
                <a:schemeClr val="accent6">
                  <a:lumMod val="5000"/>
                  <a:lumOff val="95000"/>
                </a:schemeClr>
              </a:gs>
              <a:gs pos="74000">
                <a:schemeClr val="accent6">
                  <a:lumMod val="45000"/>
                  <a:lumOff val="55000"/>
                </a:schemeClr>
              </a:gs>
              <a:gs pos="83000">
                <a:schemeClr val="accent6">
                  <a:lumMod val="45000"/>
                  <a:lumOff val="55000"/>
                </a:schemeClr>
              </a:gs>
              <a:gs pos="100000">
                <a:schemeClr val="accent6">
                  <a:lumMod val="30000"/>
                  <a:lumOff val="70000"/>
                </a:schemeClr>
              </a:gs>
            </a:gsLst>
            <a:lin ang="5400000" scaled="1"/>
            <a:tileRect/>
          </a:gradFill>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1100" u="sng"/>
              <a:t>1. Nguyên</a:t>
            </a:r>
            <a:r>
              <a:rPr lang="en-US" sz="1100" u="sng" baseline="0"/>
              <a:t> tắc hoạt động</a:t>
            </a:r>
          </a:p>
        </xdr:txBody>
      </xdr:sp>
    </xdr:grpSp>
    <xdr:clientData/>
  </xdr:twoCellAnchor>
  <xdr:twoCellAnchor>
    <xdr:from>
      <xdr:col>5</xdr:col>
      <xdr:colOff>476250</xdr:colOff>
      <xdr:row>10</xdr:row>
      <xdr:rowOff>142875</xdr:rowOff>
    </xdr:from>
    <xdr:to>
      <xdr:col>10</xdr:col>
      <xdr:colOff>123825</xdr:colOff>
      <xdr:row>17</xdr:row>
      <xdr:rowOff>152400</xdr:rowOff>
    </xdr:to>
    <xdr:sp macro="" textlink="">
      <xdr:nvSpPr>
        <xdr:cNvPr id="9" name="Right Arrow Callout 8"/>
        <xdr:cNvSpPr/>
      </xdr:nvSpPr>
      <xdr:spPr>
        <a:xfrm>
          <a:off x="3524250" y="2047875"/>
          <a:ext cx="2695575" cy="1343025"/>
        </a:xfrm>
        <a:prstGeom prst="rightArrowCallout">
          <a:avLst/>
        </a:prstGeom>
        <a:ln w="19050"/>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1100"/>
            <a:t>- Game Activities</a:t>
          </a:r>
        </a:p>
        <a:p>
          <a:pPr algn="ctr"/>
          <a:r>
            <a:rPr lang="en-US" sz="1100"/>
            <a:t>- Harvest</a:t>
          </a:r>
          <a:r>
            <a:rPr lang="en-US" sz="1100" baseline="0"/>
            <a:t> Normal Plant</a:t>
          </a:r>
        </a:p>
        <a:p>
          <a:pPr algn="ctr"/>
          <a:r>
            <a:rPr lang="en-US" sz="1100" baseline="0"/>
            <a:t>- Collect Product</a:t>
          </a:r>
          <a:endParaRPr lang="en-US" sz="1100"/>
        </a:p>
        <a:p>
          <a:pPr algn="ctr"/>
          <a:r>
            <a:rPr lang="en-US" sz="1100"/>
            <a:t>- Harvest Event Trees</a:t>
          </a:r>
        </a:p>
      </xdr:txBody>
    </xdr:sp>
    <xdr:clientData/>
  </xdr:twoCellAnchor>
  <xdr:twoCellAnchor>
    <xdr:from>
      <xdr:col>10</xdr:col>
      <xdr:colOff>152399</xdr:colOff>
      <xdr:row>11</xdr:row>
      <xdr:rowOff>133350</xdr:rowOff>
    </xdr:from>
    <xdr:to>
      <xdr:col>13</xdr:col>
      <xdr:colOff>161924</xdr:colOff>
      <xdr:row>17</xdr:row>
      <xdr:rowOff>0</xdr:rowOff>
    </xdr:to>
    <xdr:sp macro="" textlink="">
      <xdr:nvSpPr>
        <xdr:cNvPr id="10" name="Rounded Rectangle 9"/>
        <xdr:cNvSpPr/>
      </xdr:nvSpPr>
      <xdr:spPr>
        <a:xfrm>
          <a:off x="6248399" y="2228850"/>
          <a:ext cx="1838325" cy="1009650"/>
        </a:xfrm>
        <a:prstGeom prst="roundRect">
          <a:avLst/>
        </a:prstGeom>
      </xdr:spPr>
      <xdr:style>
        <a:lnRef idx="0">
          <a:schemeClr val="accent2"/>
        </a:lnRef>
        <a:fillRef idx="3">
          <a:schemeClr val="accent2"/>
        </a:fillRef>
        <a:effectRef idx="3">
          <a:schemeClr val="accent2"/>
        </a:effectRef>
        <a:fontRef idx="minor">
          <a:schemeClr val="lt1"/>
        </a:fontRef>
      </xdr:style>
      <xdr:txBody>
        <a:bodyPr vertOverflow="clip" horzOverflow="clip" rtlCol="0" anchor="ctr"/>
        <a:lstStyle/>
        <a:p>
          <a:pPr algn="ctr"/>
          <a:r>
            <a:rPr lang="en-US" sz="1100"/>
            <a:t>Event Token</a:t>
          </a:r>
          <a:r>
            <a:rPr lang="en-US" sz="1100" baseline="0"/>
            <a:t> 1</a:t>
          </a:r>
        </a:p>
        <a:p>
          <a:pPr marL="0" marR="0" lvl="0" indent="0" algn="ctr" defTabSz="914400" eaLnBrk="1" fontAlgn="auto" latinLnBrk="0" hangingPunct="1">
            <a:lnSpc>
              <a:spcPct val="100000"/>
            </a:lnSpc>
            <a:spcBef>
              <a:spcPts val="0"/>
            </a:spcBef>
            <a:spcAft>
              <a:spcPts val="0"/>
            </a:spcAft>
            <a:buClrTx/>
            <a:buSzTx/>
            <a:buFontTx/>
            <a:buNone/>
            <a:tabLst/>
            <a:defRPr/>
          </a:pPr>
          <a:r>
            <a:rPr lang="en-US" sz="1100">
              <a:solidFill>
                <a:schemeClr val="lt1"/>
              </a:solidFill>
              <a:effectLst/>
              <a:latin typeface="+mn-lt"/>
              <a:ea typeface="+mn-ea"/>
              <a:cs typeface="+mn-cs"/>
            </a:rPr>
            <a:t>Event Token</a:t>
          </a:r>
          <a:r>
            <a:rPr lang="en-US" sz="1100" baseline="0">
              <a:solidFill>
                <a:schemeClr val="lt1"/>
              </a:solidFill>
              <a:effectLst/>
              <a:latin typeface="+mn-lt"/>
              <a:ea typeface="+mn-ea"/>
              <a:cs typeface="+mn-cs"/>
            </a:rPr>
            <a:t> 2</a:t>
          </a:r>
          <a:endParaRPr lang="en-US">
            <a:effectLst/>
          </a:endParaRPr>
        </a:p>
        <a:p>
          <a:pPr marL="0" marR="0" lvl="0" indent="0" algn="ctr" defTabSz="914400" eaLnBrk="1" fontAlgn="auto" latinLnBrk="0" hangingPunct="1">
            <a:lnSpc>
              <a:spcPct val="100000"/>
            </a:lnSpc>
            <a:spcBef>
              <a:spcPts val="0"/>
            </a:spcBef>
            <a:spcAft>
              <a:spcPts val="0"/>
            </a:spcAft>
            <a:buClrTx/>
            <a:buSzTx/>
            <a:buFontTx/>
            <a:buNone/>
            <a:tabLst/>
            <a:defRPr/>
          </a:pPr>
          <a:r>
            <a:rPr lang="en-US" sz="1100">
              <a:solidFill>
                <a:schemeClr val="lt1"/>
              </a:solidFill>
              <a:effectLst/>
              <a:latin typeface="+mn-lt"/>
              <a:ea typeface="+mn-ea"/>
              <a:cs typeface="+mn-cs"/>
            </a:rPr>
            <a:t>Event Token</a:t>
          </a:r>
          <a:r>
            <a:rPr lang="en-US" sz="1100" baseline="0">
              <a:solidFill>
                <a:schemeClr val="lt1"/>
              </a:solidFill>
              <a:effectLst/>
              <a:latin typeface="+mn-lt"/>
              <a:ea typeface="+mn-ea"/>
              <a:cs typeface="+mn-cs"/>
            </a:rPr>
            <a:t> 3</a:t>
          </a:r>
          <a:endParaRPr lang="en-US">
            <a:effectLst/>
          </a:endParaRPr>
        </a:p>
        <a:p>
          <a:pPr marL="0" marR="0" lvl="0" indent="0" algn="ctr" defTabSz="914400" eaLnBrk="1" fontAlgn="auto" latinLnBrk="0" hangingPunct="1">
            <a:lnSpc>
              <a:spcPct val="100000"/>
            </a:lnSpc>
            <a:spcBef>
              <a:spcPts val="0"/>
            </a:spcBef>
            <a:spcAft>
              <a:spcPts val="0"/>
            </a:spcAft>
            <a:buClrTx/>
            <a:buSzTx/>
            <a:buFontTx/>
            <a:buNone/>
            <a:tabLst/>
            <a:defRPr/>
          </a:pPr>
          <a:r>
            <a:rPr lang="en-US" sz="1100">
              <a:solidFill>
                <a:schemeClr val="lt1"/>
              </a:solidFill>
              <a:effectLst/>
              <a:latin typeface="+mn-lt"/>
              <a:ea typeface="+mn-ea"/>
              <a:cs typeface="+mn-cs"/>
            </a:rPr>
            <a:t>Event Token</a:t>
          </a:r>
          <a:r>
            <a:rPr lang="en-US" sz="1100" baseline="0">
              <a:solidFill>
                <a:schemeClr val="lt1"/>
              </a:solidFill>
              <a:effectLst/>
              <a:latin typeface="+mn-lt"/>
              <a:ea typeface="+mn-ea"/>
              <a:cs typeface="+mn-cs"/>
            </a:rPr>
            <a:t> 4 - Special</a:t>
          </a:r>
          <a:endParaRPr lang="en-US">
            <a:effectLst/>
          </a:endParaRPr>
        </a:p>
        <a:p>
          <a:pPr algn="ctr"/>
          <a:endParaRPr lang="en-US" sz="1100"/>
        </a:p>
        <a:p>
          <a:pPr algn="ctr"/>
          <a:endParaRPr lang="en-US" sz="1100"/>
        </a:p>
      </xdr:txBody>
    </xdr:sp>
    <xdr:clientData/>
  </xdr:twoCellAnchor>
  <xdr:twoCellAnchor>
    <xdr:from>
      <xdr:col>9</xdr:col>
      <xdr:colOff>438150</xdr:colOff>
      <xdr:row>7</xdr:row>
      <xdr:rowOff>161925</xdr:rowOff>
    </xdr:from>
    <xdr:to>
      <xdr:col>13</xdr:col>
      <xdr:colOff>552450</xdr:colOff>
      <xdr:row>11</xdr:row>
      <xdr:rowOff>66675</xdr:rowOff>
    </xdr:to>
    <xdr:sp macro="" textlink="">
      <xdr:nvSpPr>
        <xdr:cNvPr id="11" name="Down Arrow Callout 10"/>
        <xdr:cNvSpPr/>
      </xdr:nvSpPr>
      <xdr:spPr>
        <a:xfrm>
          <a:off x="5924550" y="1495425"/>
          <a:ext cx="2552700" cy="666750"/>
        </a:xfrm>
        <a:prstGeom prst="downArrowCallout">
          <a:avLst/>
        </a:prstGeom>
        <a:ln/>
      </xdr:spPr>
      <xdr:style>
        <a:lnRef idx="0">
          <a:schemeClr val="accent6"/>
        </a:lnRef>
        <a:fillRef idx="3">
          <a:schemeClr val="accent6"/>
        </a:fillRef>
        <a:effectRef idx="3">
          <a:schemeClr val="accent6"/>
        </a:effectRef>
        <a:fontRef idx="minor">
          <a:schemeClr val="lt1"/>
        </a:fontRef>
      </xdr:style>
      <xdr:txBody>
        <a:bodyPr vertOverflow="clip" horzOverflow="clip" rtlCol="0" anchor="t"/>
        <a:lstStyle/>
        <a:p>
          <a:pPr algn="ctr"/>
          <a:r>
            <a:rPr lang="en-US" sz="2000" b="0">
              <a:solidFill>
                <a:schemeClr val="bg1"/>
              </a:solidFill>
            </a:rPr>
            <a:t>CONCEPT</a:t>
          </a:r>
        </a:p>
      </xdr:txBody>
    </xdr:sp>
    <xdr:clientData/>
  </xdr:twoCellAnchor>
  <xdr:twoCellAnchor>
    <xdr:from>
      <xdr:col>13</xdr:col>
      <xdr:colOff>209550</xdr:colOff>
      <xdr:row>13</xdr:row>
      <xdr:rowOff>0</xdr:rowOff>
    </xdr:from>
    <xdr:to>
      <xdr:col>15</xdr:col>
      <xdr:colOff>390525</xdr:colOff>
      <xdr:row>16</xdr:row>
      <xdr:rowOff>9525</xdr:rowOff>
    </xdr:to>
    <xdr:sp macro="" textlink="">
      <xdr:nvSpPr>
        <xdr:cNvPr id="12" name="Right Arrow 11"/>
        <xdr:cNvSpPr/>
      </xdr:nvSpPr>
      <xdr:spPr>
        <a:xfrm>
          <a:off x="8134350" y="2476500"/>
          <a:ext cx="1400175" cy="581025"/>
        </a:xfrm>
        <a:prstGeom prst="rightArrow">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ctr"/>
          <a:r>
            <a:rPr lang="en-US" sz="1100"/>
            <a:t>Exchange</a:t>
          </a:r>
        </a:p>
      </xdr:txBody>
    </xdr:sp>
    <xdr:clientData/>
  </xdr:twoCellAnchor>
  <xdr:twoCellAnchor>
    <xdr:from>
      <xdr:col>15</xdr:col>
      <xdr:colOff>447675</xdr:colOff>
      <xdr:row>9</xdr:row>
      <xdr:rowOff>9525</xdr:rowOff>
    </xdr:from>
    <xdr:to>
      <xdr:col>19</xdr:col>
      <xdr:colOff>38100</xdr:colOff>
      <xdr:row>20</xdr:row>
      <xdr:rowOff>95250</xdr:rowOff>
    </xdr:to>
    <xdr:sp macro="" textlink="">
      <xdr:nvSpPr>
        <xdr:cNvPr id="13" name="Rounded Rectangle 12"/>
        <xdr:cNvSpPr/>
      </xdr:nvSpPr>
      <xdr:spPr>
        <a:xfrm>
          <a:off x="9591675" y="1724025"/>
          <a:ext cx="2028825" cy="2181225"/>
        </a:xfrm>
        <a:prstGeom prst="roundRect">
          <a:avLst>
            <a:gd name="adj" fmla="val 6510"/>
          </a:avLst>
        </a:prstGeom>
        <a:ln/>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algn="ctr"/>
          <a:r>
            <a:rPr lang="en-US" sz="1100">
              <a:solidFill>
                <a:srgbClr val="FF0000"/>
              </a:solidFill>
            </a:rPr>
            <a:t>Event Gift</a:t>
          </a:r>
          <a:r>
            <a:rPr lang="en-US" sz="1100" baseline="0">
              <a:solidFill>
                <a:srgbClr val="FF0000"/>
              </a:solidFill>
            </a:rPr>
            <a:t> Packs &amp; Token 5</a:t>
          </a:r>
          <a:endParaRPr lang="en-US" sz="1100">
            <a:solidFill>
              <a:srgbClr val="FF0000"/>
            </a:solidFill>
          </a:endParaRPr>
        </a:p>
        <a:p>
          <a:pPr algn="ctr"/>
          <a:r>
            <a:rPr lang="en-US" sz="1100"/>
            <a:t>Choose pack to exchange</a:t>
          </a:r>
        </a:p>
        <a:p>
          <a:pPr algn="ctr"/>
          <a:endParaRPr lang="en-US" sz="1100" baseline="0">
            <a:solidFill>
              <a:srgbClr val="FF0000"/>
            </a:solidFill>
          </a:endParaRPr>
        </a:p>
        <a:p>
          <a:pPr algn="ctr"/>
          <a:r>
            <a:rPr lang="en-US" sz="1100" baseline="0">
              <a:solidFill>
                <a:srgbClr val="FF0000"/>
              </a:solidFill>
            </a:rPr>
            <a:t>Event Achievement</a:t>
          </a:r>
        </a:p>
        <a:p>
          <a:pPr algn="ctr"/>
          <a:r>
            <a:rPr lang="en-US" sz="1100" baseline="0">
              <a:solidFill>
                <a:schemeClr val="tx1"/>
              </a:solidFill>
            </a:rPr>
            <a:t>Accumulate all event items, get rewards</a:t>
          </a:r>
          <a:endParaRPr lang="en-US" sz="1100">
            <a:solidFill>
              <a:schemeClr val="tx1"/>
            </a:solidFill>
          </a:endParaRPr>
        </a:p>
        <a:p>
          <a:pPr algn="ctr"/>
          <a:endParaRPr lang="en-US" sz="1100"/>
        </a:p>
        <a:p>
          <a:pPr algn="ctr"/>
          <a:r>
            <a:rPr lang="en-US" sz="1100">
              <a:solidFill>
                <a:srgbClr val="FF0000"/>
              </a:solidFill>
            </a:rPr>
            <a:t>Event</a:t>
          </a:r>
          <a:r>
            <a:rPr lang="en-US" sz="1100" baseline="0">
              <a:solidFill>
                <a:srgbClr val="FF0000"/>
              </a:solidFill>
            </a:rPr>
            <a:t> Ranking</a:t>
          </a:r>
          <a:r>
            <a:rPr lang="en-US" sz="1100" baseline="0"/>
            <a:t> </a:t>
          </a:r>
        </a:p>
        <a:p>
          <a:pPr algn="ctr"/>
          <a:r>
            <a:rPr lang="en-US" sz="1100" baseline="0"/>
            <a:t>Event Token 5</a:t>
          </a:r>
          <a:endParaRPr lang="en-US" sz="1100"/>
        </a:p>
      </xdr:txBody>
    </xdr:sp>
    <xdr:clientData/>
  </xdr:twoCellAnchor>
  <xdr:twoCellAnchor>
    <xdr:from>
      <xdr:col>0</xdr:col>
      <xdr:colOff>476250</xdr:colOff>
      <xdr:row>47</xdr:row>
      <xdr:rowOff>9524</xdr:rowOff>
    </xdr:from>
    <xdr:to>
      <xdr:col>18</xdr:col>
      <xdr:colOff>466725</xdr:colOff>
      <xdr:row>61</xdr:row>
      <xdr:rowOff>161925</xdr:rowOff>
    </xdr:to>
    <xdr:grpSp>
      <xdr:nvGrpSpPr>
        <xdr:cNvPr id="15" name="Group 14"/>
        <xdr:cNvGrpSpPr/>
      </xdr:nvGrpSpPr>
      <xdr:grpSpPr>
        <a:xfrm>
          <a:off x="476250" y="8963024"/>
          <a:ext cx="10963275" cy="2819401"/>
          <a:chOff x="581056" y="1845977"/>
          <a:chExt cx="7296152" cy="2085974"/>
        </a:xfrm>
      </xdr:grpSpPr>
      <xdr:sp macro="" textlink="">
        <xdr:nvSpPr>
          <xdr:cNvPr id="16" name="Rectangle 15"/>
          <xdr:cNvSpPr/>
        </xdr:nvSpPr>
        <xdr:spPr>
          <a:xfrm>
            <a:off x="1762158" y="1931097"/>
            <a:ext cx="6115050" cy="1962150"/>
          </a:xfrm>
          <a:prstGeom prst="rect">
            <a:avLst/>
          </a:prstGeom>
          <a:ln w="19050">
            <a:solidFill>
              <a:srgbClr val="C00000"/>
            </a:solidFill>
          </a:ln>
        </xdr:spPr>
        <xdr:style>
          <a:lnRef idx="2">
            <a:schemeClr val="accent2"/>
          </a:lnRef>
          <a:fillRef idx="1">
            <a:schemeClr val="lt1"/>
          </a:fillRef>
          <a:effectRef idx="0">
            <a:schemeClr val="accent2"/>
          </a:effectRef>
          <a:fontRef idx="minor">
            <a:schemeClr val="dk1"/>
          </a:fontRef>
        </xdr:style>
        <xdr:txBody>
          <a:bodyPr vertOverflow="clip" horzOverflow="clip" rtlCol="0" anchor="ctr"/>
          <a:lstStyle/>
          <a:p>
            <a:pPr algn="l"/>
            <a:endParaRPr lang="en-US" sz="1100" b="0" i="0" baseline="0">
              <a:solidFill>
                <a:schemeClr val="tx1"/>
              </a:solidFill>
            </a:endParaRPr>
          </a:p>
          <a:p>
            <a:pPr algn="l"/>
            <a:r>
              <a:rPr lang="en-US" sz="1100" b="0" i="0" baseline="0">
                <a:solidFill>
                  <a:schemeClr val="tx1"/>
                </a:solidFill>
              </a:rPr>
              <a:t>- Nguồn kiếm: tương tự như nguồn kiếm Event points của template 1</a:t>
            </a:r>
          </a:p>
          <a:p>
            <a:pPr algn="l"/>
            <a:endParaRPr lang="en-US" sz="1100" b="0" i="0" baseline="0">
              <a:solidFill>
                <a:srgbClr val="FF0000"/>
              </a:solidFill>
            </a:endParaRPr>
          </a:p>
          <a:p>
            <a:pPr algn="ctr"/>
            <a:r>
              <a:rPr lang="en-US" sz="1100" b="0" i="1" u="sng" baseline="0">
                <a:solidFill>
                  <a:srgbClr val="FF0000"/>
                </a:solidFill>
              </a:rPr>
              <a:t>Thuộc tính: </a:t>
            </a:r>
          </a:p>
          <a:p>
            <a:r>
              <a:rPr lang="en-US" sz="1100" baseline="0">
                <a:solidFill>
                  <a:schemeClr val="dk1"/>
                </a:solidFill>
                <a:effectLst/>
                <a:latin typeface="+mn-lt"/>
                <a:ea typeface="+mn-ea"/>
                <a:cs typeface="+mn-cs"/>
              </a:rPr>
              <a:t>- Thời gian thu hoạch cây linh động tùy event, </a:t>
            </a:r>
            <a:r>
              <a:rPr lang="en-US" sz="1100" i="1" baseline="0">
                <a:solidFill>
                  <a:schemeClr val="dk1"/>
                </a:solidFill>
                <a:effectLst/>
                <a:latin typeface="+mn-lt"/>
                <a:ea typeface="+mn-ea"/>
                <a:cs typeface="+mn-cs"/>
              </a:rPr>
              <a:t>ở template này thời gian sẽ lâu hơn</a:t>
            </a:r>
          </a:p>
          <a:p>
            <a:endParaRPr lang="en-US">
              <a:solidFill>
                <a:srgbClr val="00B050"/>
              </a:solidFill>
              <a:effectLst/>
            </a:endParaRPr>
          </a:p>
          <a:p>
            <a:pPr eaLnBrk="1" fontAlgn="auto" latinLnBrk="0" hangingPunct="1"/>
            <a:r>
              <a:rPr lang="en-US" sz="1100" baseline="0">
                <a:solidFill>
                  <a:srgbClr val="00B050"/>
                </a:solidFill>
                <a:effectLst/>
                <a:latin typeface="+mn-lt"/>
                <a:ea typeface="+mn-ea"/>
                <a:cs typeface="+mn-cs"/>
              </a:rPr>
              <a:t>- Thu hoạch được Exp, Token, Gold </a:t>
            </a:r>
            <a:r>
              <a:rPr lang="en-US" sz="1100" baseline="0">
                <a:solidFill>
                  <a:schemeClr val="dk1"/>
                </a:solidFill>
                <a:effectLst/>
                <a:latin typeface="+mn-lt"/>
                <a:ea typeface="+mn-ea"/>
                <a:cs typeface="+mn-cs"/>
              </a:rPr>
              <a:t>(User trồng nhiều cũng có thêm lợi ích)</a:t>
            </a:r>
          </a:p>
          <a:p>
            <a:pPr eaLnBrk="1" fontAlgn="auto" latinLnBrk="0" hangingPunct="1"/>
            <a:endParaRPr lang="en-US">
              <a:effectLst/>
            </a:endParaRPr>
          </a:p>
          <a:p>
            <a:r>
              <a:rPr lang="en-US" sz="1100" baseline="0">
                <a:solidFill>
                  <a:schemeClr val="dk1"/>
                </a:solidFill>
                <a:effectLst/>
                <a:latin typeface="+mn-lt"/>
                <a:ea typeface="+mn-ea"/>
                <a:cs typeface="+mn-cs"/>
              </a:rPr>
              <a:t>- </a:t>
            </a:r>
            <a:r>
              <a:rPr lang="en-US" sz="1100" i="1" baseline="0">
                <a:solidFill>
                  <a:srgbClr val="FF0000"/>
                </a:solidFill>
                <a:effectLst/>
                <a:latin typeface="+mn-lt"/>
                <a:ea typeface="+mn-ea"/>
                <a:cs typeface="+mn-cs"/>
              </a:rPr>
              <a:t>Chỉ số của cây không chịu ảnh hưởng buff chỉ số từ chậu, trang trí như các cây bình thường.</a:t>
            </a:r>
          </a:p>
          <a:p>
            <a:endParaRPr lang="en-US">
              <a:effectLst/>
            </a:endParaRPr>
          </a:p>
          <a:p>
            <a:r>
              <a:rPr lang="en-US" sz="1100" baseline="0">
                <a:solidFill>
                  <a:schemeClr val="dk1"/>
                </a:solidFill>
                <a:effectLst/>
                <a:latin typeface="+mn-lt"/>
                <a:ea typeface="+mn-ea"/>
                <a:cs typeface="+mn-cs"/>
              </a:rPr>
              <a:t>- Thu hoạch không được hạt giống cây trồng của chính nó như cây thường. Tức là thu hoạch xong mất luôn cây đó, người chơi phải lấy hạt giống thu thập được từ các sources trước đó mới có cái để trồng.</a:t>
            </a:r>
          </a:p>
          <a:p>
            <a:endParaRPr lang="en-US">
              <a:effectLst/>
            </a:endParaRPr>
          </a:p>
          <a:p>
            <a:pPr algn="l"/>
            <a:endParaRPr lang="en-US" sz="1100" b="0" i="0" baseline="0">
              <a:solidFill>
                <a:schemeClr val="tx1"/>
              </a:solidFill>
            </a:endParaRPr>
          </a:p>
        </xdr:txBody>
      </xdr:sp>
      <xdr:sp macro="" textlink="">
        <xdr:nvSpPr>
          <xdr:cNvPr id="17" name="Rounded Rectangle 16"/>
          <xdr:cNvSpPr/>
        </xdr:nvSpPr>
        <xdr:spPr>
          <a:xfrm>
            <a:off x="581056" y="1845977"/>
            <a:ext cx="1238251" cy="2085974"/>
          </a:xfrm>
          <a:prstGeom prst="roundRect">
            <a:avLst/>
          </a:prstGeom>
          <a:gradFill flip="none" rotWithShape="1">
            <a:gsLst>
              <a:gs pos="0">
                <a:schemeClr val="accent6">
                  <a:lumMod val="5000"/>
                  <a:lumOff val="95000"/>
                </a:schemeClr>
              </a:gs>
              <a:gs pos="74000">
                <a:schemeClr val="accent6">
                  <a:lumMod val="45000"/>
                  <a:lumOff val="55000"/>
                </a:schemeClr>
              </a:gs>
              <a:gs pos="83000">
                <a:schemeClr val="accent6">
                  <a:lumMod val="45000"/>
                  <a:lumOff val="55000"/>
                </a:schemeClr>
              </a:gs>
              <a:gs pos="100000">
                <a:schemeClr val="accent6">
                  <a:lumMod val="30000"/>
                  <a:lumOff val="70000"/>
                </a:schemeClr>
              </a:gs>
            </a:gsLst>
            <a:lin ang="5400000" scaled="1"/>
            <a:tileRect/>
          </a:gradFill>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1100" u="sng"/>
              <a:t>2. C</a:t>
            </a:r>
            <a:r>
              <a:rPr lang="en-US" sz="1100" u="sng" baseline="0"/>
              <a:t>ây sự kiện</a:t>
            </a:r>
          </a:p>
          <a:p>
            <a:pPr algn="ctr"/>
            <a:r>
              <a:rPr lang="en-US" sz="1100" u="sng" baseline="0"/>
              <a:t>Tương tự tem</a:t>
            </a:r>
          </a:p>
        </xdr:txBody>
      </xdr:sp>
    </xdr:grpSp>
    <xdr:clientData/>
  </xdr:twoCellAnchor>
  <xdr:twoCellAnchor>
    <xdr:from>
      <xdr:col>0</xdr:col>
      <xdr:colOff>476250</xdr:colOff>
      <xdr:row>64</xdr:row>
      <xdr:rowOff>1</xdr:rowOff>
    </xdr:from>
    <xdr:to>
      <xdr:col>18</xdr:col>
      <xdr:colOff>466725</xdr:colOff>
      <xdr:row>85</xdr:row>
      <xdr:rowOff>28575</xdr:rowOff>
    </xdr:to>
    <xdr:grpSp>
      <xdr:nvGrpSpPr>
        <xdr:cNvPr id="18" name="Group 17"/>
        <xdr:cNvGrpSpPr/>
      </xdr:nvGrpSpPr>
      <xdr:grpSpPr>
        <a:xfrm>
          <a:off x="476250" y="12192001"/>
          <a:ext cx="10963275" cy="4029074"/>
          <a:chOff x="581056" y="1845977"/>
          <a:chExt cx="7296152" cy="2085974"/>
        </a:xfrm>
      </xdr:grpSpPr>
      <xdr:sp macro="" textlink="">
        <xdr:nvSpPr>
          <xdr:cNvPr id="19" name="Rectangle 18"/>
          <xdr:cNvSpPr/>
        </xdr:nvSpPr>
        <xdr:spPr>
          <a:xfrm>
            <a:off x="1762158" y="1931097"/>
            <a:ext cx="6115050" cy="1962150"/>
          </a:xfrm>
          <a:prstGeom prst="rect">
            <a:avLst/>
          </a:prstGeom>
          <a:ln w="19050">
            <a:solidFill>
              <a:srgbClr val="C00000"/>
            </a:solidFill>
          </a:ln>
        </xdr:spPr>
        <xdr:style>
          <a:lnRef idx="2">
            <a:schemeClr val="accent2"/>
          </a:lnRef>
          <a:fillRef idx="1">
            <a:schemeClr val="lt1"/>
          </a:fillRef>
          <a:effectRef idx="0">
            <a:schemeClr val="accent2"/>
          </a:effectRef>
          <a:fontRef idx="minor">
            <a:schemeClr val="dk1"/>
          </a:fontRef>
        </xdr:style>
        <xdr:txBody>
          <a:bodyPr vertOverflow="clip" horzOverflow="clip" rtlCol="0" anchor="ctr"/>
          <a:lstStyle/>
          <a:p>
            <a:pPr algn="ctr"/>
            <a:r>
              <a:rPr lang="en-US" sz="1100" b="1" i="0" baseline="0">
                <a:solidFill>
                  <a:schemeClr val="tx1"/>
                </a:solidFill>
              </a:rPr>
              <a:t> Bao gồm QUÀ ĐỔI THEO COMBO TOKEN &amp; QUÀ TÍCH LŨY SPECIAL TOKEN</a:t>
            </a:r>
          </a:p>
          <a:p>
            <a:pPr algn="l"/>
            <a:endParaRPr lang="en-US" sz="1100" b="0" i="0" u="sng" baseline="0">
              <a:solidFill>
                <a:schemeClr val="tx1"/>
              </a:solidFill>
            </a:endParaRPr>
          </a:p>
          <a:p>
            <a:pPr algn="l"/>
            <a:r>
              <a:rPr lang="en-US" sz="1100" b="0" i="0" u="sng" baseline="0">
                <a:solidFill>
                  <a:schemeClr val="tx1"/>
                </a:solidFill>
              </a:rPr>
              <a:t>* Quà đổi theo combo:</a:t>
            </a:r>
          </a:p>
          <a:p>
            <a:pPr algn="l"/>
            <a:endParaRPr lang="en-US" sz="1100" b="0" i="0" baseline="0">
              <a:solidFill>
                <a:schemeClr val="tx1"/>
              </a:solidFill>
            </a:endParaRPr>
          </a:p>
          <a:p>
            <a:pPr algn="l"/>
            <a:r>
              <a:rPr lang="en-US" sz="1100" b="0" i="0" baseline="0">
                <a:solidFill>
                  <a:schemeClr val="tx1"/>
                </a:solidFill>
              </a:rPr>
              <a:t>- User được phép chọn và đổi bất kì gói quà nào mình thích</a:t>
            </a:r>
          </a:p>
          <a:p>
            <a:pPr algn="l"/>
            <a:endParaRPr lang="en-US" sz="1100" b="0" i="0" baseline="0">
              <a:solidFill>
                <a:schemeClr val="tx1"/>
              </a:solidFill>
            </a:endParaRPr>
          </a:p>
          <a:p>
            <a:pPr algn="l"/>
            <a:r>
              <a:rPr lang="en-US" sz="1100" b="0" i="0" baseline="0">
                <a:solidFill>
                  <a:schemeClr val="tx1"/>
                </a:solidFill>
              </a:rPr>
              <a:t>- Mỗi pack yêu cầu combo Token 1, 2, 3, 4 với số lượng tương ứng tùy theo giá trị pack quà </a:t>
            </a:r>
          </a:p>
          <a:p>
            <a:pPr algn="l"/>
            <a:r>
              <a:rPr lang="vi-VN" sz="1100" b="0" i="0" baseline="0">
                <a:solidFill>
                  <a:schemeClr val="tx1"/>
                </a:solidFill>
              </a:rPr>
              <a:t> </a:t>
            </a:r>
            <a:endParaRPr lang="en-US" sz="1100" b="0" i="0" baseline="0">
              <a:solidFill>
                <a:schemeClr val="tx1"/>
              </a:solidFill>
            </a:endParaRPr>
          </a:p>
          <a:p>
            <a:pPr algn="l"/>
            <a:r>
              <a:rPr lang="en-US" sz="1100" b="0" i="0" baseline="0">
                <a:solidFill>
                  <a:srgbClr val="00B050"/>
                </a:solidFill>
              </a:rPr>
              <a:t>-  Mỗi pack User có thể đổi được 1 số lần nhất định</a:t>
            </a:r>
          </a:p>
          <a:p>
            <a:pPr algn="l"/>
            <a:endParaRPr lang="en-US" sz="1100" b="0" i="0" baseline="0">
              <a:solidFill>
                <a:schemeClr val="tx1"/>
              </a:solidFill>
            </a:endParaRPr>
          </a:p>
          <a:p>
            <a:pPr algn="l"/>
            <a:r>
              <a:rPr lang="en-US" sz="1100" b="0" i="0" baseline="0">
                <a:solidFill>
                  <a:schemeClr val="tx1"/>
                </a:solidFill>
              </a:rPr>
              <a:t>- Các pack quà này cũng được chia theo group user level tương tự template 1</a:t>
            </a:r>
          </a:p>
          <a:p>
            <a:pPr algn="l"/>
            <a:endParaRPr lang="en-US" sz="1100" b="0" i="0" baseline="0">
              <a:solidFill>
                <a:schemeClr val="tx1"/>
              </a:solidFill>
            </a:endParaRPr>
          </a:p>
          <a:p>
            <a:pPr algn="l"/>
            <a:r>
              <a:rPr lang="en-US" sz="1100" b="0" i="0" u="sng" baseline="0">
                <a:solidFill>
                  <a:schemeClr val="tx1"/>
                </a:solidFill>
              </a:rPr>
              <a:t>*Quà tích lũy:</a:t>
            </a:r>
          </a:p>
          <a:p>
            <a:pPr algn="l"/>
            <a:endParaRPr lang="en-US" sz="1100" b="0" i="0" u="sng" baseline="0">
              <a:solidFill>
                <a:schemeClr val="tx1"/>
              </a:solidFill>
            </a:endParaRPr>
          </a:p>
          <a:p>
            <a:pPr algn="l"/>
            <a:r>
              <a:rPr lang="en-US" sz="1100" b="0" i="0" baseline="0">
                <a:solidFill>
                  <a:schemeClr val="tx1"/>
                </a:solidFill>
              </a:rPr>
              <a:t>- User khi đổi xong pack quà phía trên sẽ nhận thêm token đặc biệt thứ 5 </a:t>
            </a:r>
          </a:p>
          <a:p>
            <a:pPr algn="l"/>
            <a:endParaRPr lang="en-US" sz="1100" b="0" i="0" baseline="0">
              <a:solidFill>
                <a:schemeClr val="tx1"/>
              </a:solidFill>
            </a:endParaRPr>
          </a:p>
          <a:p>
            <a:pPr algn="l"/>
            <a:r>
              <a:rPr lang="en-US" sz="1100" b="0" i="0" baseline="0">
                <a:solidFill>
                  <a:schemeClr val="tx1"/>
                </a:solidFill>
              </a:rPr>
              <a:t>- Tích lũy token này nhận thêm quà </a:t>
            </a:r>
          </a:p>
          <a:p>
            <a:pPr algn="l"/>
            <a:endParaRPr lang="en-US" sz="1100" b="0" i="0" baseline="0">
              <a:solidFill>
                <a:schemeClr val="tx1"/>
              </a:solidFill>
            </a:endParaRPr>
          </a:p>
          <a:p>
            <a:pPr algn="l"/>
            <a:r>
              <a:rPr lang="en-US" sz="1100" b="0" i="0" baseline="0">
                <a:solidFill>
                  <a:schemeClr val="tx1"/>
                </a:solidFill>
              </a:rPr>
              <a:t>- Quà đổi được sẽ chuyển vào hộp thư</a:t>
            </a:r>
          </a:p>
          <a:p>
            <a:pPr algn="l"/>
            <a:r>
              <a:rPr lang="en-US" sz="1100" b="0" i="0" baseline="0">
                <a:solidFill>
                  <a:schemeClr val="tx1"/>
                </a:solidFill>
              </a:rPr>
              <a:t> </a:t>
            </a:r>
          </a:p>
        </xdr:txBody>
      </xdr:sp>
      <xdr:sp macro="" textlink="">
        <xdr:nvSpPr>
          <xdr:cNvPr id="20" name="Rounded Rectangle 19"/>
          <xdr:cNvSpPr/>
        </xdr:nvSpPr>
        <xdr:spPr>
          <a:xfrm>
            <a:off x="581056" y="1845977"/>
            <a:ext cx="1238251" cy="2085974"/>
          </a:xfrm>
          <a:prstGeom prst="roundRect">
            <a:avLst/>
          </a:prstGeom>
          <a:gradFill flip="none" rotWithShape="1">
            <a:gsLst>
              <a:gs pos="0">
                <a:schemeClr val="accent6">
                  <a:lumMod val="5000"/>
                  <a:lumOff val="95000"/>
                </a:schemeClr>
              </a:gs>
              <a:gs pos="74000">
                <a:schemeClr val="accent6">
                  <a:lumMod val="45000"/>
                  <a:lumOff val="55000"/>
                </a:schemeClr>
              </a:gs>
              <a:gs pos="83000">
                <a:schemeClr val="accent6">
                  <a:lumMod val="45000"/>
                  <a:lumOff val="55000"/>
                </a:schemeClr>
              </a:gs>
              <a:gs pos="100000">
                <a:schemeClr val="accent6">
                  <a:lumMod val="30000"/>
                  <a:lumOff val="70000"/>
                </a:schemeClr>
              </a:gs>
            </a:gsLst>
            <a:lin ang="5400000" scaled="1"/>
            <a:tileRect/>
          </a:gradFill>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1100" u="sng"/>
              <a:t>3. Quà</a:t>
            </a:r>
            <a:r>
              <a:rPr lang="en-US" sz="1100" u="sng" baseline="0"/>
              <a:t> sự kiện</a:t>
            </a:r>
          </a:p>
        </xdr:txBody>
      </xdr:sp>
    </xdr:grpSp>
    <xdr:clientData/>
  </xdr:twoCellAnchor>
  <xdr:twoCellAnchor>
    <xdr:from>
      <xdr:col>16</xdr:col>
      <xdr:colOff>9526</xdr:colOff>
      <xdr:row>0</xdr:row>
      <xdr:rowOff>0</xdr:rowOff>
    </xdr:from>
    <xdr:to>
      <xdr:col>26</xdr:col>
      <xdr:colOff>371476</xdr:colOff>
      <xdr:row>7</xdr:row>
      <xdr:rowOff>19050</xdr:rowOff>
    </xdr:to>
    <xdr:grpSp>
      <xdr:nvGrpSpPr>
        <xdr:cNvPr id="21" name="Group 20"/>
        <xdr:cNvGrpSpPr/>
      </xdr:nvGrpSpPr>
      <xdr:grpSpPr>
        <a:xfrm>
          <a:off x="9763126" y="0"/>
          <a:ext cx="6457950" cy="1352550"/>
          <a:chOff x="571500" y="23810148"/>
          <a:chExt cx="7048500" cy="1335852"/>
        </a:xfrm>
      </xdr:grpSpPr>
      <xdr:sp macro="" textlink="">
        <xdr:nvSpPr>
          <xdr:cNvPr id="22" name="Rounded Rectangle 21"/>
          <xdr:cNvSpPr/>
        </xdr:nvSpPr>
        <xdr:spPr>
          <a:xfrm>
            <a:off x="571500" y="23810148"/>
            <a:ext cx="7048500" cy="1335852"/>
          </a:xfrm>
          <a:prstGeom prst="roundRect">
            <a:avLst/>
          </a:prstGeom>
        </xdr:spPr>
        <xdr:style>
          <a:lnRef idx="3">
            <a:schemeClr val="lt1"/>
          </a:lnRef>
          <a:fillRef idx="1">
            <a:schemeClr val="accent4"/>
          </a:fillRef>
          <a:effectRef idx="1">
            <a:schemeClr val="accent4"/>
          </a:effectRef>
          <a:fontRef idx="minor">
            <a:schemeClr val="lt1"/>
          </a:fontRef>
        </xdr:style>
        <xdr:txBody>
          <a:bodyPr vertOverflow="clip" horzOverflow="clip" rtlCol="0" anchor="t"/>
          <a:lstStyle/>
          <a:p>
            <a:pPr algn="l"/>
            <a:r>
              <a:rPr lang="en-US" sz="1600">
                <a:solidFill>
                  <a:srgbClr val="FFFF00"/>
                </a:solidFill>
              </a:rPr>
              <a:t>Key selling points:</a:t>
            </a:r>
          </a:p>
        </xdr:txBody>
      </xdr:sp>
      <xdr:pic>
        <xdr:nvPicPr>
          <xdr:cNvPr id="23" name="Picture 2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95350" y="24098130"/>
            <a:ext cx="933580" cy="857370"/>
          </a:xfrm>
          <a:prstGeom prst="rect">
            <a:avLst/>
          </a:prstGeom>
        </xdr:spPr>
      </xdr:pic>
      <xdr:sp macro="" textlink="">
        <xdr:nvSpPr>
          <xdr:cNvPr id="24" name="Rounded Rectangle 23"/>
          <xdr:cNvSpPr/>
        </xdr:nvSpPr>
        <xdr:spPr>
          <a:xfrm>
            <a:off x="2476500" y="23907750"/>
            <a:ext cx="4762500" cy="1123950"/>
          </a:xfrm>
          <a:prstGeom prst="roundRect">
            <a:avLst/>
          </a:prstGeom>
          <a:noFill/>
          <a:ln>
            <a:noFill/>
          </a:ln>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algn="l"/>
            <a:r>
              <a:rPr lang="en-US" sz="1400" b="0" i="0">
                <a:solidFill>
                  <a:schemeClr val="bg1"/>
                </a:solidFill>
              </a:rPr>
              <a:t>1. Bán</a:t>
            </a:r>
            <a:r>
              <a:rPr lang="en-US" sz="1400" b="0" i="0" baseline="0">
                <a:solidFill>
                  <a:schemeClr val="bg1"/>
                </a:solidFill>
              </a:rPr>
              <a:t> các gói cây sự kiện bằng KIM CƯƠNG/VÀNG để User kiếm TOKEN nhanh hơn, đua top BXH</a:t>
            </a:r>
          </a:p>
          <a:p>
            <a:pPr algn="l"/>
            <a:r>
              <a:rPr lang="en-US" sz="1400" b="0" i="0" baseline="0">
                <a:solidFill>
                  <a:schemeClr val="bg1"/>
                </a:solidFill>
              </a:rPr>
              <a:t>2. Mua nhanh TOKEN bằng kim cương khi thiếu</a:t>
            </a:r>
          </a:p>
          <a:p>
            <a:pPr algn="l"/>
            <a:r>
              <a:rPr lang="en-US" sz="1400" b="0" i="0" baseline="0">
                <a:solidFill>
                  <a:schemeClr val="bg1"/>
                </a:solidFill>
              </a:rPr>
              <a:t>3. Spentcoin cho game activites để kiếm cây sự kiện </a:t>
            </a:r>
            <a:endParaRPr lang="en-US" sz="1400" b="0" i="0">
              <a:solidFill>
                <a:schemeClr val="bg1"/>
              </a:solidFill>
            </a:endParaRPr>
          </a:p>
        </xdr:txBody>
      </xdr:sp>
    </xdr:grpSp>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0</xdr:colOff>
      <xdr:row>6</xdr:row>
      <xdr:rowOff>133350</xdr:rowOff>
    </xdr:from>
    <xdr:to>
      <xdr:col>12</xdr:col>
      <xdr:colOff>607219</xdr:colOff>
      <xdr:row>19</xdr:row>
      <xdr:rowOff>57150</xdr:rowOff>
    </xdr:to>
    <xdr:pic>
      <xdr:nvPicPr>
        <xdr:cNvPr id="2" name="Picture 1"/>
        <xdr:cNvPicPr>
          <a:picLocks noChangeAspect="1"/>
        </xdr:cNvPicPr>
      </xdr:nvPicPr>
      <xdr:blipFill>
        <a:blip xmlns:r="http://schemas.openxmlformats.org/officeDocument/2006/relationships" r:embed="rId1"/>
        <a:stretch>
          <a:fillRect/>
        </a:stretch>
      </xdr:blipFill>
      <xdr:spPr>
        <a:xfrm>
          <a:off x="1219200" y="895350"/>
          <a:ext cx="4264819" cy="2400300"/>
        </a:xfrm>
        <a:prstGeom prst="rect">
          <a:avLst/>
        </a:prstGeom>
      </xdr:spPr>
    </xdr:pic>
    <xdr:clientData/>
  </xdr:twoCellAnchor>
  <xdr:twoCellAnchor editAs="oneCell">
    <xdr:from>
      <xdr:col>8</xdr:col>
      <xdr:colOff>407477</xdr:colOff>
      <xdr:row>16</xdr:row>
      <xdr:rowOff>137880</xdr:rowOff>
    </xdr:from>
    <xdr:to>
      <xdr:col>9</xdr:col>
      <xdr:colOff>219547</xdr:colOff>
      <xdr:row>18</xdr:row>
      <xdr:rowOff>148855</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rot="10800000">
          <a:off x="2845877" y="2804880"/>
          <a:ext cx="421670" cy="391975"/>
        </a:xfrm>
        <a:prstGeom prst="rect">
          <a:avLst/>
        </a:prstGeom>
      </xdr:spPr>
    </xdr:pic>
    <xdr:clientData/>
  </xdr:twoCellAnchor>
  <xdr:twoCellAnchor editAs="oneCell">
    <xdr:from>
      <xdr:col>5</xdr:col>
      <xdr:colOff>169352</xdr:colOff>
      <xdr:row>25</xdr:row>
      <xdr:rowOff>185505</xdr:rowOff>
    </xdr:from>
    <xdr:to>
      <xdr:col>5</xdr:col>
      <xdr:colOff>591022</xdr:colOff>
      <xdr:row>28</xdr:row>
      <xdr:rowOff>5980</xdr:rowOff>
    </xdr:to>
    <xdr:pic>
      <xdr:nvPicPr>
        <xdr:cNvPr id="5" name="Picture 4"/>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rot="10800000">
          <a:off x="778952" y="4757505"/>
          <a:ext cx="421670" cy="391975"/>
        </a:xfrm>
        <a:prstGeom prst="rect">
          <a:avLst/>
        </a:prstGeom>
      </xdr:spPr>
    </xdr:pic>
    <xdr:clientData/>
  </xdr:twoCellAnchor>
  <xdr:twoCellAnchor editAs="oneCell">
    <xdr:from>
      <xdr:col>6</xdr:col>
      <xdr:colOff>28575</xdr:colOff>
      <xdr:row>22</xdr:row>
      <xdr:rowOff>76200</xdr:rowOff>
    </xdr:from>
    <xdr:to>
      <xdr:col>13</xdr:col>
      <xdr:colOff>26194</xdr:colOff>
      <xdr:row>35</xdr:row>
      <xdr:rowOff>0</xdr:rowOff>
    </xdr:to>
    <xdr:pic>
      <xdr:nvPicPr>
        <xdr:cNvPr id="11" name="Picture 10"/>
        <xdr:cNvPicPr>
          <a:picLocks noChangeAspect="1"/>
        </xdr:cNvPicPr>
      </xdr:nvPicPr>
      <xdr:blipFill>
        <a:blip xmlns:r="http://schemas.openxmlformats.org/officeDocument/2006/relationships" r:embed="rId1"/>
        <a:stretch>
          <a:fillRect/>
        </a:stretch>
      </xdr:blipFill>
      <xdr:spPr>
        <a:xfrm>
          <a:off x="1247775" y="4076700"/>
          <a:ext cx="4264819" cy="2400300"/>
        </a:xfrm>
        <a:prstGeom prst="rect">
          <a:avLst/>
        </a:prstGeom>
      </xdr:spPr>
    </xdr:pic>
    <xdr:clientData/>
  </xdr:twoCellAnchor>
  <xdr:twoCellAnchor>
    <xdr:from>
      <xdr:col>6</xdr:col>
      <xdr:colOff>47625</xdr:colOff>
      <xdr:row>26</xdr:row>
      <xdr:rowOff>19050</xdr:rowOff>
    </xdr:from>
    <xdr:to>
      <xdr:col>7</xdr:col>
      <xdr:colOff>85725</xdr:colOff>
      <xdr:row>27</xdr:row>
      <xdr:rowOff>123825</xdr:rowOff>
    </xdr:to>
    <xdr:sp macro="" textlink="">
      <xdr:nvSpPr>
        <xdr:cNvPr id="4" name="Rounded Rectangle 3"/>
        <xdr:cNvSpPr/>
      </xdr:nvSpPr>
      <xdr:spPr>
        <a:xfrm>
          <a:off x="1266825" y="4781550"/>
          <a:ext cx="647700" cy="295275"/>
        </a:xfrm>
        <a:prstGeom prst="roundRect">
          <a:avLst/>
        </a:prstGeom>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r>
            <a:rPr lang="en-US" sz="1100"/>
            <a:t>Tin</a:t>
          </a:r>
          <a:r>
            <a:rPr lang="en-US" sz="1100" baseline="0"/>
            <a:t> tức</a:t>
          </a:r>
          <a:endParaRPr lang="en-US" sz="1100"/>
        </a:p>
      </xdr:txBody>
    </xdr:sp>
    <xdr:clientData/>
  </xdr:twoCellAnchor>
  <xdr:twoCellAnchor editAs="oneCell">
    <xdr:from>
      <xdr:col>13</xdr:col>
      <xdr:colOff>74102</xdr:colOff>
      <xdr:row>44</xdr:row>
      <xdr:rowOff>4530</xdr:rowOff>
    </xdr:from>
    <xdr:to>
      <xdr:col>13</xdr:col>
      <xdr:colOff>495772</xdr:colOff>
      <xdr:row>46</xdr:row>
      <xdr:rowOff>15505</xdr:rowOff>
    </xdr:to>
    <xdr:pic>
      <xdr:nvPicPr>
        <xdr:cNvPr id="12" name="Picture 11"/>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rot="10800000">
          <a:off x="5560502" y="8196030"/>
          <a:ext cx="421670" cy="391975"/>
        </a:xfrm>
        <a:prstGeom prst="rect">
          <a:avLst/>
        </a:prstGeom>
      </xdr:spPr>
    </xdr:pic>
    <xdr:clientData/>
  </xdr:twoCellAnchor>
  <xdr:twoCellAnchor editAs="oneCell">
    <xdr:from>
      <xdr:col>6</xdr:col>
      <xdr:colOff>295276</xdr:colOff>
      <xdr:row>39</xdr:row>
      <xdr:rowOff>9525</xdr:rowOff>
    </xdr:from>
    <xdr:to>
      <xdr:col>12</xdr:col>
      <xdr:colOff>580552</xdr:colOff>
      <xdr:row>50</xdr:row>
      <xdr:rowOff>123183</xdr:rowOff>
    </xdr:to>
    <xdr:pic>
      <xdr:nvPicPr>
        <xdr:cNvPr id="9" name="Picture 8"/>
        <xdr:cNvPicPr>
          <a:picLocks noChangeAspect="1"/>
        </xdr:cNvPicPr>
      </xdr:nvPicPr>
      <xdr:blipFill>
        <a:blip xmlns:r="http://schemas.openxmlformats.org/officeDocument/2006/relationships" r:embed="rId3"/>
        <a:stretch>
          <a:fillRect/>
        </a:stretch>
      </xdr:blipFill>
      <xdr:spPr>
        <a:xfrm>
          <a:off x="1514476" y="7248525"/>
          <a:ext cx="3942876" cy="2209158"/>
        </a:xfrm>
        <a:prstGeom prst="rect">
          <a:avLst/>
        </a:prstGeom>
      </xdr:spPr>
    </xdr:pic>
    <xdr:clientData/>
  </xdr:twoCellAnchor>
  <xdr:twoCellAnchor editAs="oneCell">
    <xdr:from>
      <xdr:col>14</xdr:col>
      <xdr:colOff>28575</xdr:colOff>
      <xdr:row>39</xdr:row>
      <xdr:rowOff>20926</xdr:rowOff>
    </xdr:from>
    <xdr:to>
      <xdr:col>20</xdr:col>
      <xdr:colOff>323850</xdr:colOff>
      <xdr:row>50</xdr:row>
      <xdr:rowOff>151758</xdr:rowOff>
    </xdr:to>
    <xdr:pic>
      <xdr:nvPicPr>
        <xdr:cNvPr id="16" name="Picture 15"/>
        <xdr:cNvPicPr>
          <a:picLocks noChangeAspect="1"/>
        </xdr:cNvPicPr>
      </xdr:nvPicPr>
      <xdr:blipFill>
        <a:blip xmlns:r="http://schemas.openxmlformats.org/officeDocument/2006/relationships" r:embed="rId4"/>
        <a:stretch>
          <a:fillRect/>
        </a:stretch>
      </xdr:blipFill>
      <xdr:spPr>
        <a:xfrm>
          <a:off x="6124575" y="7259926"/>
          <a:ext cx="3952875" cy="2226332"/>
        </a:xfrm>
        <a:prstGeom prst="rect">
          <a:avLst/>
        </a:prstGeom>
      </xdr:spPr>
    </xdr:pic>
    <xdr:clientData/>
  </xdr:twoCellAnchor>
  <xdr:twoCellAnchor>
    <xdr:from>
      <xdr:col>5</xdr:col>
      <xdr:colOff>390525</xdr:colOff>
      <xdr:row>53</xdr:row>
      <xdr:rowOff>161925</xdr:rowOff>
    </xdr:from>
    <xdr:to>
      <xdr:col>17</xdr:col>
      <xdr:colOff>114300</xdr:colOff>
      <xdr:row>88</xdr:row>
      <xdr:rowOff>161925</xdr:rowOff>
    </xdr:to>
    <xdr:sp macro="" textlink="">
      <xdr:nvSpPr>
        <xdr:cNvPr id="6" name="Rounded Rectangle 5"/>
        <xdr:cNvSpPr/>
      </xdr:nvSpPr>
      <xdr:spPr>
        <a:xfrm>
          <a:off x="1000125" y="10067925"/>
          <a:ext cx="7038975" cy="6543675"/>
        </a:xfrm>
        <a:prstGeom prst="roundRect">
          <a:avLst/>
        </a:prstGeom>
        <a:ln w="28575"/>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7</xdr:col>
      <xdr:colOff>38099</xdr:colOff>
      <xdr:row>56</xdr:row>
      <xdr:rowOff>180975</xdr:rowOff>
    </xdr:from>
    <xdr:to>
      <xdr:col>7</xdr:col>
      <xdr:colOff>600075</xdr:colOff>
      <xdr:row>61</xdr:row>
      <xdr:rowOff>9525</xdr:rowOff>
    </xdr:to>
    <xdr:grpSp>
      <xdr:nvGrpSpPr>
        <xdr:cNvPr id="10" name="Group 9"/>
        <xdr:cNvGrpSpPr/>
      </xdr:nvGrpSpPr>
      <xdr:grpSpPr>
        <a:xfrm>
          <a:off x="4305299" y="10839450"/>
          <a:ext cx="561976" cy="781050"/>
          <a:chOff x="1790699" y="10277475"/>
          <a:chExt cx="561976" cy="781050"/>
        </a:xfrm>
      </xdr:grpSpPr>
      <xdr:sp macro="" textlink="">
        <xdr:nvSpPr>
          <xdr:cNvPr id="7" name="Rounded Rectangle 6"/>
          <xdr:cNvSpPr/>
        </xdr:nvSpPr>
        <xdr:spPr>
          <a:xfrm>
            <a:off x="1800225" y="10277475"/>
            <a:ext cx="552450" cy="628650"/>
          </a:xfrm>
          <a:prstGeom prst="roundRect">
            <a:avLst/>
          </a:prstGeom>
        </xdr:spPr>
        <xdr:style>
          <a:lnRef idx="0">
            <a:schemeClr val="accent6"/>
          </a:lnRef>
          <a:fillRef idx="3">
            <a:schemeClr val="accent6"/>
          </a:fillRef>
          <a:effectRef idx="3">
            <a:schemeClr val="accent6"/>
          </a:effectRef>
          <a:fontRef idx="minor">
            <a:schemeClr val="lt1"/>
          </a:fontRef>
        </xdr:style>
        <xdr:txBody>
          <a:bodyPr vertOverflow="clip" horzOverflow="clip" rtlCol="0" anchor="ctr"/>
          <a:lstStyle/>
          <a:p>
            <a:pPr algn="ctr"/>
            <a:r>
              <a:rPr lang="en-US" sz="2000"/>
              <a:t>a</a:t>
            </a:r>
          </a:p>
        </xdr:txBody>
      </xdr:sp>
      <xdr:sp macro="" textlink="">
        <xdr:nvSpPr>
          <xdr:cNvPr id="8" name="Rectangle 7"/>
          <xdr:cNvSpPr/>
        </xdr:nvSpPr>
        <xdr:spPr>
          <a:xfrm>
            <a:off x="1790699" y="10801350"/>
            <a:ext cx="561975" cy="25717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ctr"/>
            <a:r>
              <a:rPr lang="en-US" sz="1100"/>
              <a:t>9</a:t>
            </a:r>
          </a:p>
        </xdr:txBody>
      </xdr:sp>
    </xdr:grpSp>
    <xdr:clientData/>
  </xdr:twoCellAnchor>
  <xdr:twoCellAnchor>
    <xdr:from>
      <xdr:col>8</xdr:col>
      <xdr:colOff>333374</xdr:colOff>
      <xdr:row>57</xdr:row>
      <xdr:rowOff>0</xdr:rowOff>
    </xdr:from>
    <xdr:to>
      <xdr:col>9</xdr:col>
      <xdr:colOff>285750</xdr:colOff>
      <xdr:row>61</xdr:row>
      <xdr:rowOff>19050</xdr:rowOff>
    </xdr:to>
    <xdr:grpSp>
      <xdr:nvGrpSpPr>
        <xdr:cNvPr id="22" name="Group 21"/>
        <xdr:cNvGrpSpPr/>
      </xdr:nvGrpSpPr>
      <xdr:grpSpPr>
        <a:xfrm>
          <a:off x="5210174" y="10848975"/>
          <a:ext cx="561976" cy="781050"/>
          <a:chOff x="1790699" y="10277475"/>
          <a:chExt cx="561976" cy="781050"/>
        </a:xfrm>
      </xdr:grpSpPr>
      <xdr:sp macro="" textlink="">
        <xdr:nvSpPr>
          <xdr:cNvPr id="23" name="Rounded Rectangle 22"/>
          <xdr:cNvSpPr/>
        </xdr:nvSpPr>
        <xdr:spPr>
          <a:xfrm>
            <a:off x="1800225" y="10277475"/>
            <a:ext cx="552450" cy="628650"/>
          </a:xfrm>
          <a:prstGeom prst="roundRect">
            <a:avLst/>
          </a:prstGeom>
        </xdr:spPr>
        <xdr:style>
          <a:lnRef idx="0">
            <a:schemeClr val="accent6"/>
          </a:lnRef>
          <a:fillRef idx="3">
            <a:schemeClr val="accent6"/>
          </a:fillRef>
          <a:effectRef idx="3">
            <a:schemeClr val="accent6"/>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2000">
                <a:solidFill>
                  <a:schemeClr val="lt1"/>
                </a:solidFill>
                <a:effectLst/>
                <a:latin typeface="+mn-lt"/>
                <a:ea typeface="+mn-ea"/>
                <a:cs typeface="+mn-cs"/>
              </a:rPr>
              <a:t>b</a:t>
            </a:r>
            <a:endParaRPr lang="en-US" sz="2000">
              <a:effectLst/>
            </a:endParaRPr>
          </a:p>
          <a:p>
            <a:pPr algn="l"/>
            <a:endParaRPr lang="en-US" sz="1100"/>
          </a:p>
        </xdr:txBody>
      </xdr:sp>
      <xdr:sp macro="" textlink="">
        <xdr:nvSpPr>
          <xdr:cNvPr id="24" name="Rectangle 23"/>
          <xdr:cNvSpPr/>
        </xdr:nvSpPr>
        <xdr:spPr>
          <a:xfrm>
            <a:off x="1790699" y="10801350"/>
            <a:ext cx="561975" cy="25717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ctr"/>
            <a:r>
              <a:rPr lang="en-US" sz="1100"/>
              <a:t>7</a:t>
            </a:r>
          </a:p>
        </xdr:txBody>
      </xdr:sp>
    </xdr:grpSp>
    <xdr:clientData/>
  </xdr:twoCellAnchor>
  <xdr:twoCellAnchor>
    <xdr:from>
      <xdr:col>7</xdr:col>
      <xdr:colOff>19049</xdr:colOff>
      <xdr:row>62</xdr:row>
      <xdr:rowOff>133350</xdr:rowOff>
    </xdr:from>
    <xdr:to>
      <xdr:col>7</xdr:col>
      <xdr:colOff>581025</xdr:colOff>
      <xdr:row>66</xdr:row>
      <xdr:rowOff>152400</xdr:rowOff>
    </xdr:to>
    <xdr:grpSp>
      <xdr:nvGrpSpPr>
        <xdr:cNvPr id="25" name="Group 24"/>
        <xdr:cNvGrpSpPr/>
      </xdr:nvGrpSpPr>
      <xdr:grpSpPr>
        <a:xfrm>
          <a:off x="4286249" y="11934825"/>
          <a:ext cx="561976" cy="781050"/>
          <a:chOff x="1790699" y="10277475"/>
          <a:chExt cx="561976" cy="781050"/>
        </a:xfrm>
      </xdr:grpSpPr>
      <xdr:sp macro="" textlink="">
        <xdr:nvSpPr>
          <xdr:cNvPr id="26" name="Rounded Rectangle 25"/>
          <xdr:cNvSpPr/>
        </xdr:nvSpPr>
        <xdr:spPr>
          <a:xfrm>
            <a:off x="1800225" y="10277475"/>
            <a:ext cx="552450" cy="628650"/>
          </a:xfrm>
          <a:prstGeom prst="roundRect">
            <a:avLst/>
          </a:prstGeom>
        </xdr:spPr>
        <xdr:style>
          <a:lnRef idx="0">
            <a:schemeClr val="accent6"/>
          </a:lnRef>
          <a:fillRef idx="3">
            <a:schemeClr val="accent6"/>
          </a:fillRef>
          <a:effectRef idx="3">
            <a:schemeClr val="accent6"/>
          </a:effectRef>
          <a:fontRef idx="minor">
            <a:schemeClr val="lt1"/>
          </a:fontRef>
        </xdr:style>
        <xdr:txBody>
          <a:bodyPr vertOverflow="clip" horzOverflow="clip" rtlCol="0" anchor="ctr"/>
          <a:lstStyle/>
          <a:p>
            <a:pPr algn="ctr"/>
            <a:r>
              <a:rPr lang="en-US" sz="2000"/>
              <a:t>a</a:t>
            </a:r>
          </a:p>
        </xdr:txBody>
      </xdr:sp>
      <xdr:sp macro="" textlink="">
        <xdr:nvSpPr>
          <xdr:cNvPr id="27" name="Rectangle 26"/>
          <xdr:cNvSpPr/>
        </xdr:nvSpPr>
        <xdr:spPr>
          <a:xfrm>
            <a:off x="1790699" y="10801350"/>
            <a:ext cx="561975" cy="25717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ctr"/>
            <a:r>
              <a:rPr lang="en-US" sz="1100"/>
              <a:t>11</a:t>
            </a:r>
          </a:p>
        </xdr:txBody>
      </xdr:sp>
    </xdr:grpSp>
    <xdr:clientData/>
  </xdr:twoCellAnchor>
  <xdr:twoCellAnchor>
    <xdr:from>
      <xdr:col>10</xdr:col>
      <xdr:colOff>19049</xdr:colOff>
      <xdr:row>56</xdr:row>
      <xdr:rowOff>180975</xdr:rowOff>
    </xdr:from>
    <xdr:to>
      <xdr:col>10</xdr:col>
      <xdr:colOff>581025</xdr:colOff>
      <xdr:row>61</xdr:row>
      <xdr:rowOff>9525</xdr:rowOff>
    </xdr:to>
    <xdr:grpSp>
      <xdr:nvGrpSpPr>
        <xdr:cNvPr id="28" name="Group 27"/>
        <xdr:cNvGrpSpPr/>
      </xdr:nvGrpSpPr>
      <xdr:grpSpPr>
        <a:xfrm>
          <a:off x="6115049" y="10839450"/>
          <a:ext cx="561976" cy="781050"/>
          <a:chOff x="1790699" y="10277475"/>
          <a:chExt cx="561976" cy="781050"/>
        </a:xfrm>
      </xdr:grpSpPr>
      <xdr:sp macro="" textlink="">
        <xdr:nvSpPr>
          <xdr:cNvPr id="29" name="Rounded Rectangle 28"/>
          <xdr:cNvSpPr/>
        </xdr:nvSpPr>
        <xdr:spPr>
          <a:xfrm>
            <a:off x="1800225" y="10277475"/>
            <a:ext cx="552450" cy="628650"/>
          </a:xfrm>
          <a:prstGeom prst="roundRect">
            <a:avLst/>
          </a:prstGeom>
        </xdr:spPr>
        <xdr:style>
          <a:lnRef idx="0">
            <a:schemeClr val="accent6"/>
          </a:lnRef>
          <a:fillRef idx="3">
            <a:schemeClr val="accent6"/>
          </a:fillRef>
          <a:effectRef idx="3">
            <a:schemeClr val="accent6"/>
          </a:effectRef>
          <a:fontRef idx="minor">
            <a:schemeClr val="lt1"/>
          </a:fontRef>
        </xdr:style>
        <xdr:txBody>
          <a:bodyPr vertOverflow="clip" horzOverflow="clip" rtlCol="0" anchor="ctr"/>
          <a:lstStyle/>
          <a:p>
            <a:pPr algn="ctr"/>
            <a:r>
              <a:rPr lang="en-US" sz="2000"/>
              <a:t>c</a:t>
            </a:r>
          </a:p>
        </xdr:txBody>
      </xdr:sp>
      <xdr:sp macro="" textlink="">
        <xdr:nvSpPr>
          <xdr:cNvPr id="30" name="Rectangle 29"/>
          <xdr:cNvSpPr/>
        </xdr:nvSpPr>
        <xdr:spPr>
          <a:xfrm>
            <a:off x="1790699" y="10801350"/>
            <a:ext cx="561975" cy="25717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ctr"/>
            <a:r>
              <a:rPr lang="en-US" sz="1100"/>
              <a:t>5</a:t>
            </a:r>
          </a:p>
        </xdr:txBody>
      </xdr:sp>
    </xdr:grpSp>
    <xdr:clientData/>
  </xdr:twoCellAnchor>
  <xdr:twoCellAnchor>
    <xdr:from>
      <xdr:col>11</xdr:col>
      <xdr:colOff>304799</xdr:colOff>
      <xdr:row>56</xdr:row>
      <xdr:rowOff>180975</xdr:rowOff>
    </xdr:from>
    <xdr:to>
      <xdr:col>12</xdr:col>
      <xdr:colOff>257175</xdr:colOff>
      <xdr:row>61</xdr:row>
      <xdr:rowOff>9525</xdr:rowOff>
    </xdr:to>
    <xdr:grpSp>
      <xdr:nvGrpSpPr>
        <xdr:cNvPr id="31" name="Group 30"/>
        <xdr:cNvGrpSpPr/>
      </xdr:nvGrpSpPr>
      <xdr:grpSpPr>
        <a:xfrm>
          <a:off x="7010399" y="10839450"/>
          <a:ext cx="561976" cy="781050"/>
          <a:chOff x="1790699" y="10277475"/>
          <a:chExt cx="561976" cy="781050"/>
        </a:xfrm>
      </xdr:grpSpPr>
      <xdr:sp macro="" textlink="">
        <xdr:nvSpPr>
          <xdr:cNvPr id="32" name="Rounded Rectangle 31"/>
          <xdr:cNvSpPr/>
        </xdr:nvSpPr>
        <xdr:spPr>
          <a:xfrm>
            <a:off x="1800225" y="10277475"/>
            <a:ext cx="552450" cy="628650"/>
          </a:xfrm>
          <a:prstGeom prst="roundRect">
            <a:avLst/>
          </a:prstGeom>
        </xdr:spPr>
        <xdr:style>
          <a:lnRef idx="0">
            <a:schemeClr val="accent6"/>
          </a:lnRef>
          <a:fillRef idx="3">
            <a:schemeClr val="accent6"/>
          </a:fillRef>
          <a:effectRef idx="3">
            <a:schemeClr val="accent6"/>
          </a:effectRef>
          <a:fontRef idx="minor">
            <a:schemeClr val="lt1"/>
          </a:fontRef>
        </xdr:style>
        <xdr:txBody>
          <a:bodyPr vertOverflow="clip" horzOverflow="clip" rtlCol="0" anchor="ctr"/>
          <a:lstStyle/>
          <a:p>
            <a:pPr algn="ctr"/>
            <a:r>
              <a:rPr lang="en-US" sz="2000"/>
              <a:t>d</a:t>
            </a:r>
          </a:p>
        </xdr:txBody>
      </xdr:sp>
      <xdr:sp macro="" textlink="">
        <xdr:nvSpPr>
          <xdr:cNvPr id="33" name="Rectangle 32"/>
          <xdr:cNvSpPr/>
        </xdr:nvSpPr>
        <xdr:spPr>
          <a:xfrm>
            <a:off x="1790699" y="10801350"/>
            <a:ext cx="561975" cy="25717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ctr"/>
            <a:r>
              <a:rPr lang="en-US" sz="1100">
                <a:solidFill>
                  <a:schemeClr val="tx1"/>
                </a:solidFill>
              </a:rPr>
              <a:t>3</a:t>
            </a:r>
          </a:p>
        </xdr:txBody>
      </xdr:sp>
    </xdr:grpSp>
    <xdr:clientData/>
  </xdr:twoCellAnchor>
  <xdr:twoCellAnchor>
    <xdr:from>
      <xdr:col>8</xdr:col>
      <xdr:colOff>352424</xdr:colOff>
      <xdr:row>62</xdr:row>
      <xdr:rowOff>161925</xdr:rowOff>
    </xdr:from>
    <xdr:to>
      <xdr:col>9</xdr:col>
      <xdr:colOff>304800</xdr:colOff>
      <xdr:row>66</xdr:row>
      <xdr:rowOff>180975</xdr:rowOff>
    </xdr:to>
    <xdr:grpSp>
      <xdr:nvGrpSpPr>
        <xdr:cNvPr id="34" name="Group 33"/>
        <xdr:cNvGrpSpPr/>
      </xdr:nvGrpSpPr>
      <xdr:grpSpPr>
        <a:xfrm>
          <a:off x="5229224" y="11963400"/>
          <a:ext cx="561976" cy="781050"/>
          <a:chOff x="1790699" y="10277475"/>
          <a:chExt cx="561976" cy="781050"/>
        </a:xfrm>
      </xdr:grpSpPr>
      <xdr:sp macro="" textlink="">
        <xdr:nvSpPr>
          <xdr:cNvPr id="35" name="Rounded Rectangle 34"/>
          <xdr:cNvSpPr/>
        </xdr:nvSpPr>
        <xdr:spPr>
          <a:xfrm>
            <a:off x="1800225" y="10277475"/>
            <a:ext cx="552450" cy="628650"/>
          </a:xfrm>
          <a:prstGeom prst="roundRect">
            <a:avLst/>
          </a:prstGeom>
        </xdr:spPr>
        <xdr:style>
          <a:lnRef idx="0">
            <a:schemeClr val="accent6"/>
          </a:lnRef>
          <a:fillRef idx="3">
            <a:schemeClr val="accent6"/>
          </a:fillRef>
          <a:effectRef idx="3">
            <a:schemeClr val="accent6"/>
          </a:effectRef>
          <a:fontRef idx="minor">
            <a:schemeClr val="lt1"/>
          </a:fontRef>
        </xdr:style>
        <xdr:txBody>
          <a:bodyPr vertOverflow="clip" horzOverflow="clip" rtlCol="0" anchor="ctr"/>
          <a:lstStyle/>
          <a:p>
            <a:pPr algn="ctr"/>
            <a:r>
              <a:rPr lang="en-US" sz="2000"/>
              <a:t>b</a:t>
            </a:r>
          </a:p>
        </xdr:txBody>
      </xdr:sp>
      <xdr:sp macro="" textlink="">
        <xdr:nvSpPr>
          <xdr:cNvPr id="36" name="Rectangle 35"/>
          <xdr:cNvSpPr/>
        </xdr:nvSpPr>
        <xdr:spPr>
          <a:xfrm>
            <a:off x="1790699" y="10801350"/>
            <a:ext cx="561975" cy="25717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ctr"/>
          <a:lstStyle/>
          <a:p>
            <a:pPr algn="ctr"/>
            <a:r>
              <a:rPr lang="en-US" sz="1100">
                <a:solidFill>
                  <a:srgbClr val="FF0000"/>
                </a:solidFill>
              </a:rPr>
              <a:t>9</a:t>
            </a:r>
          </a:p>
        </xdr:txBody>
      </xdr:sp>
    </xdr:grpSp>
    <xdr:clientData/>
  </xdr:twoCellAnchor>
  <xdr:twoCellAnchor>
    <xdr:from>
      <xdr:col>10</xdr:col>
      <xdr:colOff>9524</xdr:colOff>
      <xdr:row>62</xdr:row>
      <xdr:rowOff>123825</xdr:rowOff>
    </xdr:from>
    <xdr:to>
      <xdr:col>10</xdr:col>
      <xdr:colOff>571500</xdr:colOff>
      <xdr:row>66</xdr:row>
      <xdr:rowOff>142875</xdr:rowOff>
    </xdr:to>
    <xdr:grpSp>
      <xdr:nvGrpSpPr>
        <xdr:cNvPr id="37" name="Group 36"/>
        <xdr:cNvGrpSpPr/>
      </xdr:nvGrpSpPr>
      <xdr:grpSpPr>
        <a:xfrm>
          <a:off x="6105524" y="11925300"/>
          <a:ext cx="561976" cy="781050"/>
          <a:chOff x="1790699" y="10277475"/>
          <a:chExt cx="561976" cy="781050"/>
        </a:xfrm>
      </xdr:grpSpPr>
      <xdr:sp macro="" textlink="">
        <xdr:nvSpPr>
          <xdr:cNvPr id="38" name="Rounded Rectangle 37"/>
          <xdr:cNvSpPr/>
        </xdr:nvSpPr>
        <xdr:spPr>
          <a:xfrm>
            <a:off x="1800225" y="10277475"/>
            <a:ext cx="552450" cy="628650"/>
          </a:xfrm>
          <a:prstGeom prst="roundRect">
            <a:avLst/>
          </a:prstGeom>
        </xdr:spPr>
        <xdr:style>
          <a:lnRef idx="0">
            <a:schemeClr val="accent6"/>
          </a:lnRef>
          <a:fillRef idx="3">
            <a:schemeClr val="accent6"/>
          </a:fillRef>
          <a:effectRef idx="3">
            <a:schemeClr val="accent6"/>
          </a:effectRef>
          <a:fontRef idx="minor">
            <a:schemeClr val="lt1"/>
          </a:fontRef>
        </xdr:style>
        <xdr:txBody>
          <a:bodyPr vertOverflow="clip" horzOverflow="clip" rtlCol="0" anchor="ctr"/>
          <a:lstStyle/>
          <a:p>
            <a:pPr algn="ctr"/>
            <a:r>
              <a:rPr lang="en-US" sz="2000"/>
              <a:t>c</a:t>
            </a:r>
          </a:p>
        </xdr:txBody>
      </xdr:sp>
      <xdr:sp macro="" textlink="">
        <xdr:nvSpPr>
          <xdr:cNvPr id="39" name="Rectangle 38"/>
          <xdr:cNvSpPr/>
        </xdr:nvSpPr>
        <xdr:spPr>
          <a:xfrm>
            <a:off x="1790699" y="10801350"/>
            <a:ext cx="561975" cy="25717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ctr"/>
          <a:lstStyle/>
          <a:p>
            <a:pPr algn="ctr"/>
            <a:r>
              <a:rPr lang="en-US" sz="1100">
                <a:solidFill>
                  <a:srgbClr val="FF0000"/>
                </a:solidFill>
              </a:rPr>
              <a:t>7</a:t>
            </a:r>
          </a:p>
        </xdr:txBody>
      </xdr:sp>
    </xdr:grpSp>
    <xdr:clientData/>
  </xdr:twoCellAnchor>
  <xdr:twoCellAnchor>
    <xdr:from>
      <xdr:col>11</xdr:col>
      <xdr:colOff>295274</xdr:colOff>
      <xdr:row>62</xdr:row>
      <xdr:rowOff>152400</xdr:rowOff>
    </xdr:from>
    <xdr:to>
      <xdr:col>12</xdr:col>
      <xdr:colOff>247650</xdr:colOff>
      <xdr:row>66</xdr:row>
      <xdr:rowOff>171450</xdr:rowOff>
    </xdr:to>
    <xdr:grpSp>
      <xdr:nvGrpSpPr>
        <xdr:cNvPr id="40" name="Group 39"/>
        <xdr:cNvGrpSpPr/>
      </xdr:nvGrpSpPr>
      <xdr:grpSpPr>
        <a:xfrm>
          <a:off x="7000874" y="11953875"/>
          <a:ext cx="561976" cy="781050"/>
          <a:chOff x="1790699" y="10277475"/>
          <a:chExt cx="561976" cy="781050"/>
        </a:xfrm>
      </xdr:grpSpPr>
      <xdr:sp macro="" textlink="">
        <xdr:nvSpPr>
          <xdr:cNvPr id="41" name="Rounded Rectangle 40"/>
          <xdr:cNvSpPr/>
        </xdr:nvSpPr>
        <xdr:spPr>
          <a:xfrm>
            <a:off x="1800225" y="10277475"/>
            <a:ext cx="552450" cy="628650"/>
          </a:xfrm>
          <a:prstGeom prst="roundRect">
            <a:avLst/>
          </a:prstGeom>
        </xdr:spPr>
        <xdr:style>
          <a:lnRef idx="0">
            <a:schemeClr val="accent6"/>
          </a:lnRef>
          <a:fillRef idx="3">
            <a:schemeClr val="accent6"/>
          </a:fillRef>
          <a:effectRef idx="3">
            <a:schemeClr val="accent6"/>
          </a:effectRef>
          <a:fontRef idx="minor">
            <a:schemeClr val="lt1"/>
          </a:fontRef>
        </xdr:style>
        <xdr:txBody>
          <a:bodyPr vertOverflow="clip" horzOverflow="clip" rtlCol="0" anchor="ctr"/>
          <a:lstStyle/>
          <a:p>
            <a:pPr algn="ctr"/>
            <a:r>
              <a:rPr lang="en-US" sz="2000"/>
              <a:t>d</a:t>
            </a:r>
          </a:p>
        </xdr:txBody>
      </xdr:sp>
      <xdr:sp macro="" textlink="">
        <xdr:nvSpPr>
          <xdr:cNvPr id="42" name="Rectangle 41"/>
          <xdr:cNvSpPr/>
        </xdr:nvSpPr>
        <xdr:spPr>
          <a:xfrm>
            <a:off x="1790699" y="10801350"/>
            <a:ext cx="561975" cy="25717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ctr"/>
          <a:lstStyle/>
          <a:p>
            <a:pPr algn="ctr"/>
            <a:r>
              <a:rPr lang="en-US" sz="1100">
                <a:solidFill>
                  <a:srgbClr val="FF0000"/>
                </a:solidFill>
              </a:rPr>
              <a:t>5</a:t>
            </a:r>
          </a:p>
        </xdr:txBody>
      </xdr:sp>
    </xdr:grpSp>
    <xdr:clientData/>
  </xdr:twoCellAnchor>
  <xdr:twoCellAnchor>
    <xdr:from>
      <xdr:col>7</xdr:col>
      <xdr:colOff>28574</xdr:colOff>
      <xdr:row>68</xdr:row>
      <xdr:rowOff>66675</xdr:rowOff>
    </xdr:from>
    <xdr:to>
      <xdr:col>7</xdr:col>
      <xdr:colOff>590550</xdr:colOff>
      <xdr:row>72</xdr:row>
      <xdr:rowOff>114300</xdr:rowOff>
    </xdr:to>
    <xdr:grpSp>
      <xdr:nvGrpSpPr>
        <xdr:cNvPr id="47" name="Group 46"/>
        <xdr:cNvGrpSpPr/>
      </xdr:nvGrpSpPr>
      <xdr:grpSpPr>
        <a:xfrm>
          <a:off x="4295774" y="13011150"/>
          <a:ext cx="561976" cy="781050"/>
          <a:chOff x="1790699" y="10277475"/>
          <a:chExt cx="561976" cy="781050"/>
        </a:xfrm>
      </xdr:grpSpPr>
      <xdr:sp macro="" textlink="">
        <xdr:nvSpPr>
          <xdr:cNvPr id="48" name="Rounded Rectangle 47"/>
          <xdr:cNvSpPr/>
        </xdr:nvSpPr>
        <xdr:spPr>
          <a:xfrm>
            <a:off x="1800225" y="10277475"/>
            <a:ext cx="552450" cy="628650"/>
          </a:xfrm>
          <a:prstGeom prst="roundRect">
            <a:avLst/>
          </a:prstGeom>
        </xdr:spPr>
        <xdr:style>
          <a:lnRef idx="0">
            <a:schemeClr val="accent6"/>
          </a:lnRef>
          <a:fillRef idx="3">
            <a:schemeClr val="accent6"/>
          </a:fillRef>
          <a:effectRef idx="3">
            <a:schemeClr val="accent6"/>
          </a:effectRef>
          <a:fontRef idx="minor">
            <a:schemeClr val="lt1"/>
          </a:fontRef>
        </xdr:style>
        <xdr:txBody>
          <a:bodyPr vertOverflow="clip" horzOverflow="clip" rtlCol="0" anchor="ctr"/>
          <a:lstStyle/>
          <a:p>
            <a:pPr algn="ctr"/>
            <a:r>
              <a:rPr lang="en-US" sz="2000"/>
              <a:t>a</a:t>
            </a:r>
          </a:p>
        </xdr:txBody>
      </xdr:sp>
      <xdr:sp macro="" textlink="">
        <xdr:nvSpPr>
          <xdr:cNvPr id="49" name="Rectangle 48"/>
          <xdr:cNvSpPr/>
        </xdr:nvSpPr>
        <xdr:spPr>
          <a:xfrm>
            <a:off x="1790699" y="10801350"/>
            <a:ext cx="561975" cy="25717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ctr"/>
          <a:lstStyle/>
          <a:p>
            <a:pPr algn="ctr"/>
            <a:r>
              <a:rPr lang="en-US" sz="1100"/>
              <a:t>13</a:t>
            </a:r>
          </a:p>
        </xdr:txBody>
      </xdr:sp>
    </xdr:grpSp>
    <xdr:clientData/>
  </xdr:twoCellAnchor>
  <xdr:twoCellAnchor>
    <xdr:from>
      <xdr:col>14</xdr:col>
      <xdr:colOff>66675</xdr:colOff>
      <xdr:row>57</xdr:row>
      <xdr:rowOff>0</xdr:rowOff>
    </xdr:from>
    <xdr:to>
      <xdr:col>15</xdr:col>
      <xdr:colOff>485775</xdr:colOff>
      <xdr:row>60</xdr:row>
      <xdr:rowOff>19050</xdr:rowOff>
    </xdr:to>
    <xdr:sp macro="" textlink="">
      <xdr:nvSpPr>
        <xdr:cNvPr id="13" name="Rounded Rectangle 12"/>
        <xdr:cNvSpPr/>
      </xdr:nvSpPr>
      <xdr:spPr>
        <a:xfrm>
          <a:off x="6162675" y="10658475"/>
          <a:ext cx="1028700" cy="590550"/>
        </a:xfrm>
        <a:prstGeom prst="roundRect">
          <a:avLst/>
        </a:prstGeom>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ctr"/>
          <a:r>
            <a:rPr lang="en-US" sz="1100"/>
            <a:t>COMBO</a:t>
          </a:r>
          <a:r>
            <a:rPr lang="en-US" sz="1100" baseline="0"/>
            <a:t> </a:t>
          </a:r>
        </a:p>
        <a:p>
          <a:pPr algn="ctr"/>
          <a:r>
            <a:rPr lang="en-US" sz="1100" baseline="0"/>
            <a:t>QUÀ X</a:t>
          </a:r>
          <a:endParaRPr lang="en-US" sz="1100"/>
        </a:p>
      </xdr:txBody>
    </xdr:sp>
    <xdr:clientData/>
  </xdr:twoCellAnchor>
  <xdr:twoCellAnchor>
    <xdr:from>
      <xdr:col>14</xdr:col>
      <xdr:colOff>57150</xdr:colOff>
      <xdr:row>62</xdr:row>
      <xdr:rowOff>133350</xdr:rowOff>
    </xdr:from>
    <xdr:to>
      <xdr:col>15</xdr:col>
      <xdr:colOff>476250</xdr:colOff>
      <xdr:row>65</xdr:row>
      <xdr:rowOff>152400</xdr:rowOff>
    </xdr:to>
    <xdr:sp macro="" textlink="">
      <xdr:nvSpPr>
        <xdr:cNvPr id="54" name="Rounded Rectangle 53"/>
        <xdr:cNvSpPr/>
      </xdr:nvSpPr>
      <xdr:spPr>
        <a:xfrm>
          <a:off x="6153150" y="11744325"/>
          <a:ext cx="1028700" cy="590550"/>
        </a:xfrm>
        <a:prstGeom prst="roundRect">
          <a:avLst/>
        </a:prstGeom>
      </xdr:spPr>
      <xdr:style>
        <a:lnRef idx="0">
          <a:schemeClr val="accent2"/>
        </a:lnRef>
        <a:fillRef idx="3">
          <a:schemeClr val="accent2"/>
        </a:fillRef>
        <a:effectRef idx="3">
          <a:schemeClr val="accent2"/>
        </a:effectRef>
        <a:fontRef idx="minor">
          <a:schemeClr val="lt1"/>
        </a:fontRef>
      </xdr:style>
      <xdr:txBody>
        <a:bodyPr vertOverflow="clip" horzOverflow="clip" rtlCol="0" anchor="ctr"/>
        <a:lstStyle/>
        <a:p>
          <a:pPr algn="ctr"/>
          <a:r>
            <a:rPr lang="en-US" sz="1100"/>
            <a:t>COMBO</a:t>
          </a:r>
          <a:r>
            <a:rPr lang="en-US" sz="1100" baseline="0"/>
            <a:t> </a:t>
          </a:r>
        </a:p>
        <a:p>
          <a:pPr algn="ctr"/>
          <a:r>
            <a:rPr lang="en-US" sz="1100" baseline="0"/>
            <a:t>QUÀ Y</a:t>
          </a:r>
        </a:p>
        <a:p>
          <a:pPr algn="l"/>
          <a:endParaRPr lang="en-US" sz="1100"/>
        </a:p>
      </xdr:txBody>
    </xdr:sp>
    <xdr:clientData/>
  </xdr:twoCellAnchor>
  <xdr:twoCellAnchor>
    <xdr:from>
      <xdr:col>14</xdr:col>
      <xdr:colOff>66675</xdr:colOff>
      <xdr:row>68</xdr:row>
      <xdr:rowOff>47625</xdr:rowOff>
    </xdr:from>
    <xdr:to>
      <xdr:col>15</xdr:col>
      <xdr:colOff>485775</xdr:colOff>
      <xdr:row>72</xdr:row>
      <xdr:rowOff>152400</xdr:rowOff>
    </xdr:to>
    <xdr:grpSp>
      <xdr:nvGrpSpPr>
        <xdr:cNvPr id="57" name="Group 56"/>
        <xdr:cNvGrpSpPr/>
      </xdr:nvGrpSpPr>
      <xdr:grpSpPr>
        <a:xfrm>
          <a:off x="8601075" y="12992100"/>
          <a:ext cx="1028700" cy="838200"/>
          <a:chOff x="6753225" y="10267950"/>
          <a:chExt cx="1028700" cy="838200"/>
        </a:xfrm>
      </xdr:grpSpPr>
      <xdr:sp macro="" textlink="">
        <xdr:nvSpPr>
          <xdr:cNvPr id="58" name="Rounded Rectangle 57"/>
          <xdr:cNvSpPr/>
        </xdr:nvSpPr>
        <xdr:spPr>
          <a:xfrm>
            <a:off x="6753225" y="10267950"/>
            <a:ext cx="1028700" cy="590550"/>
          </a:xfrm>
          <a:prstGeom prst="roundRect">
            <a:avLst/>
          </a:prstGeom>
        </xdr:spPr>
        <xdr:style>
          <a:lnRef idx="0">
            <a:schemeClr val="accent2"/>
          </a:lnRef>
          <a:fillRef idx="3">
            <a:schemeClr val="accent2"/>
          </a:fillRef>
          <a:effectRef idx="3">
            <a:schemeClr val="accent2"/>
          </a:effectRef>
          <a:fontRef idx="minor">
            <a:schemeClr val="lt1"/>
          </a:fontRef>
        </xdr:style>
        <xdr:txBody>
          <a:bodyPr vertOverflow="clip" horzOverflow="clip" rtlCol="0" anchor="ctr"/>
          <a:lstStyle/>
          <a:p>
            <a:pPr algn="ctr"/>
            <a:r>
              <a:rPr lang="en-US" sz="1100"/>
              <a:t>COMBO</a:t>
            </a:r>
            <a:r>
              <a:rPr lang="en-US" sz="1100" baseline="0"/>
              <a:t> </a:t>
            </a:r>
          </a:p>
          <a:p>
            <a:pPr algn="ctr"/>
            <a:r>
              <a:rPr lang="en-US" sz="1100" baseline="0"/>
              <a:t>QUÀ Z</a:t>
            </a:r>
          </a:p>
          <a:p>
            <a:pPr algn="l"/>
            <a:endParaRPr lang="en-US" sz="1100"/>
          </a:p>
        </xdr:txBody>
      </xdr:sp>
      <xdr:sp macro="" textlink="">
        <xdr:nvSpPr>
          <xdr:cNvPr id="59" name="Rectangle 58"/>
          <xdr:cNvSpPr/>
        </xdr:nvSpPr>
        <xdr:spPr>
          <a:xfrm>
            <a:off x="6762750" y="10839450"/>
            <a:ext cx="1000125" cy="266700"/>
          </a:xfrm>
          <a:prstGeom prst="rect">
            <a:avLst/>
          </a:prstGeom>
        </xdr:spPr>
        <xdr:style>
          <a:lnRef idx="0">
            <a:schemeClr val="accent6"/>
          </a:lnRef>
          <a:fillRef idx="3">
            <a:schemeClr val="accent6"/>
          </a:fillRef>
          <a:effectRef idx="3">
            <a:schemeClr val="accent6"/>
          </a:effectRef>
          <a:fontRef idx="minor">
            <a:schemeClr val="lt1"/>
          </a:fontRef>
        </xdr:style>
        <xdr:txBody>
          <a:bodyPr vertOverflow="clip" horzOverflow="clip" rtlCol="0" anchor="t"/>
          <a:lstStyle/>
          <a:p>
            <a:pPr algn="ctr"/>
            <a:r>
              <a:rPr lang="en-US" sz="1100"/>
              <a:t>Đổi</a:t>
            </a:r>
            <a:r>
              <a:rPr lang="en-US" sz="1100" baseline="0"/>
              <a:t> quà</a:t>
            </a:r>
            <a:endParaRPr lang="en-US" sz="1100"/>
          </a:p>
        </xdr:txBody>
      </xdr:sp>
    </xdr:grpSp>
    <xdr:clientData/>
  </xdr:twoCellAnchor>
  <xdr:twoCellAnchor>
    <xdr:from>
      <xdr:col>8</xdr:col>
      <xdr:colOff>342899</xdr:colOff>
      <xdr:row>68</xdr:row>
      <xdr:rowOff>66675</xdr:rowOff>
    </xdr:from>
    <xdr:to>
      <xdr:col>9</xdr:col>
      <xdr:colOff>295275</xdr:colOff>
      <xdr:row>72</xdr:row>
      <xdr:rowOff>114300</xdr:rowOff>
    </xdr:to>
    <xdr:grpSp>
      <xdr:nvGrpSpPr>
        <xdr:cNvPr id="60" name="Group 59"/>
        <xdr:cNvGrpSpPr/>
      </xdr:nvGrpSpPr>
      <xdr:grpSpPr>
        <a:xfrm>
          <a:off x="5219699" y="13011150"/>
          <a:ext cx="561976" cy="781050"/>
          <a:chOff x="1790699" y="10277475"/>
          <a:chExt cx="561976" cy="781050"/>
        </a:xfrm>
      </xdr:grpSpPr>
      <xdr:sp macro="" textlink="">
        <xdr:nvSpPr>
          <xdr:cNvPr id="61" name="Rounded Rectangle 60"/>
          <xdr:cNvSpPr/>
        </xdr:nvSpPr>
        <xdr:spPr>
          <a:xfrm>
            <a:off x="1800225" y="10277475"/>
            <a:ext cx="552450" cy="628650"/>
          </a:xfrm>
          <a:prstGeom prst="roundRect">
            <a:avLst/>
          </a:prstGeom>
        </xdr:spPr>
        <xdr:style>
          <a:lnRef idx="0">
            <a:schemeClr val="accent6"/>
          </a:lnRef>
          <a:fillRef idx="3">
            <a:schemeClr val="accent6"/>
          </a:fillRef>
          <a:effectRef idx="3">
            <a:schemeClr val="accent6"/>
          </a:effectRef>
          <a:fontRef idx="minor">
            <a:schemeClr val="lt1"/>
          </a:fontRef>
        </xdr:style>
        <xdr:txBody>
          <a:bodyPr vertOverflow="clip" horzOverflow="clip" rtlCol="0" anchor="ctr"/>
          <a:lstStyle/>
          <a:p>
            <a:pPr algn="ctr"/>
            <a:r>
              <a:rPr lang="en-US" sz="2000"/>
              <a:t>b</a:t>
            </a:r>
          </a:p>
        </xdr:txBody>
      </xdr:sp>
      <xdr:sp macro="" textlink="">
        <xdr:nvSpPr>
          <xdr:cNvPr id="62" name="Rectangle 61"/>
          <xdr:cNvSpPr/>
        </xdr:nvSpPr>
        <xdr:spPr>
          <a:xfrm>
            <a:off x="1790699" y="10801350"/>
            <a:ext cx="561975" cy="25717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ctr"/>
          <a:lstStyle/>
          <a:p>
            <a:pPr algn="ctr"/>
            <a:r>
              <a:rPr lang="en-US" sz="1100"/>
              <a:t>11</a:t>
            </a:r>
          </a:p>
        </xdr:txBody>
      </xdr:sp>
    </xdr:grpSp>
    <xdr:clientData/>
  </xdr:twoCellAnchor>
  <xdr:twoCellAnchor>
    <xdr:from>
      <xdr:col>9</xdr:col>
      <xdr:colOff>609599</xdr:colOff>
      <xdr:row>68</xdr:row>
      <xdr:rowOff>104775</xdr:rowOff>
    </xdr:from>
    <xdr:to>
      <xdr:col>10</xdr:col>
      <xdr:colOff>561975</xdr:colOff>
      <xdr:row>72</xdr:row>
      <xdr:rowOff>152400</xdr:rowOff>
    </xdr:to>
    <xdr:grpSp>
      <xdr:nvGrpSpPr>
        <xdr:cNvPr id="63" name="Group 62"/>
        <xdr:cNvGrpSpPr/>
      </xdr:nvGrpSpPr>
      <xdr:grpSpPr>
        <a:xfrm>
          <a:off x="6095999" y="13049250"/>
          <a:ext cx="561976" cy="781050"/>
          <a:chOff x="1790699" y="10277475"/>
          <a:chExt cx="561976" cy="781050"/>
        </a:xfrm>
      </xdr:grpSpPr>
      <xdr:sp macro="" textlink="">
        <xdr:nvSpPr>
          <xdr:cNvPr id="64" name="Rounded Rectangle 63"/>
          <xdr:cNvSpPr/>
        </xdr:nvSpPr>
        <xdr:spPr>
          <a:xfrm>
            <a:off x="1800225" y="10277475"/>
            <a:ext cx="552450" cy="628650"/>
          </a:xfrm>
          <a:prstGeom prst="roundRect">
            <a:avLst/>
          </a:prstGeom>
        </xdr:spPr>
        <xdr:style>
          <a:lnRef idx="0">
            <a:schemeClr val="accent6"/>
          </a:lnRef>
          <a:fillRef idx="3">
            <a:schemeClr val="accent6"/>
          </a:fillRef>
          <a:effectRef idx="3">
            <a:schemeClr val="accent6"/>
          </a:effectRef>
          <a:fontRef idx="minor">
            <a:schemeClr val="lt1"/>
          </a:fontRef>
        </xdr:style>
        <xdr:txBody>
          <a:bodyPr vertOverflow="clip" horzOverflow="clip" rtlCol="0" anchor="ctr"/>
          <a:lstStyle/>
          <a:p>
            <a:pPr algn="ctr"/>
            <a:r>
              <a:rPr lang="en-US" sz="2000"/>
              <a:t>c</a:t>
            </a:r>
          </a:p>
        </xdr:txBody>
      </xdr:sp>
      <xdr:sp macro="" textlink="">
        <xdr:nvSpPr>
          <xdr:cNvPr id="65" name="Rectangle 64"/>
          <xdr:cNvSpPr/>
        </xdr:nvSpPr>
        <xdr:spPr>
          <a:xfrm>
            <a:off x="1790699" y="10801350"/>
            <a:ext cx="561975" cy="25717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ctr"/>
          <a:lstStyle/>
          <a:p>
            <a:pPr algn="ctr"/>
            <a:r>
              <a:rPr lang="en-US" sz="1100">
                <a:solidFill>
                  <a:schemeClr val="tx1"/>
                </a:solidFill>
              </a:rPr>
              <a:t>9</a:t>
            </a:r>
          </a:p>
        </xdr:txBody>
      </xdr:sp>
    </xdr:grpSp>
    <xdr:clientData/>
  </xdr:twoCellAnchor>
  <xdr:twoCellAnchor>
    <xdr:from>
      <xdr:col>6</xdr:col>
      <xdr:colOff>323850</xdr:colOff>
      <xdr:row>54</xdr:row>
      <xdr:rowOff>180975</xdr:rowOff>
    </xdr:from>
    <xdr:to>
      <xdr:col>16</xdr:col>
      <xdr:colOff>76200</xdr:colOff>
      <xdr:row>87</xdr:row>
      <xdr:rowOff>152400</xdr:rowOff>
    </xdr:to>
    <xdr:sp macro="" textlink="">
      <xdr:nvSpPr>
        <xdr:cNvPr id="68" name="Rectangle 67"/>
        <xdr:cNvSpPr/>
      </xdr:nvSpPr>
      <xdr:spPr>
        <a:xfrm>
          <a:off x="1543050" y="10277475"/>
          <a:ext cx="5848350" cy="6134100"/>
        </a:xfrm>
        <a:prstGeom prst="rect">
          <a:avLst/>
        </a:prstGeom>
        <a:noFill/>
        <a:ln w="28575"/>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r>
            <a:rPr lang="en-US" sz="1100"/>
            <a:t>         Bạn</a:t>
          </a:r>
          <a:r>
            <a:rPr lang="en-US" sz="1100" baseline="0"/>
            <a:t> đang có:</a:t>
          </a:r>
          <a:endParaRPr lang="en-US" sz="1100"/>
        </a:p>
      </xdr:txBody>
    </xdr:sp>
    <xdr:clientData/>
  </xdr:twoCellAnchor>
  <xdr:twoCellAnchor>
    <xdr:from>
      <xdr:col>7</xdr:col>
      <xdr:colOff>9524</xdr:colOff>
      <xdr:row>75</xdr:row>
      <xdr:rowOff>152400</xdr:rowOff>
    </xdr:from>
    <xdr:to>
      <xdr:col>7</xdr:col>
      <xdr:colOff>571500</xdr:colOff>
      <xdr:row>80</xdr:row>
      <xdr:rowOff>28575</xdr:rowOff>
    </xdr:to>
    <xdr:grpSp>
      <xdr:nvGrpSpPr>
        <xdr:cNvPr id="69" name="Group 68"/>
        <xdr:cNvGrpSpPr/>
      </xdr:nvGrpSpPr>
      <xdr:grpSpPr>
        <a:xfrm>
          <a:off x="4276724" y="14373225"/>
          <a:ext cx="561976" cy="781050"/>
          <a:chOff x="1790699" y="10277475"/>
          <a:chExt cx="561976" cy="781050"/>
        </a:xfrm>
      </xdr:grpSpPr>
      <xdr:sp macro="" textlink="">
        <xdr:nvSpPr>
          <xdr:cNvPr id="70" name="Rounded Rectangle 69"/>
          <xdr:cNvSpPr/>
        </xdr:nvSpPr>
        <xdr:spPr>
          <a:xfrm>
            <a:off x="1800225" y="10277475"/>
            <a:ext cx="552450" cy="628650"/>
          </a:xfrm>
          <a:prstGeom prst="roundRect">
            <a:avLst/>
          </a:prstGeom>
        </xdr:spPr>
        <xdr:style>
          <a:lnRef idx="0">
            <a:schemeClr val="accent6"/>
          </a:lnRef>
          <a:fillRef idx="3">
            <a:schemeClr val="accent6"/>
          </a:fillRef>
          <a:effectRef idx="3">
            <a:schemeClr val="accent6"/>
          </a:effectRef>
          <a:fontRef idx="minor">
            <a:schemeClr val="lt1"/>
          </a:fontRef>
        </xdr:style>
        <xdr:txBody>
          <a:bodyPr vertOverflow="clip" horzOverflow="clip" rtlCol="0" anchor="ctr"/>
          <a:lstStyle/>
          <a:p>
            <a:pPr algn="ctr"/>
            <a:r>
              <a:rPr lang="en-US" sz="2000"/>
              <a:t>a</a:t>
            </a:r>
          </a:p>
        </xdr:txBody>
      </xdr:sp>
      <xdr:sp macro="" textlink="">
        <xdr:nvSpPr>
          <xdr:cNvPr id="71" name="Rectangle 70"/>
          <xdr:cNvSpPr/>
        </xdr:nvSpPr>
        <xdr:spPr>
          <a:xfrm>
            <a:off x="1790699" y="10801350"/>
            <a:ext cx="561975" cy="25717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ctr"/>
          <a:lstStyle/>
          <a:p>
            <a:pPr algn="ctr"/>
            <a:r>
              <a:rPr lang="en-US" sz="1100"/>
              <a:t>13</a:t>
            </a:r>
          </a:p>
        </xdr:txBody>
      </xdr:sp>
    </xdr:grpSp>
    <xdr:clientData/>
  </xdr:twoCellAnchor>
  <xdr:twoCellAnchor>
    <xdr:from>
      <xdr:col>8</xdr:col>
      <xdr:colOff>323849</xdr:colOff>
      <xdr:row>75</xdr:row>
      <xdr:rowOff>161925</xdr:rowOff>
    </xdr:from>
    <xdr:to>
      <xdr:col>9</xdr:col>
      <xdr:colOff>276225</xdr:colOff>
      <xdr:row>80</xdr:row>
      <xdr:rowOff>38100</xdr:rowOff>
    </xdr:to>
    <xdr:grpSp>
      <xdr:nvGrpSpPr>
        <xdr:cNvPr id="72" name="Group 71"/>
        <xdr:cNvGrpSpPr/>
      </xdr:nvGrpSpPr>
      <xdr:grpSpPr>
        <a:xfrm>
          <a:off x="5200649" y="14382750"/>
          <a:ext cx="561976" cy="781050"/>
          <a:chOff x="1790699" y="10277475"/>
          <a:chExt cx="561976" cy="781050"/>
        </a:xfrm>
      </xdr:grpSpPr>
      <xdr:sp macro="" textlink="">
        <xdr:nvSpPr>
          <xdr:cNvPr id="73" name="Rounded Rectangle 72"/>
          <xdr:cNvSpPr/>
        </xdr:nvSpPr>
        <xdr:spPr>
          <a:xfrm>
            <a:off x="1800225" y="10277475"/>
            <a:ext cx="552450" cy="628650"/>
          </a:xfrm>
          <a:prstGeom prst="roundRect">
            <a:avLst/>
          </a:prstGeom>
        </xdr:spPr>
        <xdr:style>
          <a:lnRef idx="0">
            <a:schemeClr val="accent6"/>
          </a:lnRef>
          <a:fillRef idx="3">
            <a:schemeClr val="accent6"/>
          </a:fillRef>
          <a:effectRef idx="3">
            <a:schemeClr val="accent6"/>
          </a:effectRef>
          <a:fontRef idx="minor">
            <a:schemeClr val="lt1"/>
          </a:fontRef>
        </xdr:style>
        <xdr:txBody>
          <a:bodyPr vertOverflow="clip" horzOverflow="clip" rtlCol="0" anchor="ctr"/>
          <a:lstStyle/>
          <a:p>
            <a:pPr algn="ctr"/>
            <a:r>
              <a:rPr lang="en-US" sz="2000"/>
              <a:t>b</a:t>
            </a:r>
          </a:p>
        </xdr:txBody>
      </xdr:sp>
      <xdr:sp macro="" textlink="">
        <xdr:nvSpPr>
          <xdr:cNvPr id="74" name="Rectangle 73"/>
          <xdr:cNvSpPr/>
        </xdr:nvSpPr>
        <xdr:spPr>
          <a:xfrm>
            <a:off x="1790699" y="10801350"/>
            <a:ext cx="561975" cy="25717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ctr"/>
          <a:lstStyle/>
          <a:p>
            <a:pPr algn="ctr"/>
            <a:r>
              <a:rPr lang="en-US" sz="1100"/>
              <a:t>13</a:t>
            </a:r>
          </a:p>
        </xdr:txBody>
      </xdr:sp>
    </xdr:grpSp>
    <xdr:clientData/>
  </xdr:twoCellAnchor>
  <xdr:twoCellAnchor>
    <xdr:from>
      <xdr:col>9</xdr:col>
      <xdr:colOff>581024</xdr:colOff>
      <xdr:row>75</xdr:row>
      <xdr:rowOff>142875</xdr:rowOff>
    </xdr:from>
    <xdr:to>
      <xdr:col>10</xdr:col>
      <xdr:colOff>533400</xdr:colOff>
      <xdr:row>80</xdr:row>
      <xdr:rowOff>19050</xdr:rowOff>
    </xdr:to>
    <xdr:grpSp>
      <xdr:nvGrpSpPr>
        <xdr:cNvPr id="78" name="Group 77"/>
        <xdr:cNvGrpSpPr/>
      </xdr:nvGrpSpPr>
      <xdr:grpSpPr>
        <a:xfrm>
          <a:off x="6067424" y="14363700"/>
          <a:ext cx="561976" cy="781050"/>
          <a:chOff x="1790699" y="10277475"/>
          <a:chExt cx="561976" cy="781050"/>
        </a:xfrm>
      </xdr:grpSpPr>
      <xdr:sp macro="" textlink="">
        <xdr:nvSpPr>
          <xdr:cNvPr id="79" name="Rounded Rectangle 78"/>
          <xdr:cNvSpPr/>
        </xdr:nvSpPr>
        <xdr:spPr>
          <a:xfrm>
            <a:off x="1800225" y="10277475"/>
            <a:ext cx="552450" cy="628650"/>
          </a:xfrm>
          <a:prstGeom prst="roundRect">
            <a:avLst/>
          </a:prstGeom>
        </xdr:spPr>
        <xdr:style>
          <a:lnRef idx="0">
            <a:schemeClr val="accent6"/>
          </a:lnRef>
          <a:fillRef idx="3">
            <a:schemeClr val="accent6"/>
          </a:fillRef>
          <a:effectRef idx="3">
            <a:schemeClr val="accent6"/>
          </a:effectRef>
          <a:fontRef idx="minor">
            <a:schemeClr val="lt1"/>
          </a:fontRef>
        </xdr:style>
        <xdr:txBody>
          <a:bodyPr vertOverflow="clip" horzOverflow="clip" rtlCol="0" anchor="ctr"/>
          <a:lstStyle/>
          <a:p>
            <a:pPr algn="ctr"/>
            <a:r>
              <a:rPr lang="en-US" sz="2000"/>
              <a:t>c</a:t>
            </a:r>
          </a:p>
        </xdr:txBody>
      </xdr:sp>
      <xdr:sp macro="" textlink="">
        <xdr:nvSpPr>
          <xdr:cNvPr id="80" name="Rectangle 79"/>
          <xdr:cNvSpPr/>
        </xdr:nvSpPr>
        <xdr:spPr>
          <a:xfrm>
            <a:off x="1790699" y="10801350"/>
            <a:ext cx="561975" cy="25717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ctr"/>
          <a:lstStyle/>
          <a:p>
            <a:pPr algn="ctr"/>
            <a:r>
              <a:rPr lang="en-US" sz="1100"/>
              <a:t>13</a:t>
            </a:r>
          </a:p>
        </xdr:txBody>
      </xdr:sp>
    </xdr:grpSp>
    <xdr:clientData/>
  </xdr:twoCellAnchor>
  <xdr:twoCellAnchor>
    <xdr:from>
      <xdr:col>11</xdr:col>
      <xdr:colOff>228599</xdr:colOff>
      <xdr:row>75</xdr:row>
      <xdr:rowOff>152400</xdr:rowOff>
    </xdr:from>
    <xdr:to>
      <xdr:col>12</xdr:col>
      <xdr:colOff>180975</xdr:colOff>
      <xdr:row>80</xdr:row>
      <xdr:rowOff>28575</xdr:rowOff>
    </xdr:to>
    <xdr:grpSp>
      <xdr:nvGrpSpPr>
        <xdr:cNvPr id="81" name="Group 80"/>
        <xdr:cNvGrpSpPr/>
      </xdr:nvGrpSpPr>
      <xdr:grpSpPr>
        <a:xfrm>
          <a:off x="6934199" y="14373225"/>
          <a:ext cx="561976" cy="781050"/>
          <a:chOff x="1790699" y="10277475"/>
          <a:chExt cx="561976" cy="781050"/>
        </a:xfrm>
      </xdr:grpSpPr>
      <xdr:sp macro="" textlink="">
        <xdr:nvSpPr>
          <xdr:cNvPr id="82" name="Rounded Rectangle 81"/>
          <xdr:cNvSpPr/>
        </xdr:nvSpPr>
        <xdr:spPr>
          <a:xfrm>
            <a:off x="1800225" y="10277475"/>
            <a:ext cx="552450" cy="628650"/>
          </a:xfrm>
          <a:prstGeom prst="roundRect">
            <a:avLst/>
          </a:prstGeom>
        </xdr:spPr>
        <xdr:style>
          <a:lnRef idx="0">
            <a:schemeClr val="accent6"/>
          </a:lnRef>
          <a:fillRef idx="3">
            <a:schemeClr val="accent6"/>
          </a:fillRef>
          <a:effectRef idx="3">
            <a:schemeClr val="accent6"/>
          </a:effectRef>
          <a:fontRef idx="minor">
            <a:schemeClr val="lt1"/>
          </a:fontRef>
        </xdr:style>
        <xdr:txBody>
          <a:bodyPr vertOverflow="clip" horzOverflow="clip" rtlCol="0" anchor="ctr"/>
          <a:lstStyle/>
          <a:p>
            <a:pPr algn="ctr"/>
            <a:r>
              <a:rPr lang="en-US" sz="2000"/>
              <a:t>d</a:t>
            </a:r>
          </a:p>
        </xdr:txBody>
      </xdr:sp>
      <xdr:sp macro="" textlink="">
        <xdr:nvSpPr>
          <xdr:cNvPr id="83" name="Rectangle 82"/>
          <xdr:cNvSpPr/>
        </xdr:nvSpPr>
        <xdr:spPr>
          <a:xfrm>
            <a:off x="1790699" y="10801350"/>
            <a:ext cx="561975" cy="25717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ctr"/>
          <a:lstStyle/>
          <a:p>
            <a:pPr algn="ctr"/>
            <a:r>
              <a:rPr lang="en-US" sz="1100"/>
              <a:t>13</a:t>
            </a:r>
          </a:p>
        </xdr:txBody>
      </xdr:sp>
    </xdr:grpSp>
    <xdr:clientData/>
  </xdr:twoCellAnchor>
  <xdr:twoCellAnchor>
    <xdr:from>
      <xdr:col>16</xdr:col>
      <xdr:colOff>266701</xdr:colOff>
      <xdr:row>57</xdr:row>
      <xdr:rowOff>47625</xdr:rowOff>
    </xdr:from>
    <xdr:to>
      <xdr:col>16</xdr:col>
      <xdr:colOff>419100</xdr:colOff>
      <xdr:row>74</xdr:row>
      <xdr:rowOff>76200</xdr:rowOff>
    </xdr:to>
    <xdr:sp macro="" textlink="">
      <xdr:nvSpPr>
        <xdr:cNvPr id="84" name="Up-Down Arrow 83"/>
        <xdr:cNvSpPr/>
      </xdr:nvSpPr>
      <xdr:spPr>
        <a:xfrm>
          <a:off x="7581901" y="10706100"/>
          <a:ext cx="152399" cy="3219450"/>
        </a:xfrm>
        <a:prstGeom prst="upDownArrow">
          <a:avLst>
            <a:gd name="adj1" fmla="val 100000"/>
            <a:gd name="adj2" fmla="val 50000"/>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endParaRPr lang="en-US" sz="1100"/>
        </a:p>
      </xdr:txBody>
    </xdr:sp>
    <xdr:clientData/>
  </xdr:twoCellAnchor>
  <xdr:twoCellAnchor>
    <xdr:from>
      <xdr:col>16</xdr:col>
      <xdr:colOff>266700</xdr:colOff>
      <xdr:row>58</xdr:row>
      <xdr:rowOff>95250</xdr:rowOff>
    </xdr:from>
    <xdr:to>
      <xdr:col>16</xdr:col>
      <xdr:colOff>428625</xdr:colOff>
      <xdr:row>65</xdr:row>
      <xdr:rowOff>95250</xdr:rowOff>
    </xdr:to>
    <xdr:sp macro="" textlink="">
      <xdr:nvSpPr>
        <xdr:cNvPr id="85" name="Rectangle 84"/>
        <xdr:cNvSpPr/>
      </xdr:nvSpPr>
      <xdr:spPr>
        <a:xfrm>
          <a:off x="7581900" y="10944225"/>
          <a:ext cx="161925" cy="1333500"/>
        </a:xfrm>
        <a:prstGeom prst="rect">
          <a:avLst/>
        </a:prstGeom>
      </xdr:spPr>
      <xdr:style>
        <a:lnRef idx="1">
          <a:schemeClr val="accent3"/>
        </a:lnRef>
        <a:fillRef idx="3">
          <a:schemeClr val="accent3"/>
        </a:fillRef>
        <a:effectRef idx="2">
          <a:schemeClr val="accent3"/>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571500</xdr:colOff>
      <xdr:row>57</xdr:row>
      <xdr:rowOff>133350</xdr:rowOff>
    </xdr:from>
    <xdr:to>
      <xdr:col>13</xdr:col>
      <xdr:colOff>342900</xdr:colOff>
      <xdr:row>60</xdr:row>
      <xdr:rowOff>133350</xdr:rowOff>
    </xdr:to>
    <xdr:sp macro="" textlink="">
      <xdr:nvSpPr>
        <xdr:cNvPr id="86" name="Equal 85"/>
        <xdr:cNvSpPr/>
      </xdr:nvSpPr>
      <xdr:spPr>
        <a:xfrm>
          <a:off x="5448300" y="10791825"/>
          <a:ext cx="381000" cy="571500"/>
        </a:xfrm>
        <a:prstGeom prst="mathEqual">
          <a:avLst/>
        </a:prstGeom>
      </xdr:spPr>
      <xdr:style>
        <a:lnRef idx="0">
          <a:schemeClr val="accent5"/>
        </a:lnRef>
        <a:fillRef idx="3">
          <a:schemeClr val="accent5"/>
        </a:fillRef>
        <a:effectRef idx="3">
          <a:schemeClr val="accent5"/>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12</xdr:col>
      <xdr:colOff>600075</xdr:colOff>
      <xdr:row>63</xdr:row>
      <xdr:rowOff>47625</xdr:rowOff>
    </xdr:from>
    <xdr:to>
      <xdr:col>13</xdr:col>
      <xdr:colOff>371475</xdr:colOff>
      <xdr:row>66</xdr:row>
      <xdr:rowOff>47625</xdr:rowOff>
    </xdr:to>
    <xdr:sp macro="" textlink="">
      <xdr:nvSpPr>
        <xdr:cNvPr id="87" name="Equal 86"/>
        <xdr:cNvSpPr/>
      </xdr:nvSpPr>
      <xdr:spPr>
        <a:xfrm>
          <a:off x="5476875" y="11849100"/>
          <a:ext cx="381000" cy="571500"/>
        </a:xfrm>
        <a:prstGeom prst="mathEqual">
          <a:avLst/>
        </a:prstGeom>
      </xdr:spPr>
      <xdr:style>
        <a:lnRef idx="0">
          <a:schemeClr val="accent5"/>
        </a:lnRef>
        <a:fillRef idx="3">
          <a:schemeClr val="accent5"/>
        </a:fillRef>
        <a:effectRef idx="3">
          <a:schemeClr val="accent5"/>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13</xdr:col>
      <xdr:colOff>9525</xdr:colOff>
      <xdr:row>68</xdr:row>
      <xdr:rowOff>180975</xdr:rowOff>
    </xdr:from>
    <xdr:to>
      <xdr:col>13</xdr:col>
      <xdr:colOff>390525</xdr:colOff>
      <xdr:row>72</xdr:row>
      <xdr:rowOff>19050</xdr:rowOff>
    </xdr:to>
    <xdr:sp macro="" textlink="">
      <xdr:nvSpPr>
        <xdr:cNvPr id="88" name="Equal 87"/>
        <xdr:cNvSpPr/>
      </xdr:nvSpPr>
      <xdr:spPr>
        <a:xfrm>
          <a:off x="5495925" y="12934950"/>
          <a:ext cx="381000" cy="571500"/>
        </a:xfrm>
        <a:prstGeom prst="mathEqual">
          <a:avLst/>
        </a:prstGeom>
      </xdr:spPr>
      <xdr:style>
        <a:lnRef idx="0">
          <a:schemeClr val="accent5"/>
        </a:lnRef>
        <a:fillRef idx="3">
          <a:schemeClr val="accent5"/>
        </a:fillRef>
        <a:effectRef idx="3">
          <a:schemeClr val="accent5"/>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14</xdr:col>
      <xdr:colOff>218269</xdr:colOff>
      <xdr:row>63</xdr:row>
      <xdr:rowOff>86877</xdr:rowOff>
    </xdr:from>
    <xdr:to>
      <xdr:col>15</xdr:col>
      <xdr:colOff>336746</xdr:colOff>
      <xdr:row>64</xdr:row>
      <xdr:rowOff>172602</xdr:rowOff>
    </xdr:to>
    <xdr:sp macro="" textlink="">
      <xdr:nvSpPr>
        <xdr:cNvPr id="89" name="TextBox 88"/>
        <xdr:cNvSpPr txBox="1"/>
      </xdr:nvSpPr>
      <xdr:spPr>
        <a:xfrm rot="20383735">
          <a:off x="6314269" y="11888352"/>
          <a:ext cx="728077" cy="276225"/>
        </a:xfrm>
        <a:prstGeom prst="rect">
          <a:avLst/>
        </a:prstGeom>
        <a:solidFill>
          <a:srgbClr val="FF0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bg1"/>
              </a:solidFill>
            </a:rPr>
            <a:t>Hết</a:t>
          </a:r>
          <a:r>
            <a:rPr lang="en-US" sz="1100" baseline="0">
              <a:solidFill>
                <a:schemeClr val="bg1"/>
              </a:solidFill>
            </a:rPr>
            <a:t> lượt</a:t>
          </a:r>
          <a:endParaRPr lang="en-US" sz="1100">
            <a:solidFill>
              <a:schemeClr val="bg1"/>
            </a:solidFill>
          </a:endParaRPr>
        </a:p>
      </xdr:txBody>
    </xdr:sp>
    <xdr:clientData/>
  </xdr:twoCellAnchor>
  <xdr:twoCellAnchor>
    <xdr:from>
      <xdr:col>6</xdr:col>
      <xdr:colOff>552450</xdr:colOff>
      <xdr:row>67</xdr:row>
      <xdr:rowOff>76201</xdr:rowOff>
    </xdr:from>
    <xdr:to>
      <xdr:col>16</xdr:col>
      <xdr:colOff>1</xdr:colOff>
      <xdr:row>73</xdr:row>
      <xdr:rowOff>114301</xdr:rowOff>
    </xdr:to>
    <xdr:sp macro="" textlink="">
      <xdr:nvSpPr>
        <xdr:cNvPr id="91" name="Rounded Rectangle 90"/>
        <xdr:cNvSpPr/>
      </xdr:nvSpPr>
      <xdr:spPr>
        <a:xfrm>
          <a:off x="1771650" y="12639676"/>
          <a:ext cx="5543551" cy="1143000"/>
        </a:xfrm>
        <a:prstGeom prst="roundRect">
          <a:avLst/>
        </a:prstGeom>
        <a:noFill/>
        <a:ln w="28575">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17</xdr:col>
      <xdr:colOff>600075</xdr:colOff>
      <xdr:row>72</xdr:row>
      <xdr:rowOff>9524</xdr:rowOff>
    </xdr:from>
    <xdr:to>
      <xdr:col>26</xdr:col>
      <xdr:colOff>28575</xdr:colOff>
      <xdr:row>87</xdr:row>
      <xdr:rowOff>38100</xdr:rowOff>
    </xdr:to>
    <xdr:sp macro="" textlink="">
      <xdr:nvSpPr>
        <xdr:cNvPr id="92" name="Rectangle 91"/>
        <xdr:cNvSpPr/>
      </xdr:nvSpPr>
      <xdr:spPr>
        <a:xfrm>
          <a:off x="8524875" y="13496924"/>
          <a:ext cx="4914900" cy="2800351"/>
        </a:xfrm>
        <a:prstGeom prst="rect">
          <a:avLst/>
        </a:prstGeom>
        <a:ln>
          <a:prstDash val="sysDash"/>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en-US" sz="1100"/>
            <a:t>Sample</a:t>
          </a:r>
          <a:r>
            <a:rPr lang="en-US" sz="1100" baseline="0"/>
            <a:t> cho 1 combo đổi quà, bao gồm:</a:t>
          </a:r>
        </a:p>
        <a:p>
          <a:pPr algn="l"/>
          <a:r>
            <a:rPr lang="en-US" sz="1100" baseline="0"/>
            <a:t>- Giao diện đổi quà theo từng hàng (Có thể scroll)</a:t>
          </a:r>
        </a:p>
        <a:p>
          <a:pPr algn="l"/>
          <a:r>
            <a:rPr lang="en-US" sz="1100" baseline="0"/>
            <a:t>- Mỗi combo quà sẽ có 1 yêu cầu về loại và số lượng token khác nhau</a:t>
          </a:r>
        </a:p>
        <a:p>
          <a:pPr algn="l"/>
          <a:r>
            <a:rPr lang="en-US" sz="1100" baseline="0"/>
            <a:t>- Mỗi combo quà sẽ có giới hạn số lần đổi</a:t>
          </a:r>
        </a:p>
        <a:p>
          <a:pPr algn="l"/>
          <a:r>
            <a:rPr lang="en-US" sz="1100" baseline="0"/>
            <a:t>Người chơi sẽ nhìn thấy trong cửa sổ pop up xác nhận</a:t>
          </a:r>
        </a:p>
        <a:p>
          <a:pPr algn="l"/>
          <a:r>
            <a:rPr lang="en-US" sz="1100" baseline="0"/>
            <a:t>- Combo quà thể hiện dưới dạng hộp quà đủ màu sắc, phân biệt giá trị quà tặng, touch giữ sẽ hiện </a:t>
          </a:r>
          <a:r>
            <a:rPr lang="en-US" sz="1100" baseline="0">
              <a:solidFill>
                <a:srgbClr val="00B050"/>
              </a:solidFill>
            </a:rPr>
            <a:t>thông tin chi tiết quà tặng và số lần đổi</a:t>
          </a:r>
          <a:r>
            <a:rPr lang="en-US" sz="1100" baseline="0"/>
            <a:t> </a:t>
          </a:r>
          <a:r>
            <a:rPr lang="en-US" sz="1100" baseline="0">
              <a:solidFill>
                <a:srgbClr val="00B050"/>
              </a:solidFill>
            </a:rPr>
            <a:t>(Đã đổi/giới hạn đổi)</a:t>
          </a:r>
        </a:p>
        <a:p>
          <a:pPr algn="l"/>
          <a:r>
            <a:rPr lang="en-US" sz="1100" baseline="0"/>
            <a:t>- Trạng thái combo quà bao gồm:</a:t>
          </a:r>
        </a:p>
        <a:p>
          <a:pPr algn="l"/>
          <a:r>
            <a:rPr lang="en-US" sz="1100" baseline="0">
              <a:solidFill>
                <a:srgbClr val="00B050"/>
              </a:solidFill>
            </a:rPr>
            <a:t>+ Chưa đổi được: Không đủ token yêu cầu, button "Đổi quà" disable, touch vào pop up mua nhanh tổng token còn thiếu</a:t>
          </a:r>
        </a:p>
        <a:p>
          <a:pPr algn="l"/>
          <a:r>
            <a:rPr lang="en-US" sz="1100" baseline="0">
              <a:solidFill>
                <a:srgbClr val="00B050"/>
              </a:solidFill>
            </a:rPr>
            <a:t>+ Đổi được: Button "Đổi" active ngay bên dưới</a:t>
          </a:r>
        </a:p>
        <a:p>
          <a:pPr algn="l"/>
          <a:r>
            <a:rPr lang="en-US" sz="1100" baseline="0">
              <a:solidFill>
                <a:srgbClr val="00B050"/>
              </a:solidFill>
            </a:rPr>
            <a:t>=&gt; Touch đổi sẽ có pop up xác nhận</a:t>
          </a:r>
        </a:p>
        <a:p>
          <a:pPr algn="l"/>
          <a:r>
            <a:rPr lang="en-US" sz="1100" baseline="0">
              <a:solidFill>
                <a:srgbClr val="00B050"/>
              </a:solidFill>
            </a:rPr>
            <a:t>+ Hết lượt: Lượt đã đổi = giới hạn đổi cho phép </a:t>
          </a:r>
        </a:p>
        <a:p>
          <a:pPr algn="l"/>
          <a:r>
            <a:rPr lang="en-US" sz="1100" baseline="0">
              <a:solidFill>
                <a:srgbClr val="00B050"/>
              </a:solidFill>
            </a:rPr>
            <a:t>Gắn tag "Hết Lượt" ngay trên hộp quà</a:t>
          </a:r>
        </a:p>
        <a:p>
          <a:pPr algn="l"/>
          <a:r>
            <a:rPr lang="en-US" sz="1100" baseline="0">
              <a:solidFill>
                <a:srgbClr val="00B050"/>
              </a:solidFill>
            </a:rPr>
            <a:t>=&gt; Những combo hết lượt sẽ tự động move xuống dưới cùng</a:t>
          </a:r>
        </a:p>
        <a:p>
          <a:pPr algn="l"/>
          <a:endParaRPr lang="en-US" sz="1100"/>
        </a:p>
      </xdr:txBody>
    </xdr:sp>
    <xdr:clientData/>
  </xdr:twoCellAnchor>
  <xdr:twoCellAnchor>
    <xdr:from>
      <xdr:col>16</xdr:col>
      <xdr:colOff>1</xdr:colOff>
      <xdr:row>70</xdr:row>
      <xdr:rowOff>85726</xdr:rowOff>
    </xdr:from>
    <xdr:to>
      <xdr:col>22</xdr:col>
      <xdr:colOff>9525</xdr:colOff>
      <xdr:row>72</xdr:row>
      <xdr:rowOff>9524</xdr:rowOff>
    </xdr:to>
    <xdr:cxnSp macro="">
      <xdr:nvCxnSpPr>
        <xdr:cNvPr id="94" name="Elbow Connector 93"/>
        <xdr:cNvCxnSpPr>
          <a:stCxn id="91" idx="3"/>
          <a:endCxn id="92" idx="0"/>
        </xdr:cNvCxnSpPr>
      </xdr:nvCxnSpPr>
      <xdr:spPr>
        <a:xfrm>
          <a:off x="7315201" y="13211176"/>
          <a:ext cx="3667124" cy="285748"/>
        </a:xfrm>
        <a:prstGeom prst="bentConnector2">
          <a:avLst/>
        </a:prstGeom>
        <a:ln w="1905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190500</xdr:colOff>
      <xdr:row>56</xdr:row>
      <xdr:rowOff>66676</xdr:rowOff>
    </xdr:from>
    <xdr:to>
      <xdr:col>12</xdr:col>
      <xdr:colOff>390526</xdr:colOff>
      <xdr:row>61</xdr:row>
      <xdr:rowOff>133350</xdr:rowOff>
    </xdr:to>
    <xdr:sp macro="" textlink="">
      <xdr:nvSpPr>
        <xdr:cNvPr id="102" name="Rounded Rectangle 101"/>
        <xdr:cNvSpPr/>
      </xdr:nvSpPr>
      <xdr:spPr>
        <a:xfrm>
          <a:off x="4457700" y="10534651"/>
          <a:ext cx="809626" cy="1019174"/>
        </a:xfrm>
        <a:prstGeom prst="roundRect">
          <a:avLst/>
        </a:prstGeom>
        <a:noFill/>
        <a:ln w="28575">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595312</xdr:colOff>
      <xdr:row>54</xdr:row>
      <xdr:rowOff>66676</xdr:rowOff>
    </xdr:from>
    <xdr:to>
      <xdr:col>22</xdr:col>
      <xdr:colOff>19049</xdr:colOff>
      <xdr:row>56</xdr:row>
      <xdr:rowOff>66677</xdr:rowOff>
    </xdr:to>
    <xdr:cxnSp macro="">
      <xdr:nvCxnSpPr>
        <xdr:cNvPr id="104" name="Elbow Connector 103"/>
        <xdr:cNvCxnSpPr>
          <a:stCxn id="102" idx="0"/>
          <a:endCxn id="107" idx="0"/>
        </xdr:cNvCxnSpPr>
      </xdr:nvCxnSpPr>
      <xdr:spPr>
        <a:xfrm rot="5400000" flipH="1" flipV="1">
          <a:off x="7741443" y="7284245"/>
          <a:ext cx="371476" cy="6129337"/>
        </a:xfrm>
        <a:prstGeom prst="bentConnector3">
          <a:avLst>
            <a:gd name="adj1" fmla="val 161538"/>
          </a:avLst>
        </a:prstGeom>
        <a:ln w="1905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0</xdr:colOff>
      <xdr:row>54</xdr:row>
      <xdr:rowOff>66675</xdr:rowOff>
    </xdr:from>
    <xdr:to>
      <xdr:col>26</xdr:col>
      <xdr:colOff>38100</xdr:colOff>
      <xdr:row>65</xdr:row>
      <xdr:rowOff>57150</xdr:rowOff>
    </xdr:to>
    <xdr:sp macro="" textlink="">
      <xdr:nvSpPr>
        <xdr:cNvPr id="107" name="Rectangle 106"/>
        <xdr:cNvSpPr/>
      </xdr:nvSpPr>
      <xdr:spPr>
        <a:xfrm>
          <a:off x="8534400" y="10163175"/>
          <a:ext cx="4914900" cy="2076450"/>
        </a:xfrm>
        <a:prstGeom prst="rect">
          <a:avLst/>
        </a:prstGeom>
        <a:ln>
          <a:prstDash val="sysDash"/>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en-US" sz="1100"/>
            <a:t>Là</a:t>
          </a:r>
          <a:r>
            <a:rPr lang="en-US" sz="1100" baseline="0"/>
            <a:t> token của sự kiện, gồm:</a:t>
          </a:r>
        </a:p>
        <a:p>
          <a:pPr algn="l"/>
          <a:r>
            <a:rPr lang="en-US" sz="1100" baseline="0"/>
            <a:t>- Ô hình ảnh</a:t>
          </a:r>
        </a:p>
        <a:p>
          <a:pPr algn="l"/>
          <a:r>
            <a:rPr lang="en-US" sz="1100" baseline="0"/>
            <a:t>- Ô số lượng yêu cầu</a:t>
          </a:r>
        </a:p>
        <a:p>
          <a:r>
            <a:rPr lang="en-US" sz="1100" baseline="0">
              <a:solidFill>
                <a:srgbClr val="00B050"/>
              </a:solidFill>
              <a:effectLst/>
              <a:latin typeface="+mn-lt"/>
              <a:ea typeface="+mn-ea"/>
              <a:cs typeface="+mn-cs"/>
            </a:rPr>
            <a:t>+ Đủ token: chữ xanh</a:t>
          </a:r>
          <a:endParaRPr lang="en-US">
            <a:solidFill>
              <a:srgbClr val="00B050"/>
            </a:solidFill>
            <a:effectLst/>
          </a:endParaRPr>
        </a:p>
        <a:p>
          <a:r>
            <a:rPr lang="en-US" sz="1100" baseline="0">
              <a:solidFill>
                <a:srgbClr val="00B050"/>
              </a:solidFill>
              <a:effectLst/>
              <a:latin typeface="+mn-lt"/>
              <a:ea typeface="+mn-ea"/>
              <a:cs typeface="+mn-cs"/>
            </a:rPr>
            <a:t>+ Không đủ: Chữ đỏ</a:t>
          </a:r>
        </a:p>
        <a:p>
          <a:r>
            <a:rPr lang="en-US" sz="1100" baseline="0">
              <a:solidFill>
                <a:schemeClr val="tx1"/>
              </a:solidFill>
              <a:effectLst/>
              <a:latin typeface="+mn-lt"/>
              <a:ea typeface="+mn-ea"/>
              <a:cs typeface="+mn-cs"/>
            </a:rPr>
            <a:t>- Token thiếu có thể mua nhanh bằng kim cương bằng cách touch vào dấu cộng ngay bên dưới, dấu cộng mua nhanh chỉ xuất hiện ở những ô có token không đủ số lượng</a:t>
          </a:r>
        </a:p>
        <a:p>
          <a:r>
            <a:rPr lang="en-US" sz="1100" baseline="0">
              <a:solidFill>
                <a:schemeClr val="tx1"/>
              </a:solidFill>
              <a:effectLst/>
              <a:latin typeface="+mn-lt"/>
              <a:ea typeface="+mn-ea"/>
              <a:cs typeface="+mn-cs"/>
            </a:rPr>
            <a:t>Hoặc touch vào button "Đổi quà" để mua toàn bộ token còn thiếu của combo quà đó</a:t>
          </a:r>
          <a:endParaRPr lang="en-US">
            <a:solidFill>
              <a:schemeClr val="tx1"/>
            </a:solidFill>
            <a:effectLst/>
          </a:endParaRPr>
        </a:p>
        <a:p>
          <a:pPr algn="l"/>
          <a:endParaRPr lang="en-US" sz="1100" baseline="0"/>
        </a:p>
        <a:p>
          <a:pPr algn="l"/>
          <a:endParaRPr lang="en-US" sz="1100"/>
        </a:p>
      </xdr:txBody>
    </xdr:sp>
    <xdr:clientData/>
  </xdr:twoCellAnchor>
  <xdr:twoCellAnchor>
    <xdr:from>
      <xdr:col>27</xdr:col>
      <xdr:colOff>19050</xdr:colOff>
      <xdr:row>74</xdr:row>
      <xdr:rowOff>66673</xdr:rowOff>
    </xdr:from>
    <xdr:to>
      <xdr:col>34</xdr:col>
      <xdr:colOff>114300</xdr:colOff>
      <xdr:row>87</xdr:row>
      <xdr:rowOff>19050</xdr:rowOff>
    </xdr:to>
    <xdr:grpSp>
      <xdr:nvGrpSpPr>
        <xdr:cNvPr id="109" name="Group 108"/>
        <xdr:cNvGrpSpPr/>
      </xdr:nvGrpSpPr>
      <xdr:grpSpPr>
        <a:xfrm>
          <a:off x="16478250" y="14106523"/>
          <a:ext cx="4362450" cy="2362202"/>
          <a:chOff x="612380" y="19903858"/>
          <a:chExt cx="4762500" cy="3209944"/>
        </a:xfrm>
      </xdr:grpSpPr>
      <xdr:sp macro="" textlink="">
        <xdr:nvSpPr>
          <xdr:cNvPr id="110" name="Rectangle 109"/>
          <xdr:cNvSpPr/>
        </xdr:nvSpPr>
        <xdr:spPr>
          <a:xfrm>
            <a:off x="612380" y="19903858"/>
            <a:ext cx="4762500" cy="3209944"/>
          </a:xfrm>
          <a:prstGeom prst="rect">
            <a:avLst/>
          </a:prstGeom>
          <a:ln w="1905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marL="0" marR="0" indent="0" algn="ctr" defTabSz="914400" eaLnBrk="1" fontAlgn="auto" latinLnBrk="0" hangingPunct="1">
              <a:lnSpc>
                <a:spcPct val="100000"/>
              </a:lnSpc>
              <a:spcBef>
                <a:spcPts val="0"/>
              </a:spcBef>
              <a:spcAft>
                <a:spcPts val="0"/>
              </a:spcAft>
              <a:buClrTx/>
              <a:buSzTx/>
              <a:buFontTx/>
              <a:buNone/>
              <a:tabLst/>
              <a:defRPr/>
            </a:pPr>
            <a:r>
              <a:rPr lang="vi-VN" sz="2000">
                <a:solidFill>
                  <a:schemeClr val="dk1"/>
                </a:solidFill>
                <a:effectLst/>
                <a:latin typeface="Calibri" panose="020F0502020204030204" pitchFamily="34" charset="0"/>
                <a:ea typeface="+mn-ea"/>
                <a:cs typeface="Calibri" panose="020F0502020204030204" pitchFamily="34" charset="0"/>
              </a:rPr>
              <a:t>Gói</a:t>
            </a:r>
            <a:r>
              <a:rPr lang="vi-VN" sz="2000" baseline="0">
                <a:solidFill>
                  <a:schemeClr val="dk1"/>
                </a:solidFill>
                <a:effectLst/>
                <a:latin typeface="Calibri" panose="020F0502020204030204" pitchFamily="34" charset="0"/>
                <a:ea typeface="+mn-ea"/>
                <a:cs typeface="Calibri" panose="020F0502020204030204" pitchFamily="34" charset="0"/>
              </a:rPr>
              <a:t> quà này có</a:t>
            </a:r>
            <a:r>
              <a:rPr lang="en-US" sz="2000" baseline="0">
                <a:solidFill>
                  <a:schemeClr val="dk1"/>
                </a:solidFill>
                <a:effectLst/>
                <a:latin typeface="Calibri" panose="020F0502020204030204" pitchFamily="34" charset="0"/>
                <a:ea typeface="+mn-ea"/>
                <a:cs typeface="Calibri" panose="020F0502020204030204" pitchFamily="34" charset="0"/>
              </a:rPr>
              <a:t>:</a:t>
            </a:r>
            <a:endParaRPr lang="vi-VN" sz="2000" baseline="0">
              <a:solidFill>
                <a:schemeClr val="dk1"/>
              </a:solidFill>
              <a:effectLst/>
              <a:latin typeface="Calibri" panose="020F0502020204030204" pitchFamily="34" charset="0"/>
              <a:ea typeface="+mn-ea"/>
              <a:cs typeface="Calibri" panose="020F0502020204030204" pitchFamily="34" charset="0"/>
            </a:endParaRPr>
          </a:p>
          <a:p>
            <a:pPr marL="0" marR="0" indent="0" algn="ctr" defTabSz="914400" eaLnBrk="1" fontAlgn="auto" latinLnBrk="0" hangingPunct="1">
              <a:lnSpc>
                <a:spcPct val="100000"/>
              </a:lnSpc>
              <a:spcBef>
                <a:spcPts val="0"/>
              </a:spcBef>
              <a:spcAft>
                <a:spcPts val="0"/>
              </a:spcAft>
              <a:buClrTx/>
              <a:buSzTx/>
              <a:buFontTx/>
              <a:buNone/>
              <a:tabLst/>
              <a:defRPr/>
            </a:pPr>
            <a:endParaRPr lang="vi-VN" sz="2000" baseline="0">
              <a:solidFill>
                <a:schemeClr val="dk1"/>
              </a:solidFill>
              <a:effectLst/>
              <a:latin typeface="+mn-lt"/>
              <a:ea typeface="+mn-ea"/>
              <a:cs typeface="+mn-cs"/>
            </a:endParaRPr>
          </a:p>
          <a:p>
            <a:pPr marL="0" marR="0" indent="0" algn="ctr" defTabSz="914400" eaLnBrk="1" fontAlgn="auto" latinLnBrk="0" hangingPunct="1">
              <a:lnSpc>
                <a:spcPct val="100000"/>
              </a:lnSpc>
              <a:spcBef>
                <a:spcPts val="0"/>
              </a:spcBef>
              <a:spcAft>
                <a:spcPts val="0"/>
              </a:spcAft>
              <a:buClrTx/>
              <a:buSzTx/>
              <a:buFontTx/>
              <a:buNone/>
              <a:tabLst/>
              <a:defRPr/>
            </a:pPr>
            <a:endParaRPr lang="vi-VN" sz="2000" baseline="0">
              <a:solidFill>
                <a:schemeClr val="dk1"/>
              </a:solidFill>
              <a:effectLst/>
              <a:latin typeface="+mn-lt"/>
              <a:ea typeface="+mn-ea"/>
              <a:cs typeface="+mn-cs"/>
            </a:endParaRPr>
          </a:p>
          <a:p>
            <a:pPr marL="0" marR="0" indent="0" algn="ctr" defTabSz="914400" eaLnBrk="1" fontAlgn="auto" latinLnBrk="0" hangingPunct="1">
              <a:lnSpc>
                <a:spcPct val="100000"/>
              </a:lnSpc>
              <a:spcBef>
                <a:spcPts val="0"/>
              </a:spcBef>
              <a:spcAft>
                <a:spcPts val="0"/>
              </a:spcAft>
              <a:buClrTx/>
              <a:buSzTx/>
              <a:buFontTx/>
              <a:buNone/>
              <a:tabLst/>
              <a:defRPr/>
            </a:pPr>
            <a:endParaRPr lang="vi-VN" sz="2000" baseline="0">
              <a:solidFill>
                <a:schemeClr val="dk1"/>
              </a:solidFill>
              <a:effectLst/>
              <a:latin typeface="+mn-lt"/>
              <a:ea typeface="+mn-ea"/>
              <a:cs typeface="+mn-cs"/>
            </a:endParaRPr>
          </a:p>
          <a:p>
            <a:pPr marL="0" marR="0" indent="0" algn="ctr" defTabSz="914400" eaLnBrk="1" fontAlgn="auto" latinLnBrk="0" hangingPunct="1">
              <a:lnSpc>
                <a:spcPct val="100000"/>
              </a:lnSpc>
              <a:spcBef>
                <a:spcPts val="0"/>
              </a:spcBef>
              <a:spcAft>
                <a:spcPts val="0"/>
              </a:spcAft>
              <a:buClrTx/>
              <a:buSzTx/>
              <a:buFontTx/>
              <a:buNone/>
              <a:tabLst/>
              <a:defRPr/>
            </a:pPr>
            <a:endParaRPr lang="vi-VN" sz="2000" baseline="0">
              <a:solidFill>
                <a:schemeClr val="dk1"/>
              </a:solidFill>
              <a:effectLst/>
              <a:latin typeface="+mn-lt"/>
              <a:ea typeface="+mn-ea"/>
              <a:cs typeface="+mn-cs"/>
            </a:endParaRPr>
          </a:p>
          <a:p>
            <a:pPr marL="0" marR="0" indent="0" algn="ctr" defTabSz="914400" eaLnBrk="1" fontAlgn="auto" latinLnBrk="0" hangingPunct="1">
              <a:lnSpc>
                <a:spcPct val="100000"/>
              </a:lnSpc>
              <a:spcBef>
                <a:spcPts val="0"/>
              </a:spcBef>
              <a:spcAft>
                <a:spcPts val="0"/>
              </a:spcAft>
              <a:buClrTx/>
              <a:buSzTx/>
              <a:buFontTx/>
              <a:buNone/>
              <a:tabLst/>
              <a:defRPr/>
            </a:pPr>
            <a:endParaRPr lang="en-US" sz="2000" baseline="0">
              <a:solidFill>
                <a:schemeClr val="dk1"/>
              </a:solidFill>
              <a:effectLst/>
              <a:latin typeface="Calibri" panose="020F0502020204030204" pitchFamily="34" charset="0"/>
              <a:ea typeface="+mn-ea"/>
              <a:cs typeface="Calibri" panose="020F0502020204030204" pitchFamily="34" charset="0"/>
            </a:endParaRPr>
          </a:p>
          <a:p>
            <a:pPr marL="0" marR="0" indent="0" algn="ctr" defTabSz="914400" eaLnBrk="1" fontAlgn="auto" latinLnBrk="0" hangingPunct="1">
              <a:lnSpc>
                <a:spcPct val="100000"/>
              </a:lnSpc>
              <a:spcBef>
                <a:spcPts val="0"/>
              </a:spcBef>
              <a:spcAft>
                <a:spcPts val="0"/>
              </a:spcAft>
              <a:buClrTx/>
              <a:buSzTx/>
              <a:buFontTx/>
              <a:buNone/>
              <a:tabLst/>
              <a:defRPr/>
            </a:pPr>
            <a:r>
              <a:rPr lang="vi-VN" sz="2000" baseline="0">
                <a:solidFill>
                  <a:schemeClr val="dk1"/>
                </a:solidFill>
                <a:effectLst/>
                <a:latin typeface="Calibri" panose="020F0502020204030204" pitchFamily="34" charset="0"/>
                <a:ea typeface="+mn-ea"/>
                <a:cs typeface="Calibri" panose="020F0502020204030204" pitchFamily="34" charset="0"/>
              </a:rPr>
              <a:t>Bạn đã đổi </a:t>
            </a:r>
            <a:r>
              <a:rPr lang="vi-VN" sz="2000" baseline="0">
                <a:solidFill>
                  <a:srgbClr val="00B050"/>
                </a:solidFill>
                <a:effectLst/>
                <a:latin typeface="Calibri" panose="020F0502020204030204" pitchFamily="34" charset="0"/>
                <a:ea typeface="+mn-ea"/>
                <a:cs typeface="Calibri" panose="020F0502020204030204" pitchFamily="34" charset="0"/>
              </a:rPr>
              <a:t>0/10</a:t>
            </a:r>
            <a:r>
              <a:rPr lang="vi-VN" sz="2000" baseline="0">
                <a:solidFill>
                  <a:schemeClr val="dk1"/>
                </a:solidFill>
                <a:effectLst/>
                <a:latin typeface="Calibri" panose="020F0502020204030204" pitchFamily="34" charset="0"/>
                <a:ea typeface="+mn-ea"/>
                <a:cs typeface="Calibri" panose="020F0502020204030204" pitchFamily="34" charset="0"/>
              </a:rPr>
              <a:t> lượt</a:t>
            </a:r>
          </a:p>
        </xdr:txBody>
      </xdr:sp>
      <xdr:sp macro="" textlink="">
        <xdr:nvSpPr>
          <xdr:cNvPr id="111" name="Rounded Rectangle 110"/>
          <xdr:cNvSpPr/>
        </xdr:nvSpPr>
        <xdr:spPr>
          <a:xfrm>
            <a:off x="1485900" y="20764500"/>
            <a:ext cx="571500" cy="571500"/>
          </a:xfrm>
          <a:prstGeom prst="roundRect">
            <a:avLst/>
          </a:prstGeom>
          <a:ln w="19050"/>
        </xdr:spPr>
        <xdr:style>
          <a:lnRef idx="1">
            <a:schemeClr val="accent3"/>
          </a:lnRef>
          <a:fillRef idx="3">
            <a:schemeClr val="accent3"/>
          </a:fillRef>
          <a:effectRef idx="2">
            <a:schemeClr val="accent3"/>
          </a:effectRef>
          <a:fontRef idx="minor">
            <a:schemeClr val="lt1"/>
          </a:fontRef>
        </xdr:style>
        <xdr:txBody>
          <a:bodyPr vertOverflow="clip" horzOverflow="clip" rtlCol="0" anchor="ctr"/>
          <a:lstStyle/>
          <a:p>
            <a:pPr marL="0" indent="0" algn="ctr"/>
            <a:r>
              <a:rPr lang="vi-VN" sz="1100">
                <a:solidFill>
                  <a:schemeClr val="lt1"/>
                </a:solidFill>
                <a:effectLst/>
                <a:latin typeface="+mn-lt"/>
                <a:ea typeface="+mn-ea"/>
                <a:cs typeface="+mn-cs"/>
              </a:rPr>
              <a:t>item</a:t>
            </a:r>
            <a:r>
              <a:rPr lang="vi-VN" sz="1100" baseline="0">
                <a:solidFill>
                  <a:schemeClr val="lt1"/>
                </a:solidFill>
                <a:effectLst/>
                <a:latin typeface="+mn-lt"/>
                <a:ea typeface="+mn-ea"/>
                <a:cs typeface="+mn-cs"/>
              </a:rPr>
              <a:t> 1</a:t>
            </a:r>
            <a:endParaRPr lang="en-US" sz="1100">
              <a:solidFill>
                <a:schemeClr val="lt1"/>
              </a:solidFill>
              <a:effectLst/>
              <a:latin typeface="+mn-lt"/>
              <a:ea typeface="+mn-ea"/>
              <a:cs typeface="+mn-cs"/>
            </a:endParaRPr>
          </a:p>
        </xdr:txBody>
      </xdr:sp>
      <xdr:sp macro="" textlink="">
        <xdr:nvSpPr>
          <xdr:cNvPr id="112" name="Rounded Rectangle 111"/>
          <xdr:cNvSpPr/>
        </xdr:nvSpPr>
        <xdr:spPr>
          <a:xfrm>
            <a:off x="2057400" y="21145500"/>
            <a:ext cx="381000" cy="190500"/>
          </a:xfrm>
          <a:prstGeom prst="roundRect">
            <a:avLst/>
          </a:prstGeom>
          <a:noFill/>
          <a:ln w="19050">
            <a:solidFill>
              <a:schemeClr val="tx1"/>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marL="0" indent="0" algn="ctr"/>
            <a:r>
              <a:rPr lang="vi-VN" sz="1100">
                <a:solidFill>
                  <a:schemeClr val="tx1"/>
                </a:solidFill>
                <a:effectLst/>
                <a:latin typeface="+mn-lt"/>
                <a:ea typeface="+mn-ea"/>
                <a:cs typeface="+mn-cs"/>
              </a:rPr>
              <a:t>x9</a:t>
            </a:r>
            <a:endParaRPr lang="en-US" sz="1100">
              <a:solidFill>
                <a:schemeClr val="tx1"/>
              </a:solidFill>
              <a:effectLst/>
              <a:latin typeface="+mn-lt"/>
              <a:ea typeface="+mn-ea"/>
              <a:cs typeface="+mn-cs"/>
            </a:endParaRPr>
          </a:p>
        </xdr:txBody>
      </xdr:sp>
      <xdr:sp macro="" textlink="">
        <xdr:nvSpPr>
          <xdr:cNvPr id="113" name="Rounded Rectangle 112"/>
          <xdr:cNvSpPr/>
        </xdr:nvSpPr>
        <xdr:spPr>
          <a:xfrm>
            <a:off x="2628900" y="20764500"/>
            <a:ext cx="571500" cy="571500"/>
          </a:xfrm>
          <a:prstGeom prst="roundRect">
            <a:avLst/>
          </a:prstGeom>
          <a:ln w="19050"/>
        </xdr:spPr>
        <xdr:style>
          <a:lnRef idx="1">
            <a:schemeClr val="accent3"/>
          </a:lnRef>
          <a:fillRef idx="3">
            <a:schemeClr val="accent3"/>
          </a:fillRef>
          <a:effectRef idx="2">
            <a:schemeClr val="accent3"/>
          </a:effectRef>
          <a:fontRef idx="minor">
            <a:schemeClr val="lt1"/>
          </a:fontRef>
        </xdr:style>
        <xdr:txBody>
          <a:bodyPr vertOverflow="clip" horzOverflow="clip" rtlCol="0" anchor="ctr"/>
          <a:lstStyle/>
          <a:p>
            <a:pPr marL="0" indent="0" algn="ctr"/>
            <a:r>
              <a:rPr lang="vi-VN" sz="1100">
                <a:solidFill>
                  <a:schemeClr val="lt1"/>
                </a:solidFill>
                <a:effectLst/>
                <a:latin typeface="+mn-lt"/>
                <a:ea typeface="+mn-ea"/>
                <a:cs typeface="+mn-cs"/>
              </a:rPr>
              <a:t>item</a:t>
            </a:r>
            <a:r>
              <a:rPr lang="vi-VN" sz="1100" baseline="0">
                <a:solidFill>
                  <a:schemeClr val="lt1"/>
                </a:solidFill>
                <a:effectLst/>
                <a:latin typeface="+mn-lt"/>
                <a:ea typeface="+mn-ea"/>
                <a:cs typeface="+mn-cs"/>
              </a:rPr>
              <a:t> 2</a:t>
            </a:r>
            <a:endParaRPr lang="en-US" sz="1100">
              <a:solidFill>
                <a:schemeClr val="lt1"/>
              </a:solidFill>
              <a:effectLst/>
              <a:latin typeface="+mn-lt"/>
              <a:ea typeface="+mn-ea"/>
              <a:cs typeface="+mn-cs"/>
            </a:endParaRPr>
          </a:p>
        </xdr:txBody>
      </xdr:sp>
      <xdr:sp macro="" textlink="">
        <xdr:nvSpPr>
          <xdr:cNvPr id="114" name="Rounded Rectangle 113"/>
          <xdr:cNvSpPr/>
        </xdr:nvSpPr>
        <xdr:spPr>
          <a:xfrm>
            <a:off x="3771900" y="20764500"/>
            <a:ext cx="571500" cy="571500"/>
          </a:xfrm>
          <a:prstGeom prst="roundRect">
            <a:avLst/>
          </a:prstGeom>
          <a:ln w="19050"/>
        </xdr:spPr>
        <xdr:style>
          <a:lnRef idx="1">
            <a:schemeClr val="accent3"/>
          </a:lnRef>
          <a:fillRef idx="3">
            <a:schemeClr val="accent3"/>
          </a:fillRef>
          <a:effectRef idx="2">
            <a:schemeClr val="accent3"/>
          </a:effectRef>
          <a:fontRef idx="minor">
            <a:schemeClr val="lt1"/>
          </a:fontRef>
        </xdr:style>
        <xdr:txBody>
          <a:bodyPr vertOverflow="clip" horzOverflow="clip" rtlCol="0" anchor="ctr"/>
          <a:lstStyle/>
          <a:p>
            <a:pPr marL="0" indent="0" algn="ctr"/>
            <a:r>
              <a:rPr lang="vi-VN" sz="1100">
                <a:solidFill>
                  <a:schemeClr val="lt1"/>
                </a:solidFill>
                <a:effectLst/>
                <a:latin typeface="+mn-lt"/>
                <a:ea typeface="+mn-ea"/>
                <a:cs typeface="+mn-cs"/>
              </a:rPr>
              <a:t>item</a:t>
            </a:r>
            <a:r>
              <a:rPr lang="vi-VN" sz="1100" baseline="0">
                <a:solidFill>
                  <a:schemeClr val="lt1"/>
                </a:solidFill>
                <a:effectLst/>
                <a:latin typeface="+mn-lt"/>
                <a:ea typeface="+mn-ea"/>
                <a:cs typeface="+mn-cs"/>
              </a:rPr>
              <a:t> 3</a:t>
            </a:r>
            <a:endParaRPr lang="en-US" sz="1100">
              <a:solidFill>
                <a:schemeClr val="lt1"/>
              </a:solidFill>
              <a:effectLst/>
              <a:latin typeface="+mn-lt"/>
              <a:ea typeface="+mn-ea"/>
              <a:cs typeface="+mn-cs"/>
            </a:endParaRPr>
          </a:p>
        </xdr:txBody>
      </xdr:sp>
      <xdr:sp macro="" textlink="">
        <xdr:nvSpPr>
          <xdr:cNvPr id="115" name="Rounded Rectangle 114"/>
          <xdr:cNvSpPr/>
        </xdr:nvSpPr>
        <xdr:spPr>
          <a:xfrm>
            <a:off x="3200400" y="21145500"/>
            <a:ext cx="381000" cy="190500"/>
          </a:xfrm>
          <a:prstGeom prst="roundRect">
            <a:avLst/>
          </a:prstGeom>
          <a:noFill/>
          <a:ln w="19050">
            <a:solidFill>
              <a:schemeClr val="tx1"/>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marL="0" indent="0" algn="ctr"/>
            <a:r>
              <a:rPr lang="vi-VN" sz="1100">
                <a:solidFill>
                  <a:schemeClr val="tx1"/>
                </a:solidFill>
                <a:effectLst/>
                <a:latin typeface="+mn-lt"/>
                <a:ea typeface="+mn-ea"/>
                <a:cs typeface="+mn-cs"/>
              </a:rPr>
              <a:t>x3</a:t>
            </a:r>
            <a:endParaRPr lang="en-US" sz="1100">
              <a:solidFill>
                <a:schemeClr val="tx1"/>
              </a:solidFill>
              <a:effectLst/>
              <a:latin typeface="+mn-lt"/>
              <a:ea typeface="+mn-ea"/>
              <a:cs typeface="+mn-cs"/>
            </a:endParaRPr>
          </a:p>
        </xdr:txBody>
      </xdr:sp>
      <xdr:sp macro="" textlink="">
        <xdr:nvSpPr>
          <xdr:cNvPr id="116" name="Rounded Rectangle 115"/>
          <xdr:cNvSpPr/>
        </xdr:nvSpPr>
        <xdr:spPr>
          <a:xfrm>
            <a:off x="4343400" y="21145500"/>
            <a:ext cx="381000" cy="190500"/>
          </a:xfrm>
          <a:prstGeom prst="roundRect">
            <a:avLst/>
          </a:prstGeom>
          <a:noFill/>
          <a:ln w="19050">
            <a:solidFill>
              <a:schemeClr val="tx1"/>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marL="0" indent="0" algn="ctr"/>
            <a:r>
              <a:rPr lang="vi-VN" sz="1100">
                <a:solidFill>
                  <a:schemeClr val="tx1"/>
                </a:solidFill>
                <a:effectLst/>
                <a:latin typeface="+mn-lt"/>
                <a:ea typeface="+mn-ea"/>
                <a:cs typeface="+mn-cs"/>
              </a:rPr>
              <a:t>x1</a:t>
            </a:r>
            <a:endParaRPr lang="en-US" sz="1100">
              <a:solidFill>
                <a:schemeClr val="tx1"/>
              </a:solidFill>
              <a:effectLst/>
              <a:latin typeface="+mn-lt"/>
              <a:ea typeface="+mn-ea"/>
              <a:cs typeface="+mn-cs"/>
            </a:endParaRPr>
          </a:p>
        </xdr:txBody>
      </xdr:sp>
      <xdr:sp macro="" textlink="">
        <xdr:nvSpPr>
          <xdr:cNvPr id="117" name="Rounded Rectangle 116"/>
          <xdr:cNvSpPr/>
        </xdr:nvSpPr>
        <xdr:spPr>
          <a:xfrm>
            <a:off x="2628900" y="21907500"/>
            <a:ext cx="381000" cy="190500"/>
          </a:xfrm>
          <a:prstGeom prst="roundRect">
            <a:avLst/>
          </a:prstGeom>
          <a:noFill/>
          <a:ln w="19050">
            <a:solidFill>
              <a:schemeClr val="tx1"/>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marL="0" indent="0" algn="ctr"/>
            <a:r>
              <a:rPr lang="vi-VN" sz="1100">
                <a:solidFill>
                  <a:schemeClr val="tx1"/>
                </a:solidFill>
                <a:effectLst/>
                <a:latin typeface="+mn-lt"/>
                <a:ea typeface="+mn-ea"/>
                <a:cs typeface="+mn-cs"/>
              </a:rPr>
              <a:t>x5</a:t>
            </a:r>
            <a:endParaRPr lang="en-US" sz="1100">
              <a:solidFill>
                <a:schemeClr val="tx1"/>
              </a:solidFill>
              <a:effectLst/>
              <a:latin typeface="+mn-lt"/>
              <a:ea typeface="+mn-ea"/>
              <a:cs typeface="+mn-cs"/>
            </a:endParaRPr>
          </a:p>
        </xdr:txBody>
      </xdr:sp>
      <xdr:sp macro="" textlink="">
        <xdr:nvSpPr>
          <xdr:cNvPr id="118" name="Rounded Rectangle 117"/>
          <xdr:cNvSpPr/>
        </xdr:nvSpPr>
        <xdr:spPr>
          <a:xfrm>
            <a:off x="3771900" y="21907500"/>
            <a:ext cx="381000" cy="190500"/>
          </a:xfrm>
          <a:prstGeom prst="roundRect">
            <a:avLst/>
          </a:prstGeom>
          <a:noFill/>
          <a:ln w="19050">
            <a:solidFill>
              <a:schemeClr val="tx1"/>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marL="0" indent="0" algn="ctr"/>
            <a:r>
              <a:rPr lang="vi-VN" sz="1100">
                <a:solidFill>
                  <a:schemeClr val="tx1"/>
                </a:solidFill>
                <a:effectLst/>
                <a:latin typeface="+mn-lt"/>
                <a:ea typeface="+mn-ea"/>
                <a:cs typeface="+mn-cs"/>
              </a:rPr>
              <a:t>x4</a:t>
            </a:r>
            <a:endParaRPr lang="en-US" sz="1100">
              <a:solidFill>
                <a:schemeClr val="tx1"/>
              </a:solidFill>
              <a:effectLst/>
              <a:latin typeface="+mn-lt"/>
              <a:ea typeface="+mn-ea"/>
              <a:cs typeface="+mn-cs"/>
            </a:endParaRPr>
          </a:p>
        </xdr:txBody>
      </xdr:sp>
      <xdr:sp macro="" textlink="">
        <xdr:nvSpPr>
          <xdr:cNvPr id="119" name="Rounded Rectangle 118"/>
          <xdr:cNvSpPr/>
        </xdr:nvSpPr>
        <xdr:spPr>
          <a:xfrm>
            <a:off x="2095500" y="21526500"/>
            <a:ext cx="571500" cy="571500"/>
          </a:xfrm>
          <a:prstGeom prst="roundRect">
            <a:avLst/>
          </a:prstGeom>
          <a:ln w="19050"/>
        </xdr:spPr>
        <xdr:style>
          <a:lnRef idx="1">
            <a:schemeClr val="accent3"/>
          </a:lnRef>
          <a:fillRef idx="3">
            <a:schemeClr val="accent3"/>
          </a:fillRef>
          <a:effectRef idx="2">
            <a:schemeClr val="accent3"/>
          </a:effectRef>
          <a:fontRef idx="minor">
            <a:schemeClr val="lt1"/>
          </a:fontRef>
        </xdr:style>
        <xdr:txBody>
          <a:bodyPr vertOverflow="clip" horzOverflow="clip" rtlCol="0" anchor="ctr"/>
          <a:lstStyle/>
          <a:p>
            <a:pPr marL="0" indent="0" algn="ctr"/>
            <a:r>
              <a:rPr lang="vi-VN" sz="1100">
                <a:solidFill>
                  <a:schemeClr val="lt1"/>
                </a:solidFill>
                <a:effectLst/>
                <a:latin typeface="+mn-lt"/>
                <a:ea typeface="+mn-ea"/>
                <a:cs typeface="+mn-cs"/>
              </a:rPr>
              <a:t>item</a:t>
            </a:r>
            <a:r>
              <a:rPr lang="vi-VN" sz="1100" baseline="0">
                <a:solidFill>
                  <a:schemeClr val="lt1"/>
                </a:solidFill>
                <a:effectLst/>
                <a:latin typeface="+mn-lt"/>
                <a:ea typeface="+mn-ea"/>
                <a:cs typeface="+mn-cs"/>
              </a:rPr>
              <a:t> 4</a:t>
            </a:r>
            <a:endParaRPr lang="en-US" sz="1100">
              <a:solidFill>
                <a:schemeClr val="lt1"/>
              </a:solidFill>
              <a:effectLst/>
              <a:latin typeface="+mn-lt"/>
              <a:ea typeface="+mn-ea"/>
              <a:cs typeface="+mn-cs"/>
            </a:endParaRPr>
          </a:p>
        </xdr:txBody>
      </xdr:sp>
      <xdr:sp macro="" textlink="">
        <xdr:nvSpPr>
          <xdr:cNvPr id="120" name="Rounded Rectangle 119"/>
          <xdr:cNvSpPr/>
        </xdr:nvSpPr>
        <xdr:spPr>
          <a:xfrm>
            <a:off x="3238500" y="21526500"/>
            <a:ext cx="571500" cy="571500"/>
          </a:xfrm>
          <a:prstGeom prst="roundRect">
            <a:avLst/>
          </a:prstGeom>
          <a:ln w="19050"/>
        </xdr:spPr>
        <xdr:style>
          <a:lnRef idx="1">
            <a:schemeClr val="accent3"/>
          </a:lnRef>
          <a:fillRef idx="3">
            <a:schemeClr val="accent3"/>
          </a:fillRef>
          <a:effectRef idx="2">
            <a:schemeClr val="accent3"/>
          </a:effectRef>
          <a:fontRef idx="minor">
            <a:schemeClr val="lt1"/>
          </a:fontRef>
        </xdr:style>
        <xdr:txBody>
          <a:bodyPr vertOverflow="clip" horzOverflow="clip" rtlCol="0" anchor="ctr"/>
          <a:lstStyle/>
          <a:p>
            <a:pPr marL="0" indent="0" algn="ctr"/>
            <a:r>
              <a:rPr lang="vi-VN" sz="1100">
                <a:solidFill>
                  <a:schemeClr val="lt1"/>
                </a:solidFill>
                <a:effectLst/>
                <a:latin typeface="+mn-lt"/>
                <a:ea typeface="+mn-ea"/>
                <a:cs typeface="+mn-cs"/>
              </a:rPr>
              <a:t>item</a:t>
            </a:r>
            <a:r>
              <a:rPr lang="vi-VN" sz="1100" baseline="0">
                <a:solidFill>
                  <a:schemeClr val="lt1"/>
                </a:solidFill>
                <a:effectLst/>
                <a:latin typeface="+mn-lt"/>
                <a:ea typeface="+mn-ea"/>
                <a:cs typeface="+mn-cs"/>
              </a:rPr>
              <a:t> 5</a:t>
            </a:r>
            <a:endParaRPr lang="en-US" sz="1100">
              <a:solidFill>
                <a:schemeClr val="lt1"/>
              </a:solidFill>
              <a:effectLst/>
              <a:latin typeface="+mn-lt"/>
              <a:ea typeface="+mn-ea"/>
              <a:cs typeface="+mn-cs"/>
            </a:endParaRPr>
          </a:p>
        </xdr:txBody>
      </xdr:sp>
    </xdr:grpSp>
    <xdr:clientData/>
  </xdr:twoCellAnchor>
  <xdr:twoCellAnchor>
    <xdr:from>
      <xdr:col>27</xdr:col>
      <xdr:colOff>19050</xdr:colOff>
      <xdr:row>90</xdr:row>
      <xdr:rowOff>104775</xdr:rowOff>
    </xdr:from>
    <xdr:to>
      <xdr:col>34</xdr:col>
      <xdr:colOff>123825</xdr:colOff>
      <xdr:row>105</xdr:row>
      <xdr:rowOff>76201</xdr:rowOff>
    </xdr:to>
    <xdr:grpSp>
      <xdr:nvGrpSpPr>
        <xdr:cNvPr id="121" name="Group 120"/>
        <xdr:cNvGrpSpPr/>
      </xdr:nvGrpSpPr>
      <xdr:grpSpPr>
        <a:xfrm>
          <a:off x="16478250" y="17125950"/>
          <a:ext cx="4371975" cy="2828926"/>
          <a:chOff x="571500" y="23528002"/>
          <a:chExt cx="4762500" cy="4094498"/>
        </a:xfrm>
      </xdr:grpSpPr>
      <xdr:sp macro="" textlink="">
        <xdr:nvSpPr>
          <xdr:cNvPr id="122" name="Rectangle 121"/>
          <xdr:cNvSpPr/>
        </xdr:nvSpPr>
        <xdr:spPr>
          <a:xfrm>
            <a:off x="571500" y="23528002"/>
            <a:ext cx="4762500" cy="3903997"/>
          </a:xfrm>
          <a:prstGeom prst="rect">
            <a:avLst/>
          </a:prstGeom>
          <a:ln/>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marL="0" marR="0" indent="0" algn="ctr" defTabSz="914400" eaLnBrk="1" fontAlgn="auto" latinLnBrk="0" hangingPunct="1">
              <a:lnSpc>
                <a:spcPct val="100000"/>
              </a:lnSpc>
              <a:spcBef>
                <a:spcPts val="0"/>
              </a:spcBef>
              <a:spcAft>
                <a:spcPts val="0"/>
              </a:spcAft>
              <a:buClrTx/>
              <a:buSzTx/>
              <a:buFontTx/>
              <a:buNone/>
              <a:tabLst/>
              <a:defRPr/>
            </a:pPr>
            <a:r>
              <a:rPr lang="en-US" sz="2000">
                <a:solidFill>
                  <a:schemeClr val="dk1"/>
                </a:solidFill>
                <a:effectLst/>
                <a:latin typeface="Calibri" panose="020F0502020204030204" pitchFamily="34" charset="0"/>
                <a:ea typeface="+mn-ea"/>
                <a:cs typeface="Calibri" panose="020F0502020204030204" pitchFamily="34" charset="0"/>
              </a:rPr>
              <a:t>B</a:t>
            </a:r>
            <a:r>
              <a:rPr lang="vi-VN" sz="2000">
                <a:solidFill>
                  <a:schemeClr val="dk1"/>
                </a:solidFill>
                <a:effectLst/>
                <a:latin typeface="Calibri" panose="020F0502020204030204" pitchFamily="34" charset="0"/>
                <a:ea typeface="+mn-ea"/>
                <a:cs typeface="Calibri" panose="020F0502020204030204" pitchFamily="34" charset="0"/>
              </a:rPr>
              <a:t>ạn</a:t>
            </a:r>
            <a:r>
              <a:rPr lang="vi-VN" sz="2000" baseline="0">
                <a:solidFill>
                  <a:schemeClr val="dk1"/>
                </a:solidFill>
                <a:effectLst/>
                <a:latin typeface="Calibri" panose="020F0502020204030204" pitchFamily="34" charset="0"/>
                <a:ea typeface="+mn-ea"/>
                <a:cs typeface="Calibri" panose="020F0502020204030204" pitchFamily="34" charset="0"/>
              </a:rPr>
              <a:t> chọn đổi gói quà này?</a:t>
            </a:r>
          </a:p>
          <a:p>
            <a:pPr marL="0" marR="0" indent="0" algn="ctr" defTabSz="914400" eaLnBrk="1" fontAlgn="auto" latinLnBrk="0" hangingPunct="1">
              <a:lnSpc>
                <a:spcPct val="100000"/>
              </a:lnSpc>
              <a:spcBef>
                <a:spcPts val="0"/>
              </a:spcBef>
              <a:spcAft>
                <a:spcPts val="0"/>
              </a:spcAft>
              <a:buClrTx/>
              <a:buSzTx/>
              <a:buFontTx/>
              <a:buNone/>
              <a:tabLst/>
              <a:defRPr/>
            </a:pPr>
            <a:endParaRPr lang="vi-VN" sz="2000" baseline="0">
              <a:solidFill>
                <a:schemeClr val="dk1"/>
              </a:solidFill>
              <a:effectLst/>
              <a:latin typeface="Calibri" panose="020F0502020204030204" pitchFamily="34" charset="0"/>
              <a:ea typeface="+mn-ea"/>
              <a:cs typeface="Calibri" panose="020F0502020204030204" pitchFamily="34" charset="0"/>
            </a:endParaRPr>
          </a:p>
          <a:p>
            <a:pPr marL="0" marR="0" indent="0" algn="ctr" defTabSz="914400" eaLnBrk="1" fontAlgn="auto" latinLnBrk="0" hangingPunct="1">
              <a:lnSpc>
                <a:spcPct val="100000"/>
              </a:lnSpc>
              <a:spcBef>
                <a:spcPts val="0"/>
              </a:spcBef>
              <a:spcAft>
                <a:spcPts val="0"/>
              </a:spcAft>
              <a:buClrTx/>
              <a:buSzTx/>
              <a:buFontTx/>
              <a:buNone/>
              <a:tabLst/>
              <a:defRPr/>
            </a:pPr>
            <a:endParaRPr lang="vi-VN" sz="2000" baseline="0">
              <a:solidFill>
                <a:schemeClr val="dk1"/>
              </a:solidFill>
              <a:effectLst/>
              <a:latin typeface="Calibri" panose="020F0502020204030204" pitchFamily="34" charset="0"/>
              <a:ea typeface="+mn-ea"/>
              <a:cs typeface="Calibri" panose="020F0502020204030204" pitchFamily="34" charset="0"/>
            </a:endParaRPr>
          </a:p>
          <a:p>
            <a:pPr marL="0" marR="0" indent="0" algn="ctr" defTabSz="914400" eaLnBrk="1" fontAlgn="auto" latinLnBrk="0" hangingPunct="1">
              <a:lnSpc>
                <a:spcPct val="100000"/>
              </a:lnSpc>
              <a:spcBef>
                <a:spcPts val="0"/>
              </a:spcBef>
              <a:spcAft>
                <a:spcPts val="0"/>
              </a:spcAft>
              <a:buClrTx/>
              <a:buSzTx/>
              <a:buFontTx/>
              <a:buNone/>
              <a:tabLst/>
              <a:defRPr/>
            </a:pPr>
            <a:endParaRPr lang="vi-VN" sz="2000" baseline="0">
              <a:solidFill>
                <a:schemeClr val="dk1"/>
              </a:solidFill>
              <a:effectLst/>
              <a:latin typeface="Calibri" panose="020F0502020204030204" pitchFamily="34" charset="0"/>
              <a:ea typeface="+mn-ea"/>
              <a:cs typeface="Calibri" panose="020F0502020204030204" pitchFamily="34" charset="0"/>
            </a:endParaRPr>
          </a:p>
          <a:p>
            <a:pPr marL="0" marR="0" indent="0" algn="ctr" defTabSz="914400" eaLnBrk="1" fontAlgn="auto" latinLnBrk="0" hangingPunct="1">
              <a:lnSpc>
                <a:spcPct val="100000"/>
              </a:lnSpc>
              <a:spcBef>
                <a:spcPts val="0"/>
              </a:spcBef>
              <a:spcAft>
                <a:spcPts val="0"/>
              </a:spcAft>
              <a:buClrTx/>
              <a:buSzTx/>
              <a:buFontTx/>
              <a:buNone/>
              <a:tabLst/>
              <a:defRPr/>
            </a:pPr>
            <a:endParaRPr lang="vi-VN" sz="2000" baseline="0">
              <a:solidFill>
                <a:schemeClr val="dk1"/>
              </a:solidFill>
              <a:effectLst/>
              <a:latin typeface="Calibri" panose="020F0502020204030204" pitchFamily="34" charset="0"/>
              <a:ea typeface="+mn-ea"/>
              <a:cs typeface="Calibri" panose="020F0502020204030204" pitchFamily="34" charset="0"/>
            </a:endParaRPr>
          </a:p>
          <a:p>
            <a:pPr marL="0" marR="0" indent="0" algn="ctr" defTabSz="914400" eaLnBrk="1" fontAlgn="auto" latinLnBrk="0" hangingPunct="1">
              <a:lnSpc>
                <a:spcPct val="100000"/>
              </a:lnSpc>
              <a:spcBef>
                <a:spcPts val="0"/>
              </a:spcBef>
              <a:spcAft>
                <a:spcPts val="0"/>
              </a:spcAft>
              <a:buClrTx/>
              <a:buSzTx/>
              <a:buFontTx/>
              <a:buNone/>
              <a:tabLst/>
              <a:defRPr/>
            </a:pPr>
            <a:endParaRPr lang="en-US" sz="2000" baseline="0">
              <a:solidFill>
                <a:schemeClr val="dk1"/>
              </a:solidFill>
              <a:effectLst/>
              <a:latin typeface="Calibri" panose="020F0502020204030204" pitchFamily="34" charset="0"/>
              <a:ea typeface="+mn-ea"/>
              <a:cs typeface="Calibri" panose="020F0502020204030204" pitchFamily="34" charset="0"/>
            </a:endParaRPr>
          </a:p>
          <a:p>
            <a:pPr marL="0" marR="0" indent="0" algn="ctr" defTabSz="914400" eaLnBrk="1" fontAlgn="auto" latinLnBrk="0" hangingPunct="1">
              <a:lnSpc>
                <a:spcPct val="100000"/>
              </a:lnSpc>
              <a:spcBef>
                <a:spcPts val="0"/>
              </a:spcBef>
              <a:spcAft>
                <a:spcPts val="0"/>
              </a:spcAft>
              <a:buClrTx/>
              <a:buSzTx/>
              <a:buFontTx/>
              <a:buNone/>
              <a:tabLst/>
              <a:defRPr/>
            </a:pPr>
            <a:r>
              <a:rPr lang="vi-VN" sz="2000" baseline="0">
                <a:solidFill>
                  <a:schemeClr val="dk1"/>
                </a:solidFill>
                <a:effectLst/>
                <a:latin typeface="Calibri" panose="020F0502020204030204" pitchFamily="34" charset="0"/>
                <a:ea typeface="+mn-ea"/>
                <a:cs typeface="Calibri" panose="020F0502020204030204" pitchFamily="34" charset="0"/>
              </a:rPr>
              <a:t>Bạn đã đổi </a:t>
            </a:r>
            <a:r>
              <a:rPr lang="vi-VN" sz="2000" baseline="0">
                <a:solidFill>
                  <a:srgbClr val="00B050"/>
                </a:solidFill>
                <a:effectLst/>
                <a:latin typeface="Calibri" panose="020F0502020204030204" pitchFamily="34" charset="0"/>
                <a:ea typeface="+mn-ea"/>
                <a:cs typeface="Calibri" panose="020F0502020204030204" pitchFamily="34" charset="0"/>
              </a:rPr>
              <a:t>0/10</a:t>
            </a:r>
            <a:r>
              <a:rPr lang="vi-VN" sz="2000" baseline="0">
                <a:solidFill>
                  <a:schemeClr val="dk1"/>
                </a:solidFill>
                <a:effectLst/>
                <a:latin typeface="Calibri" panose="020F0502020204030204" pitchFamily="34" charset="0"/>
                <a:ea typeface="+mn-ea"/>
                <a:cs typeface="Calibri" panose="020F0502020204030204" pitchFamily="34" charset="0"/>
              </a:rPr>
              <a:t> lượt</a:t>
            </a:r>
          </a:p>
        </xdr:txBody>
      </xdr:sp>
      <xdr:sp macro="" textlink="">
        <xdr:nvSpPr>
          <xdr:cNvPr id="123" name="Rounded Rectangle 122"/>
          <xdr:cNvSpPr/>
        </xdr:nvSpPr>
        <xdr:spPr>
          <a:xfrm>
            <a:off x="1485900" y="24574500"/>
            <a:ext cx="571500" cy="571500"/>
          </a:xfrm>
          <a:prstGeom prst="roundRect">
            <a:avLst/>
          </a:prstGeom>
        </xdr:spPr>
        <xdr:style>
          <a:lnRef idx="1">
            <a:schemeClr val="accent3"/>
          </a:lnRef>
          <a:fillRef idx="3">
            <a:schemeClr val="accent3"/>
          </a:fillRef>
          <a:effectRef idx="2">
            <a:schemeClr val="accent3"/>
          </a:effectRef>
          <a:fontRef idx="minor">
            <a:schemeClr val="lt1"/>
          </a:fontRef>
        </xdr:style>
        <xdr:txBody>
          <a:bodyPr vertOverflow="clip" horzOverflow="clip" rtlCol="0" anchor="ctr"/>
          <a:lstStyle/>
          <a:p>
            <a:pPr marL="0" indent="0" algn="ctr"/>
            <a:r>
              <a:rPr lang="vi-VN" sz="1100">
                <a:solidFill>
                  <a:schemeClr val="lt1"/>
                </a:solidFill>
                <a:effectLst/>
                <a:latin typeface="Calibri" panose="020F0502020204030204" pitchFamily="34" charset="0"/>
                <a:ea typeface="+mn-ea"/>
                <a:cs typeface="Calibri" panose="020F0502020204030204" pitchFamily="34" charset="0"/>
              </a:rPr>
              <a:t>item</a:t>
            </a:r>
            <a:r>
              <a:rPr lang="vi-VN" sz="1100" baseline="0">
                <a:solidFill>
                  <a:schemeClr val="lt1"/>
                </a:solidFill>
                <a:effectLst/>
                <a:latin typeface="Calibri" panose="020F0502020204030204" pitchFamily="34" charset="0"/>
                <a:ea typeface="+mn-ea"/>
                <a:cs typeface="Calibri" panose="020F0502020204030204" pitchFamily="34" charset="0"/>
              </a:rPr>
              <a:t> 1</a:t>
            </a:r>
            <a:endParaRPr lang="en-US" sz="1100">
              <a:solidFill>
                <a:schemeClr val="lt1"/>
              </a:solidFill>
              <a:effectLst/>
              <a:latin typeface="Calibri" panose="020F0502020204030204" pitchFamily="34" charset="0"/>
              <a:ea typeface="+mn-ea"/>
              <a:cs typeface="Calibri" panose="020F0502020204030204" pitchFamily="34" charset="0"/>
            </a:endParaRPr>
          </a:p>
        </xdr:txBody>
      </xdr:sp>
      <xdr:sp macro="" textlink="">
        <xdr:nvSpPr>
          <xdr:cNvPr id="124" name="Rounded Rectangle 123"/>
          <xdr:cNvSpPr/>
        </xdr:nvSpPr>
        <xdr:spPr>
          <a:xfrm>
            <a:off x="2628900" y="24574500"/>
            <a:ext cx="571500" cy="571500"/>
          </a:xfrm>
          <a:prstGeom prst="roundRect">
            <a:avLst/>
          </a:prstGeom>
        </xdr:spPr>
        <xdr:style>
          <a:lnRef idx="1">
            <a:schemeClr val="accent3"/>
          </a:lnRef>
          <a:fillRef idx="3">
            <a:schemeClr val="accent3"/>
          </a:fillRef>
          <a:effectRef idx="2">
            <a:schemeClr val="accent3"/>
          </a:effectRef>
          <a:fontRef idx="minor">
            <a:schemeClr val="lt1"/>
          </a:fontRef>
        </xdr:style>
        <xdr:txBody>
          <a:bodyPr vertOverflow="clip" horzOverflow="clip" rtlCol="0" anchor="ctr"/>
          <a:lstStyle/>
          <a:p>
            <a:pPr marL="0" indent="0" algn="ctr"/>
            <a:r>
              <a:rPr lang="vi-VN" sz="1100">
                <a:solidFill>
                  <a:schemeClr val="lt1"/>
                </a:solidFill>
                <a:effectLst/>
                <a:latin typeface="Calibri" panose="020F0502020204030204" pitchFamily="34" charset="0"/>
                <a:ea typeface="+mn-ea"/>
                <a:cs typeface="Calibri" panose="020F0502020204030204" pitchFamily="34" charset="0"/>
              </a:rPr>
              <a:t>item</a:t>
            </a:r>
            <a:r>
              <a:rPr lang="vi-VN" sz="1100" baseline="0">
                <a:solidFill>
                  <a:schemeClr val="lt1"/>
                </a:solidFill>
                <a:effectLst/>
                <a:latin typeface="Calibri" panose="020F0502020204030204" pitchFamily="34" charset="0"/>
                <a:ea typeface="+mn-ea"/>
                <a:cs typeface="Calibri" panose="020F0502020204030204" pitchFamily="34" charset="0"/>
              </a:rPr>
              <a:t> 2</a:t>
            </a:r>
            <a:endParaRPr lang="en-US" sz="1100">
              <a:solidFill>
                <a:schemeClr val="lt1"/>
              </a:solidFill>
              <a:effectLst/>
              <a:latin typeface="Calibri" panose="020F0502020204030204" pitchFamily="34" charset="0"/>
              <a:ea typeface="+mn-ea"/>
              <a:cs typeface="Calibri" panose="020F0502020204030204" pitchFamily="34" charset="0"/>
            </a:endParaRPr>
          </a:p>
        </xdr:txBody>
      </xdr:sp>
      <xdr:sp macro="" textlink="">
        <xdr:nvSpPr>
          <xdr:cNvPr id="125" name="Rounded Rectangle 124"/>
          <xdr:cNvSpPr/>
        </xdr:nvSpPr>
        <xdr:spPr>
          <a:xfrm>
            <a:off x="3771900" y="24574500"/>
            <a:ext cx="571500" cy="571500"/>
          </a:xfrm>
          <a:prstGeom prst="roundRect">
            <a:avLst/>
          </a:prstGeom>
        </xdr:spPr>
        <xdr:style>
          <a:lnRef idx="1">
            <a:schemeClr val="accent3"/>
          </a:lnRef>
          <a:fillRef idx="3">
            <a:schemeClr val="accent3"/>
          </a:fillRef>
          <a:effectRef idx="2">
            <a:schemeClr val="accent3"/>
          </a:effectRef>
          <a:fontRef idx="minor">
            <a:schemeClr val="lt1"/>
          </a:fontRef>
        </xdr:style>
        <xdr:txBody>
          <a:bodyPr vertOverflow="clip" horzOverflow="clip" rtlCol="0" anchor="ctr"/>
          <a:lstStyle/>
          <a:p>
            <a:pPr marL="0" indent="0" algn="ctr"/>
            <a:r>
              <a:rPr lang="vi-VN" sz="1100">
                <a:solidFill>
                  <a:schemeClr val="lt1"/>
                </a:solidFill>
                <a:effectLst/>
                <a:latin typeface="Calibri" panose="020F0502020204030204" pitchFamily="34" charset="0"/>
                <a:ea typeface="+mn-ea"/>
                <a:cs typeface="Calibri" panose="020F0502020204030204" pitchFamily="34" charset="0"/>
              </a:rPr>
              <a:t>item</a:t>
            </a:r>
            <a:r>
              <a:rPr lang="vi-VN" sz="1100" baseline="0">
                <a:solidFill>
                  <a:schemeClr val="lt1"/>
                </a:solidFill>
                <a:effectLst/>
                <a:latin typeface="Calibri" panose="020F0502020204030204" pitchFamily="34" charset="0"/>
                <a:ea typeface="+mn-ea"/>
                <a:cs typeface="Calibri" panose="020F0502020204030204" pitchFamily="34" charset="0"/>
              </a:rPr>
              <a:t> 3</a:t>
            </a:r>
            <a:endParaRPr lang="en-US" sz="1100">
              <a:solidFill>
                <a:schemeClr val="lt1"/>
              </a:solidFill>
              <a:effectLst/>
              <a:latin typeface="Calibri" panose="020F0502020204030204" pitchFamily="34" charset="0"/>
              <a:ea typeface="+mn-ea"/>
              <a:cs typeface="Calibri" panose="020F0502020204030204" pitchFamily="34" charset="0"/>
            </a:endParaRPr>
          </a:p>
        </xdr:txBody>
      </xdr:sp>
      <xdr:sp macro="" textlink="">
        <xdr:nvSpPr>
          <xdr:cNvPr id="126" name="Rounded Rectangle 125"/>
          <xdr:cNvSpPr/>
        </xdr:nvSpPr>
        <xdr:spPr>
          <a:xfrm>
            <a:off x="3200400" y="24955500"/>
            <a:ext cx="381000" cy="190500"/>
          </a:xfrm>
          <a:prstGeom prst="round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marL="0" indent="0" algn="ctr"/>
            <a:r>
              <a:rPr lang="vi-VN" sz="1100">
                <a:solidFill>
                  <a:schemeClr val="tx1"/>
                </a:solidFill>
                <a:effectLst/>
                <a:latin typeface="Calibri" panose="020F0502020204030204" pitchFamily="34" charset="0"/>
                <a:ea typeface="+mn-ea"/>
                <a:cs typeface="Calibri" panose="020F0502020204030204" pitchFamily="34" charset="0"/>
              </a:rPr>
              <a:t>x3</a:t>
            </a:r>
            <a:endParaRPr lang="en-US" sz="1100">
              <a:solidFill>
                <a:schemeClr val="tx1"/>
              </a:solidFill>
              <a:effectLst/>
              <a:latin typeface="Calibri" panose="020F0502020204030204" pitchFamily="34" charset="0"/>
              <a:ea typeface="+mn-ea"/>
              <a:cs typeface="Calibri" panose="020F0502020204030204" pitchFamily="34" charset="0"/>
            </a:endParaRPr>
          </a:p>
        </xdr:txBody>
      </xdr:sp>
      <xdr:sp macro="" textlink="">
        <xdr:nvSpPr>
          <xdr:cNvPr id="127" name="Rounded Rectangle 126"/>
          <xdr:cNvSpPr/>
        </xdr:nvSpPr>
        <xdr:spPr>
          <a:xfrm>
            <a:off x="4343400" y="24955500"/>
            <a:ext cx="381000" cy="190500"/>
          </a:xfrm>
          <a:prstGeom prst="round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marL="0" indent="0" algn="ctr"/>
            <a:r>
              <a:rPr lang="vi-VN" sz="1100">
                <a:solidFill>
                  <a:schemeClr val="tx1"/>
                </a:solidFill>
                <a:effectLst/>
                <a:latin typeface="Calibri" panose="020F0502020204030204" pitchFamily="34" charset="0"/>
                <a:ea typeface="+mn-ea"/>
                <a:cs typeface="Calibri" panose="020F0502020204030204" pitchFamily="34" charset="0"/>
              </a:rPr>
              <a:t>x1</a:t>
            </a:r>
            <a:endParaRPr lang="en-US" sz="1100">
              <a:solidFill>
                <a:schemeClr val="tx1"/>
              </a:solidFill>
              <a:effectLst/>
              <a:latin typeface="Calibri" panose="020F0502020204030204" pitchFamily="34" charset="0"/>
              <a:ea typeface="+mn-ea"/>
              <a:cs typeface="Calibri" panose="020F0502020204030204" pitchFamily="34" charset="0"/>
            </a:endParaRPr>
          </a:p>
        </xdr:txBody>
      </xdr:sp>
      <xdr:sp macro="" textlink="">
        <xdr:nvSpPr>
          <xdr:cNvPr id="128" name="Rounded Rectangle 127"/>
          <xdr:cNvSpPr/>
        </xdr:nvSpPr>
        <xdr:spPr>
          <a:xfrm>
            <a:off x="2628900" y="25717500"/>
            <a:ext cx="381000" cy="190500"/>
          </a:xfrm>
          <a:prstGeom prst="round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marL="0" indent="0" algn="ctr"/>
            <a:r>
              <a:rPr lang="vi-VN" sz="1100">
                <a:solidFill>
                  <a:schemeClr val="tx1"/>
                </a:solidFill>
                <a:effectLst/>
                <a:latin typeface="Calibri" panose="020F0502020204030204" pitchFamily="34" charset="0"/>
                <a:ea typeface="+mn-ea"/>
                <a:cs typeface="Calibri" panose="020F0502020204030204" pitchFamily="34" charset="0"/>
              </a:rPr>
              <a:t>x5</a:t>
            </a:r>
            <a:endParaRPr lang="en-US" sz="1100">
              <a:solidFill>
                <a:schemeClr val="tx1"/>
              </a:solidFill>
              <a:effectLst/>
              <a:latin typeface="Calibri" panose="020F0502020204030204" pitchFamily="34" charset="0"/>
              <a:ea typeface="+mn-ea"/>
              <a:cs typeface="Calibri" panose="020F0502020204030204" pitchFamily="34" charset="0"/>
            </a:endParaRPr>
          </a:p>
        </xdr:txBody>
      </xdr:sp>
      <xdr:sp macro="" textlink="">
        <xdr:nvSpPr>
          <xdr:cNvPr id="129" name="Rounded Rectangle 128"/>
          <xdr:cNvSpPr/>
        </xdr:nvSpPr>
        <xdr:spPr>
          <a:xfrm>
            <a:off x="3771900" y="25717500"/>
            <a:ext cx="381000" cy="190500"/>
          </a:xfrm>
          <a:prstGeom prst="round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marL="0" indent="0" algn="ctr"/>
            <a:r>
              <a:rPr lang="vi-VN" sz="1100">
                <a:solidFill>
                  <a:schemeClr val="tx1"/>
                </a:solidFill>
                <a:effectLst/>
                <a:latin typeface="Calibri" panose="020F0502020204030204" pitchFamily="34" charset="0"/>
                <a:ea typeface="+mn-ea"/>
                <a:cs typeface="Calibri" panose="020F0502020204030204" pitchFamily="34" charset="0"/>
              </a:rPr>
              <a:t>x4</a:t>
            </a:r>
            <a:endParaRPr lang="en-US" sz="1100">
              <a:solidFill>
                <a:schemeClr val="tx1"/>
              </a:solidFill>
              <a:effectLst/>
              <a:latin typeface="Calibri" panose="020F0502020204030204" pitchFamily="34" charset="0"/>
              <a:ea typeface="+mn-ea"/>
              <a:cs typeface="Calibri" panose="020F0502020204030204" pitchFamily="34" charset="0"/>
            </a:endParaRPr>
          </a:p>
        </xdr:txBody>
      </xdr:sp>
      <xdr:sp macro="" textlink="">
        <xdr:nvSpPr>
          <xdr:cNvPr id="130" name="Rounded Rectangle 129"/>
          <xdr:cNvSpPr/>
        </xdr:nvSpPr>
        <xdr:spPr>
          <a:xfrm>
            <a:off x="2095500" y="25336500"/>
            <a:ext cx="571500" cy="571500"/>
          </a:xfrm>
          <a:prstGeom prst="roundRect">
            <a:avLst/>
          </a:prstGeom>
        </xdr:spPr>
        <xdr:style>
          <a:lnRef idx="1">
            <a:schemeClr val="accent3"/>
          </a:lnRef>
          <a:fillRef idx="3">
            <a:schemeClr val="accent3"/>
          </a:fillRef>
          <a:effectRef idx="2">
            <a:schemeClr val="accent3"/>
          </a:effectRef>
          <a:fontRef idx="minor">
            <a:schemeClr val="lt1"/>
          </a:fontRef>
        </xdr:style>
        <xdr:txBody>
          <a:bodyPr vertOverflow="clip" horzOverflow="clip" rtlCol="0" anchor="ctr"/>
          <a:lstStyle/>
          <a:p>
            <a:pPr marL="0" indent="0" algn="ctr"/>
            <a:r>
              <a:rPr lang="vi-VN" sz="1100">
                <a:solidFill>
                  <a:schemeClr val="lt1"/>
                </a:solidFill>
                <a:effectLst/>
                <a:latin typeface="Calibri" panose="020F0502020204030204" pitchFamily="34" charset="0"/>
                <a:ea typeface="+mn-ea"/>
                <a:cs typeface="Calibri" panose="020F0502020204030204" pitchFamily="34" charset="0"/>
              </a:rPr>
              <a:t>item</a:t>
            </a:r>
            <a:r>
              <a:rPr lang="vi-VN" sz="1100" baseline="0">
                <a:solidFill>
                  <a:schemeClr val="lt1"/>
                </a:solidFill>
                <a:effectLst/>
                <a:latin typeface="Calibri" panose="020F0502020204030204" pitchFamily="34" charset="0"/>
                <a:ea typeface="+mn-ea"/>
                <a:cs typeface="Calibri" panose="020F0502020204030204" pitchFamily="34" charset="0"/>
              </a:rPr>
              <a:t> 4</a:t>
            </a:r>
            <a:endParaRPr lang="en-US" sz="1100">
              <a:solidFill>
                <a:schemeClr val="lt1"/>
              </a:solidFill>
              <a:effectLst/>
              <a:latin typeface="Calibri" panose="020F0502020204030204" pitchFamily="34" charset="0"/>
              <a:ea typeface="+mn-ea"/>
              <a:cs typeface="Calibri" panose="020F0502020204030204" pitchFamily="34" charset="0"/>
            </a:endParaRPr>
          </a:p>
        </xdr:txBody>
      </xdr:sp>
      <xdr:sp macro="" textlink="">
        <xdr:nvSpPr>
          <xdr:cNvPr id="131" name="Rounded Rectangle 130"/>
          <xdr:cNvSpPr/>
        </xdr:nvSpPr>
        <xdr:spPr>
          <a:xfrm>
            <a:off x="3238500" y="25336500"/>
            <a:ext cx="571500" cy="571500"/>
          </a:xfrm>
          <a:prstGeom prst="roundRect">
            <a:avLst/>
          </a:prstGeom>
        </xdr:spPr>
        <xdr:style>
          <a:lnRef idx="1">
            <a:schemeClr val="accent3"/>
          </a:lnRef>
          <a:fillRef idx="3">
            <a:schemeClr val="accent3"/>
          </a:fillRef>
          <a:effectRef idx="2">
            <a:schemeClr val="accent3"/>
          </a:effectRef>
          <a:fontRef idx="minor">
            <a:schemeClr val="lt1"/>
          </a:fontRef>
        </xdr:style>
        <xdr:txBody>
          <a:bodyPr vertOverflow="clip" horzOverflow="clip" rtlCol="0" anchor="ctr"/>
          <a:lstStyle/>
          <a:p>
            <a:pPr marL="0" indent="0" algn="ctr"/>
            <a:r>
              <a:rPr lang="vi-VN" sz="1100">
                <a:solidFill>
                  <a:schemeClr val="lt1"/>
                </a:solidFill>
                <a:effectLst/>
                <a:latin typeface="Calibri" panose="020F0502020204030204" pitchFamily="34" charset="0"/>
                <a:ea typeface="+mn-ea"/>
                <a:cs typeface="Calibri" panose="020F0502020204030204" pitchFamily="34" charset="0"/>
              </a:rPr>
              <a:t>item</a:t>
            </a:r>
            <a:r>
              <a:rPr lang="vi-VN" sz="1100" baseline="0">
                <a:solidFill>
                  <a:schemeClr val="lt1"/>
                </a:solidFill>
                <a:effectLst/>
                <a:latin typeface="Calibri" panose="020F0502020204030204" pitchFamily="34" charset="0"/>
                <a:ea typeface="+mn-ea"/>
                <a:cs typeface="Calibri" panose="020F0502020204030204" pitchFamily="34" charset="0"/>
              </a:rPr>
              <a:t> 5</a:t>
            </a:r>
            <a:endParaRPr lang="en-US" sz="1100">
              <a:solidFill>
                <a:schemeClr val="lt1"/>
              </a:solidFill>
              <a:effectLst/>
              <a:latin typeface="Calibri" panose="020F0502020204030204" pitchFamily="34" charset="0"/>
              <a:ea typeface="+mn-ea"/>
              <a:cs typeface="Calibri" panose="020F0502020204030204" pitchFamily="34" charset="0"/>
            </a:endParaRPr>
          </a:p>
        </xdr:txBody>
      </xdr:sp>
      <xdr:sp macro="" textlink="">
        <xdr:nvSpPr>
          <xdr:cNvPr id="133" name="Rounded Rectangle 132"/>
          <xdr:cNvSpPr/>
        </xdr:nvSpPr>
        <xdr:spPr>
          <a:xfrm>
            <a:off x="2095500" y="24955500"/>
            <a:ext cx="381000" cy="190500"/>
          </a:xfrm>
          <a:prstGeom prst="round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marL="0" indent="0" algn="ctr"/>
            <a:r>
              <a:rPr lang="vi-VN" sz="1100">
                <a:solidFill>
                  <a:schemeClr val="tx1"/>
                </a:solidFill>
                <a:effectLst/>
                <a:latin typeface="Calibri" panose="020F0502020204030204" pitchFamily="34" charset="0"/>
                <a:ea typeface="+mn-ea"/>
                <a:cs typeface="Calibri" panose="020F0502020204030204" pitchFamily="34" charset="0"/>
              </a:rPr>
              <a:t>x9</a:t>
            </a:r>
            <a:endParaRPr lang="en-US" sz="1100">
              <a:solidFill>
                <a:schemeClr val="tx1"/>
              </a:solidFill>
              <a:effectLst/>
              <a:latin typeface="Calibri" panose="020F0502020204030204" pitchFamily="34" charset="0"/>
              <a:ea typeface="+mn-ea"/>
              <a:cs typeface="Calibri" panose="020F0502020204030204" pitchFamily="34" charset="0"/>
            </a:endParaRPr>
          </a:p>
        </xdr:txBody>
      </xdr:sp>
      <xdr:sp macro="" textlink="">
        <xdr:nvSpPr>
          <xdr:cNvPr id="134" name="Rounded Rectangle 133"/>
          <xdr:cNvSpPr/>
        </xdr:nvSpPr>
        <xdr:spPr>
          <a:xfrm>
            <a:off x="2286000" y="27241501"/>
            <a:ext cx="1333500" cy="380999"/>
          </a:xfrm>
          <a:prstGeom prst="roundRect">
            <a:avLst/>
          </a:prstGeom>
        </xdr:spPr>
        <xdr:style>
          <a:lnRef idx="0">
            <a:schemeClr val="accent6"/>
          </a:lnRef>
          <a:fillRef idx="3">
            <a:schemeClr val="accent6"/>
          </a:fillRef>
          <a:effectRef idx="3">
            <a:schemeClr val="accent6"/>
          </a:effectRef>
          <a:fontRef idx="minor">
            <a:schemeClr val="lt1"/>
          </a:fontRef>
        </xdr:style>
        <xdr:txBody>
          <a:bodyPr vertOverflow="clip" horzOverflow="clip" rtlCol="0" anchor="ctr"/>
          <a:lstStyle/>
          <a:p>
            <a:pPr marL="0" indent="0" algn="ctr"/>
            <a:r>
              <a:rPr lang="vi-VN" sz="1500" b="1">
                <a:solidFill>
                  <a:schemeClr val="lt1"/>
                </a:solidFill>
                <a:effectLst/>
                <a:latin typeface="Calibri" panose="020F0502020204030204" pitchFamily="34" charset="0"/>
                <a:ea typeface="+mn-ea"/>
                <a:cs typeface="Calibri" panose="020F0502020204030204" pitchFamily="34" charset="0"/>
              </a:rPr>
              <a:t>Đồng</a:t>
            </a:r>
            <a:r>
              <a:rPr lang="vi-VN" sz="1500" b="1" baseline="0">
                <a:solidFill>
                  <a:schemeClr val="lt1"/>
                </a:solidFill>
                <a:effectLst/>
                <a:latin typeface="Calibri" panose="020F0502020204030204" pitchFamily="34" charset="0"/>
                <a:ea typeface="+mn-ea"/>
                <a:cs typeface="Calibri" panose="020F0502020204030204" pitchFamily="34" charset="0"/>
              </a:rPr>
              <a:t> ý</a:t>
            </a:r>
            <a:endParaRPr lang="en-US" sz="1500" b="1">
              <a:solidFill>
                <a:schemeClr val="lt1"/>
              </a:solidFill>
              <a:effectLst/>
              <a:latin typeface="Calibri" panose="020F0502020204030204" pitchFamily="34" charset="0"/>
              <a:ea typeface="+mn-ea"/>
              <a:cs typeface="Calibri" panose="020F0502020204030204" pitchFamily="34" charset="0"/>
            </a:endParaRPr>
          </a:p>
        </xdr:txBody>
      </xdr:sp>
    </xdr:grpSp>
    <xdr:clientData/>
  </xdr:twoCellAnchor>
  <xdr:twoCellAnchor>
    <xdr:from>
      <xdr:col>30</xdr:col>
      <xdr:colOff>376237</xdr:colOff>
      <xdr:row>105</xdr:row>
      <xdr:rowOff>76200</xdr:rowOff>
    </xdr:from>
    <xdr:to>
      <xdr:col>32</xdr:col>
      <xdr:colOff>600074</xdr:colOff>
      <xdr:row>111</xdr:row>
      <xdr:rowOff>71438</xdr:rowOff>
    </xdr:to>
    <xdr:cxnSp macro="">
      <xdr:nvCxnSpPr>
        <xdr:cNvPr id="135" name="Elbow Connector 134"/>
        <xdr:cNvCxnSpPr>
          <a:stCxn id="134" idx="2"/>
          <a:endCxn id="137" idx="3"/>
        </xdr:cNvCxnSpPr>
      </xdr:nvCxnSpPr>
      <xdr:spPr>
        <a:xfrm rot="16200000" flipH="1">
          <a:off x="16378237" y="20183475"/>
          <a:ext cx="1138238" cy="1443037"/>
        </a:xfrm>
        <a:prstGeom prst="bentConnector4">
          <a:avLst>
            <a:gd name="adj1" fmla="val 35565"/>
            <a:gd name="adj2" fmla="val 115842"/>
          </a:avLst>
        </a:prstGeom>
        <a:ln w="1905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38100</xdr:colOff>
      <xdr:row>109</xdr:row>
      <xdr:rowOff>123825</xdr:rowOff>
    </xdr:from>
    <xdr:to>
      <xdr:col>32</xdr:col>
      <xdr:colOff>600075</xdr:colOff>
      <xdr:row>113</xdr:row>
      <xdr:rowOff>19050</xdr:rowOff>
    </xdr:to>
    <xdr:sp macro="" textlink="">
      <xdr:nvSpPr>
        <xdr:cNvPr id="137" name="Rectangle 136"/>
        <xdr:cNvSpPr/>
      </xdr:nvSpPr>
      <xdr:spPr>
        <a:xfrm>
          <a:off x="14668500" y="21145500"/>
          <a:ext cx="3000375" cy="657225"/>
        </a:xfrm>
        <a:prstGeom prst="rect">
          <a:avLst/>
        </a:prstGeom>
        <a:ln>
          <a:prstDash val="sysDash"/>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en-US" sz="1100"/>
            <a:t>Touch chọn</a:t>
          </a:r>
          <a:r>
            <a:rPr lang="en-US" sz="1100" baseline="0"/>
            <a:t> "Đồng ý", Hệ thống thực hiện lệnh đổi quà và cộng 1 vào số lần đã đổi</a:t>
          </a:r>
          <a:endParaRPr lang="en-US" sz="1100"/>
        </a:p>
      </xdr:txBody>
    </xdr:sp>
    <xdr:clientData/>
  </xdr:twoCellAnchor>
  <xdr:twoCellAnchor>
    <xdr:from>
      <xdr:col>33</xdr:col>
      <xdr:colOff>466725</xdr:colOff>
      <xdr:row>89</xdr:row>
      <xdr:rowOff>76200</xdr:rowOff>
    </xdr:from>
    <xdr:to>
      <xdr:col>34</xdr:col>
      <xdr:colOff>238125</xdr:colOff>
      <xdr:row>91</xdr:row>
      <xdr:rowOff>76200</xdr:rowOff>
    </xdr:to>
    <xdr:sp macro="" textlink="">
      <xdr:nvSpPr>
        <xdr:cNvPr id="148" name="Multiply 147"/>
        <xdr:cNvSpPr/>
      </xdr:nvSpPr>
      <xdr:spPr>
        <a:xfrm>
          <a:off x="18145125" y="17287875"/>
          <a:ext cx="381000" cy="381000"/>
        </a:xfrm>
        <a:prstGeom prst="mathMultiply">
          <a:avLst/>
        </a:prstGeom>
      </xdr:spPr>
      <xdr:style>
        <a:lnRef idx="1">
          <a:schemeClr val="accent2"/>
        </a:lnRef>
        <a:fillRef idx="3">
          <a:schemeClr val="accent2"/>
        </a:fillRef>
        <a:effectRef idx="2">
          <a:schemeClr val="accent2"/>
        </a:effectRef>
        <a:fontRef idx="minor">
          <a:schemeClr val="lt1"/>
        </a:fontRef>
      </xdr:style>
      <xdr:txBody>
        <a:bodyPr vertOverflow="clip" horzOverflow="clip" rtlCol="0" anchor="t"/>
        <a:lstStyle/>
        <a:p>
          <a:pPr algn="l"/>
          <a:endParaRPr lang="en-US" sz="1500"/>
        </a:p>
      </xdr:txBody>
    </xdr:sp>
    <xdr:clientData/>
  </xdr:twoCellAnchor>
  <xdr:twoCellAnchor>
    <xdr:from>
      <xdr:col>12</xdr:col>
      <xdr:colOff>47625</xdr:colOff>
      <xdr:row>65</xdr:row>
      <xdr:rowOff>152399</xdr:rowOff>
    </xdr:from>
    <xdr:to>
      <xdr:col>12</xdr:col>
      <xdr:colOff>400050</xdr:colOff>
      <xdr:row>67</xdr:row>
      <xdr:rowOff>123824</xdr:rowOff>
    </xdr:to>
    <xdr:sp macro="" textlink="">
      <xdr:nvSpPr>
        <xdr:cNvPr id="149" name="Plus 148"/>
        <xdr:cNvSpPr/>
      </xdr:nvSpPr>
      <xdr:spPr>
        <a:xfrm>
          <a:off x="4924425" y="12334874"/>
          <a:ext cx="352425" cy="352425"/>
        </a:xfrm>
        <a:prstGeom prst="mathPlus">
          <a:avLst/>
        </a:prstGeom>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en-US" sz="2000"/>
        </a:p>
      </xdr:txBody>
    </xdr:sp>
    <xdr:clientData/>
  </xdr:twoCellAnchor>
  <xdr:twoCellAnchor>
    <xdr:from>
      <xdr:col>10</xdr:col>
      <xdr:colOff>419100</xdr:colOff>
      <xdr:row>65</xdr:row>
      <xdr:rowOff>161924</xdr:rowOff>
    </xdr:from>
    <xdr:to>
      <xdr:col>11</xdr:col>
      <xdr:colOff>161925</xdr:colOff>
      <xdr:row>67</xdr:row>
      <xdr:rowOff>133349</xdr:rowOff>
    </xdr:to>
    <xdr:sp macro="" textlink="">
      <xdr:nvSpPr>
        <xdr:cNvPr id="150" name="Plus 149"/>
        <xdr:cNvSpPr/>
      </xdr:nvSpPr>
      <xdr:spPr>
        <a:xfrm>
          <a:off x="4076700" y="12344399"/>
          <a:ext cx="352425" cy="352425"/>
        </a:xfrm>
        <a:prstGeom prst="mathPlus">
          <a:avLst/>
        </a:prstGeom>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en-US" sz="2000"/>
        </a:p>
      </xdr:txBody>
    </xdr:sp>
    <xdr:clientData/>
  </xdr:twoCellAnchor>
  <xdr:twoCellAnchor>
    <xdr:from>
      <xdr:col>9</xdr:col>
      <xdr:colOff>142875</xdr:colOff>
      <xdr:row>65</xdr:row>
      <xdr:rowOff>152399</xdr:rowOff>
    </xdr:from>
    <xdr:to>
      <xdr:col>9</xdr:col>
      <xdr:colOff>495300</xdr:colOff>
      <xdr:row>67</xdr:row>
      <xdr:rowOff>123824</xdr:rowOff>
    </xdr:to>
    <xdr:sp macro="" textlink="">
      <xdr:nvSpPr>
        <xdr:cNvPr id="151" name="Plus 150"/>
        <xdr:cNvSpPr/>
      </xdr:nvSpPr>
      <xdr:spPr>
        <a:xfrm>
          <a:off x="3190875" y="12334874"/>
          <a:ext cx="352425" cy="352425"/>
        </a:xfrm>
        <a:prstGeom prst="mathPlus">
          <a:avLst/>
        </a:prstGeom>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en-US" sz="2000"/>
        </a:p>
      </xdr:txBody>
    </xdr:sp>
    <xdr:clientData/>
  </xdr:twoCellAnchor>
  <xdr:twoCellAnchor>
    <xdr:from>
      <xdr:col>14</xdr:col>
      <xdr:colOff>76200</xdr:colOff>
      <xdr:row>60</xdr:row>
      <xdr:rowOff>9525</xdr:rowOff>
    </xdr:from>
    <xdr:to>
      <xdr:col>15</xdr:col>
      <xdr:colOff>466725</xdr:colOff>
      <xdr:row>61</xdr:row>
      <xdr:rowOff>85725</xdr:rowOff>
    </xdr:to>
    <xdr:sp macro="" textlink="">
      <xdr:nvSpPr>
        <xdr:cNvPr id="152" name="Rectangle 151"/>
        <xdr:cNvSpPr/>
      </xdr:nvSpPr>
      <xdr:spPr>
        <a:xfrm>
          <a:off x="6172200" y="11239500"/>
          <a:ext cx="1000125" cy="266700"/>
        </a:xfrm>
        <a:prstGeom prst="rect">
          <a:avLst/>
        </a:prstGeom>
      </xdr:spPr>
      <xdr:style>
        <a:lnRef idx="0">
          <a:schemeClr val="accent3"/>
        </a:lnRef>
        <a:fillRef idx="3">
          <a:schemeClr val="accent3"/>
        </a:fillRef>
        <a:effectRef idx="3">
          <a:schemeClr val="accent3"/>
        </a:effectRef>
        <a:fontRef idx="minor">
          <a:schemeClr val="lt1"/>
        </a:fontRef>
      </xdr:style>
      <xdr:txBody>
        <a:bodyPr vertOverflow="clip" horzOverflow="clip" rtlCol="0" anchor="t"/>
        <a:lstStyle/>
        <a:p>
          <a:pPr algn="ctr"/>
          <a:r>
            <a:rPr lang="en-US" sz="1100"/>
            <a:t>Đổi</a:t>
          </a:r>
          <a:r>
            <a:rPr lang="en-US" sz="1100" baseline="0"/>
            <a:t> quà</a:t>
          </a:r>
          <a:endParaRPr lang="en-US" sz="1100"/>
        </a:p>
      </xdr:txBody>
    </xdr:sp>
    <xdr:clientData/>
  </xdr:twoCellAnchor>
  <xdr:twoCellAnchor>
    <xdr:from>
      <xdr:col>17</xdr:col>
      <xdr:colOff>9525</xdr:colOff>
      <xdr:row>90</xdr:row>
      <xdr:rowOff>76199</xdr:rowOff>
    </xdr:from>
    <xdr:to>
      <xdr:col>24</xdr:col>
      <xdr:colOff>161925</xdr:colOff>
      <xdr:row>105</xdr:row>
      <xdr:rowOff>114300</xdr:rowOff>
    </xdr:to>
    <xdr:grpSp>
      <xdr:nvGrpSpPr>
        <xdr:cNvPr id="154" name="Group 153"/>
        <xdr:cNvGrpSpPr/>
      </xdr:nvGrpSpPr>
      <xdr:grpSpPr>
        <a:xfrm>
          <a:off x="10372725" y="17097374"/>
          <a:ext cx="4419600" cy="2895601"/>
          <a:chOff x="9486900" y="13620750"/>
          <a:chExt cx="4762500" cy="4190999"/>
        </a:xfrm>
      </xdr:grpSpPr>
      <xdr:sp macro="" textlink="">
        <xdr:nvSpPr>
          <xdr:cNvPr id="155" name="Rectangle 154"/>
          <xdr:cNvSpPr/>
        </xdr:nvSpPr>
        <xdr:spPr>
          <a:xfrm>
            <a:off x="9486900" y="13620750"/>
            <a:ext cx="4762500" cy="4000500"/>
          </a:xfrm>
          <a:prstGeom prst="rect">
            <a:avLst/>
          </a:prstGeom>
          <a:ln/>
        </xdr:spPr>
        <xdr:style>
          <a:lnRef idx="1">
            <a:schemeClr val="accent6"/>
          </a:lnRef>
          <a:fillRef idx="3">
            <a:schemeClr val="accent6"/>
          </a:fillRef>
          <a:effectRef idx="2">
            <a:schemeClr val="accent6"/>
          </a:effectRef>
          <a:fontRef idx="minor">
            <a:schemeClr val="lt1"/>
          </a:fontRef>
        </xdr:style>
        <xdr:txBody>
          <a:bodyPr vertOverflow="clip" horzOverflow="clip" rtlCol="0" anchor="t"/>
          <a:lstStyle/>
          <a:p>
            <a:pPr marL="0" marR="0" indent="0" algn="ctr" defTabSz="914400" eaLnBrk="1" fontAlgn="auto" latinLnBrk="0" hangingPunct="1">
              <a:lnSpc>
                <a:spcPct val="100000"/>
              </a:lnSpc>
              <a:spcBef>
                <a:spcPts val="0"/>
              </a:spcBef>
              <a:spcAft>
                <a:spcPts val="0"/>
              </a:spcAft>
              <a:buClrTx/>
              <a:buSzTx/>
              <a:buFontTx/>
              <a:buNone/>
              <a:tabLst/>
              <a:defRPr/>
            </a:pPr>
            <a:r>
              <a:rPr lang="vi-VN" sz="2000">
                <a:solidFill>
                  <a:schemeClr val="dk1"/>
                </a:solidFill>
                <a:effectLst/>
                <a:latin typeface="Calibri" panose="020F0502020204030204" pitchFamily="34" charset="0"/>
                <a:ea typeface="+mn-ea"/>
                <a:cs typeface="Calibri" panose="020F0502020204030204" pitchFamily="34" charset="0"/>
              </a:rPr>
              <a:t>KHÔNG</a:t>
            </a:r>
            <a:r>
              <a:rPr lang="vi-VN" sz="2000" baseline="0">
                <a:solidFill>
                  <a:schemeClr val="dk1"/>
                </a:solidFill>
                <a:effectLst/>
                <a:latin typeface="Calibri" panose="020F0502020204030204" pitchFamily="34" charset="0"/>
                <a:ea typeface="+mn-ea"/>
                <a:cs typeface="Calibri" panose="020F0502020204030204" pitchFamily="34" charset="0"/>
              </a:rPr>
              <a:t> ĐỦ VẬT PHẨM</a:t>
            </a:r>
            <a:r>
              <a:rPr lang="en-US" sz="2000" baseline="0">
                <a:solidFill>
                  <a:schemeClr val="dk1"/>
                </a:solidFill>
                <a:effectLst/>
                <a:latin typeface="Calibri" panose="020F0502020204030204" pitchFamily="34" charset="0"/>
                <a:ea typeface="+mn-ea"/>
                <a:cs typeface="Calibri" panose="020F0502020204030204" pitchFamily="34" charset="0"/>
              </a:rPr>
              <a:t> RỒI!</a:t>
            </a:r>
            <a:endParaRPr lang="vi-VN" sz="2000" baseline="0">
              <a:solidFill>
                <a:schemeClr val="dk1"/>
              </a:solidFill>
              <a:effectLst/>
              <a:latin typeface="Calibri" panose="020F0502020204030204" pitchFamily="34" charset="0"/>
              <a:ea typeface="+mn-ea"/>
              <a:cs typeface="Calibri" panose="020F0502020204030204" pitchFamily="34" charset="0"/>
            </a:endParaRPr>
          </a:p>
          <a:p>
            <a:pPr marL="0" marR="0" indent="0" algn="ctr" defTabSz="914400" eaLnBrk="1" fontAlgn="auto" latinLnBrk="0" hangingPunct="1">
              <a:lnSpc>
                <a:spcPct val="100000"/>
              </a:lnSpc>
              <a:spcBef>
                <a:spcPts val="0"/>
              </a:spcBef>
              <a:spcAft>
                <a:spcPts val="0"/>
              </a:spcAft>
              <a:buClrTx/>
              <a:buSzTx/>
              <a:buFontTx/>
              <a:buNone/>
              <a:tabLst/>
              <a:defRPr/>
            </a:pPr>
            <a:endParaRPr lang="vi-VN" sz="2000" baseline="0">
              <a:solidFill>
                <a:schemeClr val="dk1"/>
              </a:solidFill>
              <a:effectLst/>
              <a:latin typeface="+mn-lt"/>
              <a:ea typeface="+mn-ea"/>
              <a:cs typeface="+mn-cs"/>
            </a:endParaRPr>
          </a:p>
          <a:p>
            <a:pPr marL="0" marR="0" indent="0" algn="ctr" defTabSz="914400" eaLnBrk="1" fontAlgn="auto" latinLnBrk="0" hangingPunct="1">
              <a:lnSpc>
                <a:spcPct val="100000"/>
              </a:lnSpc>
              <a:spcBef>
                <a:spcPts val="0"/>
              </a:spcBef>
              <a:spcAft>
                <a:spcPts val="0"/>
              </a:spcAft>
              <a:buClrTx/>
              <a:buSzTx/>
              <a:buFontTx/>
              <a:buNone/>
              <a:tabLst/>
              <a:defRPr/>
            </a:pPr>
            <a:endParaRPr lang="vi-VN" sz="2000" baseline="0">
              <a:solidFill>
                <a:schemeClr val="dk1"/>
              </a:solidFill>
              <a:effectLst/>
              <a:latin typeface="+mn-lt"/>
              <a:ea typeface="+mn-ea"/>
              <a:cs typeface="+mn-cs"/>
            </a:endParaRPr>
          </a:p>
          <a:p>
            <a:pPr marL="0" marR="0" indent="0" algn="ctr" defTabSz="914400" eaLnBrk="1" fontAlgn="auto" latinLnBrk="0" hangingPunct="1">
              <a:lnSpc>
                <a:spcPct val="100000"/>
              </a:lnSpc>
              <a:spcBef>
                <a:spcPts val="0"/>
              </a:spcBef>
              <a:spcAft>
                <a:spcPts val="0"/>
              </a:spcAft>
              <a:buClrTx/>
              <a:buSzTx/>
              <a:buFontTx/>
              <a:buNone/>
              <a:tabLst/>
              <a:defRPr/>
            </a:pPr>
            <a:endParaRPr lang="vi-VN" sz="2000" baseline="0">
              <a:solidFill>
                <a:schemeClr val="dk1"/>
              </a:solidFill>
              <a:effectLst/>
              <a:latin typeface="+mn-lt"/>
              <a:ea typeface="+mn-ea"/>
              <a:cs typeface="+mn-cs"/>
            </a:endParaRPr>
          </a:p>
          <a:p>
            <a:pPr marL="0" marR="0" indent="0" algn="ctr" defTabSz="914400" eaLnBrk="1" fontAlgn="auto" latinLnBrk="0" hangingPunct="1">
              <a:lnSpc>
                <a:spcPct val="100000"/>
              </a:lnSpc>
              <a:spcBef>
                <a:spcPts val="0"/>
              </a:spcBef>
              <a:spcAft>
                <a:spcPts val="0"/>
              </a:spcAft>
              <a:buClrTx/>
              <a:buSzTx/>
              <a:buFontTx/>
              <a:buNone/>
              <a:tabLst/>
              <a:defRPr/>
            </a:pPr>
            <a:endParaRPr lang="vi-VN" sz="2000" baseline="0">
              <a:solidFill>
                <a:schemeClr val="dk1"/>
              </a:solidFill>
              <a:effectLst/>
              <a:latin typeface="+mn-lt"/>
              <a:ea typeface="+mn-ea"/>
              <a:cs typeface="+mn-cs"/>
            </a:endParaRPr>
          </a:p>
          <a:p>
            <a:pPr marL="0" marR="0" indent="0" algn="ctr" defTabSz="914400" eaLnBrk="1" fontAlgn="auto" latinLnBrk="0" hangingPunct="1">
              <a:lnSpc>
                <a:spcPct val="100000"/>
              </a:lnSpc>
              <a:spcBef>
                <a:spcPts val="0"/>
              </a:spcBef>
              <a:spcAft>
                <a:spcPts val="0"/>
              </a:spcAft>
              <a:buClrTx/>
              <a:buSzTx/>
              <a:buFontTx/>
              <a:buNone/>
              <a:tabLst/>
              <a:defRPr/>
            </a:pPr>
            <a:endParaRPr lang="en-US" sz="2000" baseline="0">
              <a:solidFill>
                <a:schemeClr val="dk1"/>
              </a:solidFill>
              <a:effectLst/>
              <a:latin typeface="+mn-lt"/>
              <a:ea typeface="+mn-ea"/>
              <a:cs typeface="+mn-cs"/>
            </a:endParaRPr>
          </a:p>
          <a:p>
            <a:pPr marL="0" marR="0" indent="0" algn="ctr" defTabSz="914400" eaLnBrk="1" fontAlgn="auto" latinLnBrk="0" hangingPunct="1">
              <a:lnSpc>
                <a:spcPct val="100000"/>
              </a:lnSpc>
              <a:spcBef>
                <a:spcPts val="0"/>
              </a:spcBef>
              <a:spcAft>
                <a:spcPts val="0"/>
              </a:spcAft>
              <a:buClrTx/>
              <a:buSzTx/>
              <a:buFontTx/>
              <a:buNone/>
              <a:tabLst/>
              <a:defRPr/>
            </a:pPr>
            <a:endParaRPr lang="en-US" sz="2000" baseline="0">
              <a:solidFill>
                <a:schemeClr val="dk1"/>
              </a:solidFill>
              <a:effectLst/>
              <a:latin typeface="Calibri" panose="020F0502020204030204" pitchFamily="34" charset="0"/>
              <a:ea typeface="+mn-ea"/>
              <a:cs typeface="Calibri" panose="020F0502020204030204" pitchFamily="34" charset="0"/>
            </a:endParaRPr>
          </a:p>
          <a:p>
            <a:pPr marL="0" marR="0" indent="0" algn="ctr" defTabSz="914400" eaLnBrk="1" fontAlgn="auto" latinLnBrk="0" hangingPunct="1">
              <a:lnSpc>
                <a:spcPct val="100000"/>
              </a:lnSpc>
              <a:spcBef>
                <a:spcPts val="0"/>
              </a:spcBef>
              <a:spcAft>
                <a:spcPts val="0"/>
              </a:spcAft>
              <a:buClrTx/>
              <a:buSzTx/>
              <a:buFontTx/>
              <a:buNone/>
              <a:tabLst/>
              <a:defRPr/>
            </a:pPr>
            <a:r>
              <a:rPr lang="vi-VN" sz="2000" baseline="0">
                <a:solidFill>
                  <a:schemeClr val="dk1"/>
                </a:solidFill>
                <a:effectLst/>
                <a:latin typeface="Calibri" panose="020F0502020204030204" pitchFamily="34" charset="0"/>
                <a:ea typeface="+mn-ea"/>
                <a:cs typeface="Calibri" panose="020F0502020204030204" pitchFamily="34" charset="0"/>
              </a:rPr>
              <a:t>Mua các vật phẩm còn thiếu</a:t>
            </a:r>
            <a:r>
              <a:rPr lang="en-US" sz="2000" baseline="0">
                <a:solidFill>
                  <a:schemeClr val="dk1"/>
                </a:solidFill>
                <a:effectLst/>
                <a:latin typeface="Calibri" panose="020F0502020204030204" pitchFamily="34" charset="0"/>
                <a:ea typeface="+mn-ea"/>
                <a:cs typeface="Calibri" panose="020F0502020204030204" pitchFamily="34" charset="0"/>
              </a:rPr>
              <a:t> với giá:</a:t>
            </a:r>
            <a:endParaRPr lang="en-US" sz="2000">
              <a:effectLst/>
              <a:latin typeface="Calibri" panose="020F0502020204030204" pitchFamily="34" charset="0"/>
              <a:cs typeface="Calibri" panose="020F0502020204030204" pitchFamily="34" charset="0"/>
            </a:endParaRPr>
          </a:p>
        </xdr:txBody>
      </xdr:sp>
      <xdr:sp macro="" textlink="">
        <xdr:nvSpPr>
          <xdr:cNvPr id="156" name="Rounded Rectangle 155"/>
          <xdr:cNvSpPr/>
        </xdr:nvSpPr>
        <xdr:spPr>
          <a:xfrm>
            <a:off x="10401300" y="14763750"/>
            <a:ext cx="571500" cy="571500"/>
          </a:xfrm>
          <a:prstGeom prst="round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ctr"/>
          <a:lstStyle/>
          <a:p>
            <a:pPr marL="0" indent="0" algn="ctr"/>
            <a:r>
              <a:rPr lang="vi-VN" sz="1100">
                <a:solidFill>
                  <a:schemeClr val="lt1"/>
                </a:solidFill>
                <a:effectLst/>
                <a:latin typeface="+mn-lt"/>
                <a:ea typeface="+mn-ea"/>
                <a:cs typeface="+mn-cs"/>
              </a:rPr>
              <a:t>item</a:t>
            </a:r>
            <a:r>
              <a:rPr lang="vi-VN" sz="1100" baseline="0">
                <a:solidFill>
                  <a:schemeClr val="lt1"/>
                </a:solidFill>
                <a:effectLst/>
                <a:latin typeface="+mn-lt"/>
                <a:ea typeface="+mn-ea"/>
                <a:cs typeface="+mn-cs"/>
              </a:rPr>
              <a:t> 1</a:t>
            </a:r>
            <a:endParaRPr lang="en-US" sz="1100">
              <a:solidFill>
                <a:schemeClr val="lt1"/>
              </a:solidFill>
              <a:effectLst/>
              <a:latin typeface="+mn-lt"/>
              <a:ea typeface="+mn-ea"/>
              <a:cs typeface="+mn-cs"/>
            </a:endParaRPr>
          </a:p>
        </xdr:txBody>
      </xdr:sp>
      <xdr:sp macro="" textlink="">
        <xdr:nvSpPr>
          <xdr:cNvPr id="157" name="Rounded Rectangle 156"/>
          <xdr:cNvSpPr/>
        </xdr:nvSpPr>
        <xdr:spPr>
          <a:xfrm>
            <a:off x="10972800" y="15144750"/>
            <a:ext cx="381000" cy="190500"/>
          </a:xfrm>
          <a:prstGeom prst="roundRect">
            <a:avLst/>
          </a:prstGeom>
          <a:ln/>
        </xdr:spPr>
        <xdr:style>
          <a:lnRef idx="1">
            <a:schemeClr val="accent6"/>
          </a:lnRef>
          <a:fillRef idx="2">
            <a:schemeClr val="accent6"/>
          </a:fillRef>
          <a:effectRef idx="1">
            <a:schemeClr val="accent6"/>
          </a:effectRef>
          <a:fontRef idx="minor">
            <a:schemeClr val="dk1"/>
          </a:fontRef>
        </xdr:style>
        <xdr:txBody>
          <a:bodyPr vertOverflow="clip" horzOverflow="clip" rtlCol="0" anchor="ctr"/>
          <a:lstStyle/>
          <a:p>
            <a:pPr marL="0" indent="0" algn="ctr"/>
            <a:r>
              <a:rPr lang="vi-VN" sz="1100">
                <a:solidFill>
                  <a:schemeClr val="tx1"/>
                </a:solidFill>
                <a:effectLst/>
                <a:latin typeface="+mn-lt"/>
                <a:ea typeface="+mn-ea"/>
                <a:cs typeface="+mn-cs"/>
              </a:rPr>
              <a:t>x9</a:t>
            </a:r>
            <a:endParaRPr lang="en-US" sz="1100">
              <a:solidFill>
                <a:schemeClr val="tx1"/>
              </a:solidFill>
              <a:effectLst/>
              <a:latin typeface="+mn-lt"/>
              <a:ea typeface="+mn-ea"/>
              <a:cs typeface="+mn-cs"/>
            </a:endParaRPr>
          </a:p>
        </xdr:txBody>
      </xdr:sp>
      <xdr:sp macro="" textlink="">
        <xdr:nvSpPr>
          <xdr:cNvPr id="158" name="Rounded Rectangle 157"/>
          <xdr:cNvSpPr/>
        </xdr:nvSpPr>
        <xdr:spPr>
          <a:xfrm>
            <a:off x="11201400" y="17430750"/>
            <a:ext cx="1333500" cy="380999"/>
          </a:xfrm>
          <a:prstGeom prst="roundRect">
            <a:avLst/>
          </a:prstGeom>
        </xdr:spPr>
        <xdr:style>
          <a:lnRef idx="0">
            <a:schemeClr val="accent6"/>
          </a:lnRef>
          <a:fillRef idx="3">
            <a:schemeClr val="accent6"/>
          </a:fillRef>
          <a:effectRef idx="3">
            <a:schemeClr val="accent6"/>
          </a:effectRef>
          <a:fontRef idx="minor">
            <a:schemeClr val="lt1"/>
          </a:fontRef>
        </xdr:style>
        <xdr:txBody>
          <a:bodyPr vertOverflow="clip" horzOverflow="clip" rtlCol="0" anchor="ctr"/>
          <a:lstStyle/>
          <a:p>
            <a:pPr marL="0" indent="0" algn="ctr"/>
            <a:r>
              <a:rPr lang="en-US" sz="2000">
                <a:solidFill>
                  <a:schemeClr val="lt1"/>
                </a:solidFill>
                <a:effectLst/>
                <a:latin typeface="Calibri" panose="020F0502020204030204" pitchFamily="34" charset="0"/>
                <a:ea typeface="+mn-ea"/>
                <a:cs typeface="Calibri" panose="020F0502020204030204" pitchFamily="34" charset="0"/>
              </a:rPr>
              <a:t>    </a:t>
            </a:r>
            <a:r>
              <a:rPr lang="vi-VN" sz="2000">
                <a:solidFill>
                  <a:schemeClr val="lt1"/>
                </a:solidFill>
                <a:effectLst/>
                <a:latin typeface="Calibri" panose="020F0502020204030204" pitchFamily="34" charset="0"/>
                <a:ea typeface="+mn-ea"/>
                <a:cs typeface="Calibri" panose="020F0502020204030204" pitchFamily="34" charset="0"/>
              </a:rPr>
              <a:t>15000</a:t>
            </a:r>
            <a:endParaRPr lang="en-US" sz="2000">
              <a:solidFill>
                <a:schemeClr val="lt1"/>
              </a:solidFill>
              <a:effectLst/>
              <a:latin typeface="Calibri" panose="020F0502020204030204" pitchFamily="34" charset="0"/>
              <a:ea typeface="+mn-ea"/>
              <a:cs typeface="Calibri" panose="020F0502020204030204" pitchFamily="34" charset="0"/>
            </a:endParaRPr>
          </a:p>
        </xdr:txBody>
      </xdr:sp>
      <xdr:sp macro="" textlink="">
        <xdr:nvSpPr>
          <xdr:cNvPr id="160" name="Rounded Rectangle 159"/>
          <xdr:cNvSpPr/>
        </xdr:nvSpPr>
        <xdr:spPr>
          <a:xfrm>
            <a:off x="11544300" y="14763750"/>
            <a:ext cx="571500" cy="571500"/>
          </a:xfrm>
          <a:prstGeom prst="round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ctr"/>
          <a:lstStyle/>
          <a:p>
            <a:pPr marL="0" indent="0" algn="ctr"/>
            <a:r>
              <a:rPr lang="vi-VN" sz="1100">
                <a:solidFill>
                  <a:schemeClr val="lt1"/>
                </a:solidFill>
                <a:effectLst/>
                <a:latin typeface="+mn-lt"/>
                <a:ea typeface="+mn-ea"/>
                <a:cs typeface="+mn-cs"/>
              </a:rPr>
              <a:t>item</a:t>
            </a:r>
            <a:r>
              <a:rPr lang="vi-VN" sz="1100" baseline="0">
                <a:solidFill>
                  <a:schemeClr val="lt1"/>
                </a:solidFill>
                <a:effectLst/>
                <a:latin typeface="+mn-lt"/>
                <a:ea typeface="+mn-ea"/>
                <a:cs typeface="+mn-cs"/>
              </a:rPr>
              <a:t> 2</a:t>
            </a:r>
            <a:endParaRPr lang="en-US" sz="1100">
              <a:solidFill>
                <a:schemeClr val="lt1"/>
              </a:solidFill>
              <a:effectLst/>
              <a:latin typeface="+mn-lt"/>
              <a:ea typeface="+mn-ea"/>
              <a:cs typeface="+mn-cs"/>
            </a:endParaRPr>
          </a:p>
        </xdr:txBody>
      </xdr:sp>
      <xdr:sp macro="" textlink="">
        <xdr:nvSpPr>
          <xdr:cNvPr id="161" name="Rounded Rectangle 160"/>
          <xdr:cNvSpPr/>
        </xdr:nvSpPr>
        <xdr:spPr>
          <a:xfrm>
            <a:off x="12687300" y="14763750"/>
            <a:ext cx="571500" cy="571500"/>
          </a:xfrm>
          <a:prstGeom prst="round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ctr"/>
          <a:lstStyle/>
          <a:p>
            <a:pPr marL="0" indent="0" algn="ctr"/>
            <a:r>
              <a:rPr lang="vi-VN" sz="1100">
                <a:solidFill>
                  <a:schemeClr val="lt1"/>
                </a:solidFill>
                <a:effectLst/>
                <a:latin typeface="+mn-lt"/>
                <a:ea typeface="+mn-ea"/>
                <a:cs typeface="+mn-cs"/>
              </a:rPr>
              <a:t>item</a:t>
            </a:r>
            <a:r>
              <a:rPr lang="vi-VN" sz="1100" baseline="0">
                <a:solidFill>
                  <a:schemeClr val="lt1"/>
                </a:solidFill>
                <a:effectLst/>
                <a:latin typeface="+mn-lt"/>
                <a:ea typeface="+mn-ea"/>
                <a:cs typeface="+mn-cs"/>
              </a:rPr>
              <a:t> 3</a:t>
            </a:r>
            <a:endParaRPr lang="en-US" sz="1100">
              <a:solidFill>
                <a:schemeClr val="lt1"/>
              </a:solidFill>
              <a:effectLst/>
              <a:latin typeface="+mn-lt"/>
              <a:ea typeface="+mn-ea"/>
              <a:cs typeface="+mn-cs"/>
            </a:endParaRPr>
          </a:p>
        </xdr:txBody>
      </xdr:sp>
      <xdr:sp macro="" textlink="">
        <xdr:nvSpPr>
          <xdr:cNvPr id="162" name="Rounded Rectangle 161"/>
          <xdr:cNvSpPr/>
        </xdr:nvSpPr>
        <xdr:spPr>
          <a:xfrm>
            <a:off x="12115800" y="15144750"/>
            <a:ext cx="381000" cy="190500"/>
          </a:xfrm>
          <a:prstGeom prst="roundRect">
            <a:avLst/>
          </a:prstGeom>
          <a:ln/>
        </xdr:spPr>
        <xdr:style>
          <a:lnRef idx="1">
            <a:schemeClr val="accent6"/>
          </a:lnRef>
          <a:fillRef idx="2">
            <a:schemeClr val="accent6"/>
          </a:fillRef>
          <a:effectRef idx="1">
            <a:schemeClr val="accent6"/>
          </a:effectRef>
          <a:fontRef idx="minor">
            <a:schemeClr val="dk1"/>
          </a:fontRef>
        </xdr:style>
        <xdr:txBody>
          <a:bodyPr vertOverflow="clip" horzOverflow="clip" rtlCol="0" anchor="ctr"/>
          <a:lstStyle/>
          <a:p>
            <a:pPr marL="0" indent="0" algn="ctr"/>
            <a:r>
              <a:rPr lang="vi-VN" sz="1100">
                <a:solidFill>
                  <a:schemeClr val="tx1"/>
                </a:solidFill>
                <a:effectLst/>
                <a:latin typeface="+mn-lt"/>
                <a:ea typeface="+mn-ea"/>
                <a:cs typeface="+mn-cs"/>
              </a:rPr>
              <a:t>x3</a:t>
            </a:r>
            <a:endParaRPr lang="en-US" sz="1100">
              <a:solidFill>
                <a:schemeClr val="tx1"/>
              </a:solidFill>
              <a:effectLst/>
              <a:latin typeface="+mn-lt"/>
              <a:ea typeface="+mn-ea"/>
              <a:cs typeface="+mn-cs"/>
            </a:endParaRPr>
          </a:p>
        </xdr:txBody>
      </xdr:sp>
      <xdr:sp macro="" textlink="">
        <xdr:nvSpPr>
          <xdr:cNvPr id="163" name="Rounded Rectangle 162"/>
          <xdr:cNvSpPr/>
        </xdr:nvSpPr>
        <xdr:spPr>
          <a:xfrm>
            <a:off x="13258800" y="15144750"/>
            <a:ext cx="381000" cy="190500"/>
          </a:xfrm>
          <a:prstGeom prst="roundRect">
            <a:avLst/>
          </a:prstGeom>
          <a:ln/>
        </xdr:spPr>
        <xdr:style>
          <a:lnRef idx="1">
            <a:schemeClr val="accent6"/>
          </a:lnRef>
          <a:fillRef idx="2">
            <a:schemeClr val="accent6"/>
          </a:fillRef>
          <a:effectRef idx="1">
            <a:schemeClr val="accent6"/>
          </a:effectRef>
          <a:fontRef idx="minor">
            <a:schemeClr val="dk1"/>
          </a:fontRef>
        </xdr:style>
        <xdr:txBody>
          <a:bodyPr vertOverflow="clip" horzOverflow="clip" rtlCol="0" anchor="ctr"/>
          <a:lstStyle/>
          <a:p>
            <a:pPr marL="0" indent="0" algn="ctr"/>
            <a:r>
              <a:rPr lang="vi-VN" sz="1100">
                <a:solidFill>
                  <a:schemeClr val="tx1"/>
                </a:solidFill>
                <a:effectLst/>
                <a:latin typeface="+mn-lt"/>
                <a:ea typeface="+mn-ea"/>
                <a:cs typeface="+mn-cs"/>
              </a:rPr>
              <a:t>x1</a:t>
            </a:r>
            <a:endParaRPr lang="en-US" sz="1100">
              <a:solidFill>
                <a:schemeClr val="tx1"/>
              </a:solidFill>
              <a:effectLst/>
              <a:latin typeface="+mn-lt"/>
              <a:ea typeface="+mn-ea"/>
              <a:cs typeface="+mn-cs"/>
            </a:endParaRPr>
          </a:p>
        </xdr:txBody>
      </xdr:sp>
      <xdr:sp macro="" textlink="">
        <xdr:nvSpPr>
          <xdr:cNvPr id="164" name="Rounded Rectangle 163"/>
          <xdr:cNvSpPr/>
        </xdr:nvSpPr>
        <xdr:spPr>
          <a:xfrm>
            <a:off x="10972800" y="15525750"/>
            <a:ext cx="571500" cy="571500"/>
          </a:xfrm>
          <a:prstGeom prst="round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ctr"/>
          <a:lstStyle/>
          <a:p>
            <a:pPr marL="0" indent="0" algn="ctr"/>
            <a:r>
              <a:rPr lang="vi-VN" sz="1100">
                <a:solidFill>
                  <a:schemeClr val="lt1"/>
                </a:solidFill>
                <a:effectLst/>
                <a:latin typeface="+mn-lt"/>
                <a:ea typeface="+mn-ea"/>
                <a:cs typeface="+mn-cs"/>
              </a:rPr>
              <a:t>item</a:t>
            </a:r>
            <a:r>
              <a:rPr lang="vi-VN" sz="1100" baseline="0">
                <a:solidFill>
                  <a:schemeClr val="lt1"/>
                </a:solidFill>
                <a:effectLst/>
                <a:latin typeface="+mn-lt"/>
                <a:ea typeface="+mn-ea"/>
                <a:cs typeface="+mn-cs"/>
              </a:rPr>
              <a:t> 4</a:t>
            </a:r>
            <a:endParaRPr lang="en-US" sz="1100">
              <a:solidFill>
                <a:schemeClr val="lt1"/>
              </a:solidFill>
              <a:effectLst/>
              <a:latin typeface="+mn-lt"/>
              <a:ea typeface="+mn-ea"/>
              <a:cs typeface="+mn-cs"/>
            </a:endParaRPr>
          </a:p>
        </xdr:txBody>
      </xdr:sp>
      <xdr:sp macro="" textlink="">
        <xdr:nvSpPr>
          <xdr:cNvPr id="165" name="Rounded Rectangle 164"/>
          <xdr:cNvSpPr/>
        </xdr:nvSpPr>
        <xdr:spPr>
          <a:xfrm>
            <a:off x="11544300" y="15906750"/>
            <a:ext cx="381000" cy="190500"/>
          </a:xfrm>
          <a:prstGeom prst="roundRect">
            <a:avLst/>
          </a:prstGeom>
          <a:ln/>
        </xdr:spPr>
        <xdr:style>
          <a:lnRef idx="1">
            <a:schemeClr val="accent6"/>
          </a:lnRef>
          <a:fillRef idx="2">
            <a:schemeClr val="accent6"/>
          </a:fillRef>
          <a:effectRef idx="1">
            <a:schemeClr val="accent6"/>
          </a:effectRef>
          <a:fontRef idx="minor">
            <a:schemeClr val="dk1"/>
          </a:fontRef>
        </xdr:style>
        <xdr:txBody>
          <a:bodyPr vertOverflow="clip" horzOverflow="clip" rtlCol="0" anchor="ctr"/>
          <a:lstStyle/>
          <a:p>
            <a:pPr marL="0" indent="0" algn="ctr"/>
            <a:r>
              <a:rPr lang="vi-VN" sz="1100">
                <a:solidFill>
                  <a:schemeClr val="tx1"/>
                </a:solidFill>
                <a:effectLst/>
                <a:latin typeface="+mn-lt"/>
                <a:ea typeface="+mn-ea"/>
                <a:cs typeface="+mn-cs"/>
              </a:rPr>
              <a:t>x5</a:t>
            </a:r>
            <a:endParaRPr lang="en-US" sz="1100">
              <a:solidFill>
                <a:schemeClr val="tx1"/>
              </a:solidFill>
              <a:effectLst/>
              <a:latin typeface="+mn-lt"/>
              <a:ea typeface="+mn-ea"/>
              <a:cs typeface="+mn-cs"/>
            </a:endParaRPr>
          </a:p>
        </xdr:txBody>
      </xdr:sp>
      <xdr:sp macro="" textlink="">
        <xdr:nvSpPr>
          <xdr:cNvPr id="166" name="Rounded Rectangle 165"/>
          <xdr:cNvSpPr/>
        </xdr:nvSpPr>
        <xdr:spPr>
          <a:xfrm>
            <a:off x="12115800" y="15525750"/>
            <a:ext cx="571500" cy="571500"/>
          </a:xfrm>
          <a:prstGeom prst="round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ctr"/>
          <a:lstStyle/>
          <a:p>
            <a:pPr marL="0" indent="0" algn="ctr"/>
            <a:r>
              <a:rPr lang="vi-VN" sz="1100">
                <a:solidFill>
                  <a:schemeClr val="lt1"/>
                </a:solidFill>
                <a:effectLst/>
                <a:latin typeface="+mn-lt"/>
                <a:ea typeface="+mn-ea"/>
                <a:cs typeface="+mn-cs"/>
              </a:rPr>
              <a:t>item</a:t>
            </a:r>
            <a:r>
              <a:rPr lang="vi-VN" sz="1100" baseline="0">
                <a:solidFill>
                  <a:schemeClr val="lt1"/>
                </a:solidFill>
                <a:effectLst/>
                <a:latin typeface="+mn-lt"/>
                <a:ea typeface="+mn-ea"/>
                <a:cs typeface="+mn-cs"/>
              </a:rPr>
              <a:t> 5</a:t>
            </a:r>
            <a:endParaRPr lang="en-US" sz="1100">
              <a:solidFill>
                <a:schemeClr val="lt1"/>
              </a:solidFill>
              <a:effectLst/>
              <a:latin typeface="+mn-lt"/>
              <a:ea typeface="+mn-ea"/>
              <a:cs typeface="+mn-cs"/>
            </a:endParaRPr>
          </a:p>
        </xdr:txBody>
      </xdr:sp>
      <xdr:sp macro="" textlink="">
        <xdr:nvSpPr>
          <xdr:cNvPr id="167" name="Rounded Rectangle 166"/>
          <xdr:cNvSpPr/>
        </xdr:nvSpPr>
        <xdr:spPr>
          <a:xfrm>
            <a:off x="12687300" y="15906750"/>
            <a:ext cx="381000" cy="190500"/>
          </a:xfrm>
          <a:prstGeom prst="roundRect">
            <a:avLst/>
          </a:prstGeom>
          <a:ln/>
        </xdr:spPr>
        <xdr:style>
          <a:lnRef idx="1">
            <a:schemeClr val="accent6"/>
          </a:lnRef>
          <a:fillRef idx="2">
            <a:schemeClr val="accent6"/>
          </a:fillRef>
          <a:effectRef idx="1">
            <a:schemeClr val="accent6"/>
          </a:effectRef>
          <a:fontRef idx="minor">
            <a:schemeClr val="dk1"/>
          </a:fontRef>
        </xdr:style>
        <xdr:txBody>
          <a:bodyPr vertOverflow="clip" horzOverflow="clip" rtlCol="0" anchor="ctr"/>
          <a:lstStyle/>
          <a:p>
            <a:pPr marL="0" indent="0" algn="ctr"/>
            <a:r>
              <a:rPr lang="vi-VN" sz="1100">
                <a:solidFill>
                  <a:schemeClr val="tx1"/>
                </a:solidFill>
                <a:effectLst/>
                <a:latin typeface="+mn-lt"/>
                <a:ea typeface="+mn-ea"/>
                <a:cs typeface="+mn-cs"/>
              </a:rPr>
              <a:t>x4</a:t>
            </a:r>
            <a:endParaRPr lang="en-US" sz="1100">
              <a:solidFill>
                <a:schemeClr val="tx1"/>
              </a:solidFill>
              <a:effectLst/>
              <a:latin typeface="+mn-lt"/>
              <a:ea typeface="+mn-ea"/>
              <a:cs typeface="+mn-cs"/>
            </a:endParaRPr>
          </a:p>
        </xdr:txBody>
      </xdr:sp>
    </xdr:grpSp>
    <xdr:clientData/>
  </xdr:twoCellAnchor>
  <xdr:twoCellAnchor>
    <xdr:from>
      <xdr:col>19</xdr:col>
      <xdr:colOff>314325</xdr:colOff>
      <xdr:row>103</xdr:row>
      <xdr:rowOff>94488</xdr:rowOff>
    </xdr:from>
    <xdr:to>
      <xdr:col>20</xdr:col>
      <xdr:colOff>219075</xdr:colOff>
      <xdr:row>106</xdr:row>
      <xdr:rowOff>68199</xdr:rowOff>
    </xdr:to>
    <xdr:pic>
      <xdr:nvPicPr>
        <xdr:cNvPr id="172" name="Picture 171"/>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9458325" y="19973163"/>
          <a:ext cx="514350" cy="545211"/>
        </a:xfrm>
        <a:prstGeom prst="rect">
          <a:avLst/>
        </a:prstGeom>
      </xdr:spPr>
    </xdr:pic>
    <xdr:clientData/>
  </xdr:twoCellAnchor>
  <xdr:twoCellAnchor>
    <xdr:from>
      <xdr:col>6</xdr:col>
      <xdr:colOff>419100</xdr:colOff>
      <xdr:row>74</xdr:row>
      <xdr:rowOff>19050</xdr:rowOff>
    </xdr:from>
    <xdr:to>
      <xdr:col>15</xdr:col>
      <xdr:colOff>390526</xdr:colOff>
      <xdr:row>81</xdr:row>
      <xdr:rowOff>28574</xdr:rowOff>
    </xdr:to>
    <xdr:sp macro="" textlink="">
      <xdr:nvSpPr>
        <xdr:cNvPr id="176" name="Rounded Rectangle 175"/>
        <xdr:cNvSpPr/>
      </xdr:nvSpPr>
      <xdr:spPr>
        <a:xfrm>
          <a:off x="1638300" y="13868400"/>
          <a:ext cx="5457826" cy="1276349"/>
        </a:xfrm>
        <a:prstGeom prst="roundRect">
          <a:avLst/>
        </a:prstGeom>
        <a:noFill/>
        <a:ln w="28575">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152400</xdr:colOff>
      <xdr:row>75</xdr:row>
      <xdr:rowOff>38100</xdr:rowOff>
    </xdr:from>
    <xdr:to>
      <xdr:col>4</xdr:col>
      <xdr:colOff>485775</xdr:colOff>
      <xdr:row>79</xdr:row>
      <xdr:rowOff>104775</xdr:rowOff>
    </xdr:to>
    <xdr:sp macro="" textlink="">
      <xdr:nvSpPr>
        <xdr:cNvPr id="177" name="Rectangle 176"/>
        <xdr:cNvSpPr/>
      </xdr:nvSpPr>
      <xdr:spPr>
        <a:xfrm>
          <a:off x="762000" y="14068425"/>
          <a:ext cx="2162175" cy="790575"/>
        </a:xfrm>
        <a:prstGeom prst="rect">
          <a:avLst/>
        </a:prstGeom>
        <a:ln>
          <a:prstDash val="sysDash"/>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en-US" sz="1100"/>
            <a:t>Thống</a:t>
          </a:r>
          <a:r>
            <a:rPr lang="en-US" sz="1100" baseline="0"/>
            <a:t> kê cho User biết đang có những token nào, số lượng bao nhiêu</a:t>
          </a:r>
        </a:p>
        <a:p>
          <a:pPr algn="l"/>
          <a:endParaRPr lang="en-US" sz="1100"/>
        </a:p>
      </xdr:txBody>
    </xdr:sp>
    <xdr:clientData/>
  </xdr:twoCellAnchor>
  <xdr:twoCellAnchor>
    <xdr:from>
      <xdr:col>1</xdr:col>
      <xdr:colOff>152400</xdr:colOff>
      <xdr:row>77</xdr:row>
      <xdr:rowOff>71438</xdr:rowOff>
    </xdr:from>
    <xdr:to>
      <xdr:col>6</xdr:col>
      <xdr:colOff>419100</xdr:colOff>
      <xdr:row>77</xdr:row>
      <xdr:rowOff>114300</xdr:rowOff>
    </xdr:to>
    <xdr:cxnSp macro="">
      <xdr:nvCxnSpPr>
        <xdr:cNvPr id="178" name="Elbow Connector 177"/>
        <xdr:cNvCxnSpPr>
          <a:stCxn id="176" idx="1"/>
          <a:endCxn id="177" idx="1"/>
        </xdr:cNvCxnSpPr>
      </xdr:nvCxnSpPr>
      <xdr:spPr>
        <a:xfrm rot="10800000">
          <a:off x="762000" y="14463713"/>
          <a:ext cx="3314700" cy="42862"/>
        </a:xfrm>
        <a:prstGeom prst="bentConnector5">
          <a:avLst>
            <a:gd name="adj1" fmla="val 17385"/>
            <a:gd name="adj2" fmla="val -1355571"/>
            <a:gd name="adj3" fmla="val 106897"/>
          </a:avLst>
        </a:prstGeom>
        <a:ln w="1905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514349</xdr:colOff>
      <xdr:row>75</xdr:row>
      <xdr:rowOff>152400</xdr:rowOff>
    </xdr:from>
    <xdr:to>
      <xdr:col>13</xdr:col>
      <xdr:colOff>466725</xdr:colOff>
      <xdr:row>80</xdr:row>
      <xdr:rowOff>28575</xdr:rowOff>
    </xdr:to>
    <xdr:grpSp>
      <xdr:nvGrpSpPr>
        <xdr:cNvPr id="182" name="Group 181"/>
        <xdr:cNvGrpSpPr/>
      </xdr:nvGrpSpPr>
      <xdr:grpSpPr>
        <a:xfrm>
          <a:off x="7829549" y="14373225"/>
          <a:ext cx="561976" cy="781050"/>
          <a:chOff x="1790699" y="10277475"/>
          <a:chExt cx="561976" cy="781050"/>
        </a:xfrm>
      </xdr:grpSpPr>
      <xdr:sp macro="" textlink="">
        <xdr:nvSpPr>
          <xdr:cNvPr id="183" name="Rounded Rectangle 182"/>
          <xdr:cNvSpPr/>
        </xdr:nvSpPr>
        <xdr:spPr>
          <a:xfrm>
            <a:off x="1800225" y="10277475"/>
            <a:ext cx="552450" cy="628650"/>
          </a:xfrm>
          <a:prstGeom prst="roundRect">
            <a:avLst/>
          </a:prstGeom>
        </xdr:spPr>
        <xdr:style>
          <a:lnRef idx="0">
            <a:schemeClr val="accent6"/>
          </a:lnRef>
          <a:fillRef idx="3">
            <a:schemeClr val="accent6"/>
          </a:fillRef>
          <a:effectRef idx="3">
            <a:schemeClr val="accent6"/>
          </a:effectRef>
          <a:fontRef idx="minor">
            <a:schemeClr val="lt1"/>
          </a:fontRef>
        </xdr:style>
        <xdr:txBody>
          <a:bodyPr vertOverflow="clip" horzOverflow="clip" rtlCol="0" anchor="ctr"/>
          <a:lstStyle/>
          <a:p>
            <a:pPr algn="ctr"/>
            <a:r>
              <a:rPr lang="en-US" sz="2000"/>
              <a:t>e</a:t>
            </a:r>
          </a:p>
        </xdr:txBody>
      </xdr:sp>
      <xdr:sp macro="" textlink="">
        <xdr:nvSpPr>
          <xdr:cNvPr id="184" name="Rectangle 183"/>
          <xdr:cNvSpPr/>
        </xdr:nvSpPr>
        <xdr:spPr>
          <a:xfrm>
            <a:off x="1790699" y="10801350"/>
            <a:ext cx="561975" cy="25717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ctr"/>
          <a:lstStyle/>
          <a:p>
            <a:pPr algn="ctr"/>
            <a:r>
              <a:rPr lang="en-US" sz="1100"/>
              <a:t>13</a:t>
            </a:r>
          </a:p>
        </xdr:txBody>
      </xdr:sp>
    </xdr:grpSp>
    <xdr:clientData/>
  </xdr:twoCellAnchor>
  <xdr:twoCellAnchor>
    <xdr:from>
      <xdr:col>6</xdr:col>
      <xdr:colOff>485774</xdr:colOff>
      <xdr:row>82</xdr:row>
      <xdr:rowOff>66675</xdr:rowOff>
    </xdr:from>
    <xdr:to>
      <xdr:col>15</xdr:col>
      <xdr:colOff>304799</xdr:colOff>
      <xdr:row>86</xdr:row>
      <xdr:rowOff>114300</xdr:rowOff>
    </xdr:to>
    <xdr:sp macro="" textlink="">
      <xdr:nvSpPr>
        <xdr:cNvPr id="17" name="Rounded Rectangle 16"/>
        <xdr:cNvSpPr/>
      </xdr:nvSpPr>
      <xdr:spPr>
        <a:xfrm>
          <a:off x="1704974" y="15373350"/>
          <a:ext cx="5305425" cy="809625"/>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r>
            <a:rPr lang="en-US" sz="1100"/>
            <a:t>UI tích</a:t>
          </a:r>
          <a:r>
            <a:rPr lang="en-US" sz="1100" baseline="0"/>
            <a:t> lũy tương tự như evt template 1 </a:t>
          </a:r>
        </a:p>
        <a:p>
          <a:pPr algn="l"/>
          <a:r>
            <a:rPr lang="en-US" sz="1100" baseline="0"/>
            <a:t>Thay đổi shape khác, không dùng thanh tiến trình nữa tạo sự mới mẻ</a:t>
          </a:r>
          <a:endParaRPr lang="en-US" sz="1100"/>
        </a:p>
      </xdr:txBody>
    </xdr:sp>
    <xdr:clientData/>
  </xdr:twoCellAnchor>
  <xdr:twoCellAnchor>
    <xdr:from>
      <xdr:col>0</xdr:col>
      <xdr:colOff>400049</xdr:colOff>
      <xdr:row>56</xdr:row>
      <xdr:rowOff>142875</xdr:rowOff>
    </xdr:from>
    <xdr:to>
      <xdr:col>4</xdr:col>
      <xdr:colOff>257174</xdr:colOff>
      <xdr:row>65</xdr:row>
      <xdr:rowOff>142875</xdr:rowOff>
    </xdr:to>
    <xdr:sp macro="" textlink="">
      <xdr:nvSpPr>
        <xdr:cNvPr id="136" name="Rectangle 135"/>
        <xdr:cNvSpPr/>
      </xdr:nvSpPr>
      <xdr:spPr>
        <a:xfrm>
          <a:off x="400049" y="10801350"/>
          <a:ext cx="2295525" cy="1714500"/>
        </a:xfrm>
        <a:prstGeom prst="rect">
          <a:avLst/>
        </a:prstGeom>
        <a:ln>
          <a:prstDash val="sysDash"/>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baseline="0"/>
        </a:p>
        <a:p>
          <a:pPr algn="l"/>
          <a:r>
            <a:rPr lang="en-US" sz="1100"/>
            <a:t>Giao diện</a:t>
          </a:r>
          <a:r>
            <a:rPr lang="en-US" sz="1100" baseline="0"/>
            <a:t> gồm 3 phần:</a:t>
          </a:r>
        </a:p>
        <a:p>
          <a:pPr algn="l"/>
          <a:endParaRPr lang="en-US" sz="1100" baseline="0"/>
        </a:p>
        <a:p>
          <a:pPr algn="l"/>
          <a:r>
            <a:rPr lang="en-US" sz="1100" baseline="0"/>
            <a:t>- Phần đổi quà theo combo</a:t>
          </a:r>
        </a:p>
        <a:p>
          <a:pPr algn="l"/>
          <a:endParaRPr lang="en-US" sz="1100" baseline="0"/>
        </a:p>
        <a:p>
          <a:pPr algn="l"/>
          <a:r>
            <a:rPr lang="en-US" sz="1100" baseline="0"/>
            <a:t>- Phần thống kê token đang có</a:t>
          </a:r>
        </a:p>
        <a:p>
          <a:pPr algn="l"/>
          <a:endParaRPr lang="en-US" sz="1100" baseline="0"/>
        </a:p>
        <a:p>
          <a:pPr algn="l"/>
          <a:r>
            <a:rPr lang="en-US" sz="1100" baseline="0"/>
            <a:t>- Phần đổi quà tích lũy special token</a:t>
          </a:r>
          <a:endParaRPr lang="en-US" sz="1100"/>
        </a:p>
      </xdr:txBody>
    </xdr:sp>
    <xdr:clientData/>
  </xdr:twoCellAnchor>
  <xdr:twoCellAnchor>
    <xdr:from>
      <xdr:col>2</xdr:col>
      <xdr:colOff>328613</xdr:colOff>
      <xdr:row>56</xdr:row>
      <xdr:rowOff>142876</xdr:rowOff>
    </xdr:from>
    <xdr:to>
      <xdr:col>5</xdr:col>
      <xdr:colOff>390526</xdr:colOff>
      <xdr:row>71</xdr:row>
      <xdr:rowOff>33339</xdr:rowOff>
    </xdr:to>
    <xdr:cxnSp macro="">
      <xdr:nvCxnSpPr>
        <xdr:cNvPr id="138" name="Elbow Connector 137"/>
        <xdr:cNvCxnSpPr>
          <a:stCxn id="6" idx="1"/>
          <a:endCxn id="136" idx="0"/>
        </xdr:cNvCxnSpPr>
      </xdr:nvCxnSpPr>
      <xdr:spPr>
        <a:xfrm rot="10800000">
          <a:off x="1547813" y="10801351"/>
          <a:ext cx="1890713" cy="2728913"/>
        </a:xfrm>
        <a:prstGeom prst="bentConnector4">
          <a:avLst>
            <a:gd name="adj1" fmla="val 19647"/>
            <a:gd name="adj2" fmla="val 108377"/>
          </a:avLst>
        </a:prstGeom>
        <a:ln w="1905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542925</xdr:colOff>
      <xdr:row>126</xdr:row>
      <xdr:rowOff>0</xdr:rowOff>
    </xdr:from>
    <xdr:to>
      <xdr:col>11</xdr:col>
      <xdr:colOff>581025</xdr:colOff>
      <xdr:row>137</xdr:row>
      <xdr:rowOff>133350</xdr:rowOff>
    </xdr:to>
    <xdr:sp macro="" textlink="">
      <xdr:nvSpPr>
        <xdr:cNvPr id="132" name="Rectangle 131"/>
        <xdr:cNvSpPr/>
      </xdr:nvSpPr>
      <xdr:spPr>
        <a:xfrm>
          <a:off x="2371725" y="23879175"/>
          <a:ext cx="4914900" cy="2228850"/>
        </a:xfrm>
        <a:prstGeom prst="rect">
          <a:avLst/>
        </a:prstGeom>
        <a:ln>
          <a:prstDash val="sysDash"/>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l"/>
          <a:r>
            <a:rPr lang="en-US" sz="1100"/>
            <a:t>Dùng</a:t>
          </a:r>
          <a:r>
            <a:rPr lang="en-US" sz="1100" baseline="0"/>
            <a:t> concept Sói già trong Rừng xanh:</a:t>
          </a:r>
        </a:p>
        <a:p>
          <a:pPr algn="l"/>
          <a:r>
            <a:rPr lang="en-US" sz="1100" baseline="0"/>
            <a:t>- User chọn/kéo gói quà nào, Sói sẽ có anim kéo dây thừng và scroll tới gói quà đó</a:t>
          </a:r>
        </a:p>
        <a:p>
          <a:pPr algn="l"/>
          <a:r>
            <a:rPr lang="en-US" sz="1100" baseline="0"/>
            <a:t>- Đồng thời bảng gỗ request token các loại sẽ thả từ trên xuống với số loại và số lượng token tương ứng theo data</a:t>
          </a:r>
        </a:p>
        <a:p>
          <a:pPr algn="l"/>
          <a:r>
            <a:rPr lang="en-US" sz="1100" baseline="0"/>
            <a:t>- Quà tích lũy token đặc biệt nằm trên tổ rơm ngay góc trái màn hình</a:t>
          </a:r>
        </a:p>
        <a:p>
          <a:pPr algn="l"/>
          <a:r>
            <a:rPr lang="en-US" sz="1100" baseline="0"/>
            <a:t>=&gt; Chỉ show từng mốc theo quá trình chơi của User</a:t>
          </a:r>
        </a:p>
        <a:p>
          <a:pPr algn="l"/>
          <a:r>
            <a:rPr lang="en-US" sz="1100" baseline="0"/>
            <a:t>- User có thể theo dõi các vị trí mốc quà đổi ở thanh bar bên tay phải: Đang ở vị trí nào, ô quà màu đỏ sẽ sáng lên</a:t>
          </a:r>
        </a:p>
        <a:p>
          <a:pPr algn="l"/>
          <a:r>
            <a:rPr lang="en-US" sz="1100" baseline="0"/>
            <a:t>Có thể chọn để kéo nhanh đến ô quà cần đổi.</a:t>
          </a:r>
          <a:endParaRPr lang="en-US" sz="1100"/>
        </a:p>
      </xdr:txBody>
    </xdr:sp>
    <xdr:clientData/>
  </xdr:twoCellAnchor>
  <xdr:twoCellAnchor editAs="oneCell">
    <xdr:from>
      <xdr:col>3</xdr:col>
      <xdr:colOff>0</xdr:colOff>
      <xdr:row>109</xdr:row>
      <xdr:rowOff>0</xdr:rowOff>
    </xdr:from>
    <xdr:to>
      <xdr:col>12</xdr:col>
      <xdr:colOff>200025</xdr:colOff>
      <xdr:row>125</xdr:row>
      <xdr:rowOff>189527</xdr:rowOff>
    </xdr:to>
    <xdr:pic>
      <xdr:nvPicPr>
        <xdr:cNvPr id="15" name="Picture 14"/>
        <xdr:cNvPicPr>
          <a:picLocks noChangeAspect="1"/>
        </xdr:cNvPicPr>
      </xdr:nvPicPr>
      <xdr:blipFill>
        <a:blip xmlns:r="http://schemas.openxmlformats.org/officeDocument/2006/relationships" r:embed="rId6"/>
        <a:stretch>
          <a:fillRect/>
        </a:stretch>
      </xdr:blipFill>
      <xdr:spPr>
        <a:xfrm>
          <a:off x="1828800" y="20640675"/>
          <a:ext cx="5686425" cy="3237527"/>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KVTM_JS/design/db/37.%20Event%20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isc Info"/>
      <sheetName val="Feature Drop"/>
      <sheetName val="Plant Drop"/>
      <sheetName val="Puzzle"/>
      <sheetName val="Rewards"/>
      <sheetName val="Note"/>
    </sheetNames>
    <sheetDataSet>
      <sheetData sheetId="0">
        <row r="8">
          <cell r="C8" t="str">
            <v>Event Token 1</v>
          </cell>
        </row>
        <row r="9">
          <cell r="C9" t="str">
            <v>Event Tree 1</v>
          </cell>
        </row>
        <row r="10">
          <cell r="C10" t="str">
            <v>Event Token 1</v>
          </cell>
        </row>
      </sheetData>
      <sheetData sheetId="1" refreshError="1"/>
      <sheetData sheetId="2" refreshError="1"/>
      <sheetData sheetId="3" refreshError="1"/>
      <sheetData sheetId="4" refreshError="1"/>
      <sheetData sheetId="5"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1"/>
  <sheetViews>
    <sheetView tabSelected="1" topLeftCell="B10" workbookViewId="0">
      <selection activeCell="T20" sqref="T20"/>
    </sheetView>
  </sheetViews>
  <sheetFormatPr defaultRowHeight="15" x14ac:dyDescent="0.2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zoomScaleNormal="100" workbookViewId="0">
      <selection activeCell="D10" sqref="D10"/>
    </sheetView>
  </sheetViews>
  <sheetFormatPr defaultRowHeight="15" x14ac:dyDescent="0.25"/>
  <cols>
    <col min="1" max="1" width="32.28515625" style="7" bestFit="1" customWidth="1"/>
    <col min="2" max="2" width="6" style="7" bestFit="1" customWidth="1"/>
    <col min="3" max="3" width="60.85546875" style="15" bestFit="1" customWidth="1"/>
    <col min="4" max="4" width="34" style="7" bestFit="1" customWidth="1"/>
    <col min="5" max="256" width="9.140625" style="7"/>
    <col min="257" max="257" width="18.7109375" style="7" bestFit="1" customWidth="1"/>
    <col min="258" max="258" width="7.7109375" style="7" customWidth="1"/>
    <col min="259" max="259" width="14.140625" style="7" bestFit="1" customWidth="1"/>
    <col min="260" max="260" width="16.5703125" style="7" bestFit="1" customWidth="1"/>
    <col min="261" max="512" width="9.140625" style="7"/>
    <col min="513" max="513" width="18.7109375" style="7" bestFit="1" customWidth="1"/>
    <col min="514" max="514" width="7.7109375" style="7" customWidth="1"/>
    <col min="515" max="515" width="14.140625" style="7" bestFit="1" customWidth="1"/>
    <col min="516" max="516" width="16.5703125" style="7" bestFit="1" customWidth="1"/>
    <col min="517" max="768" width="9.140625" style="7"/>
    <col min="769" max="769" width="18.7109375" style="7" bestFit="1" customWidth="1"/>
    <col min="770" max="770" width="7.7109375" style="7" customWidth="1"/>
    <col min="771" max="771" width="14.140625" style="7" bestFit="1" customWidth="1"/>
    <col min="772" max="772" width="16.5703125" style="7" bestFit="1" customWidth="1"/>
    <col min="773" max="1024" width="9.140625" style="7"/>
    <col min="1025" max="1025" width="18.7109375" style="7" bestFit="1" customWidth="1"/>
    <col min="1026" max="1026" width="7.7109375" style="7" customWidth="1"/>
    <col min="1027" max="1027" width="14.140625" style="7" bestFit="1" customWidth="1"/>
    <col min="1028" max="1028" width="16.5703125" style="7" bestFit="1" customWidth="1"/>
    <col min="1029" max="1280" width="9.140625" style="7"/>
    <col min="1281" max="1281" width="18.7109375" style="7" bestFit="1" customWidth="1"/>
    <col min="1282" max="1282" width="7.7109375" style="7" customWidth="1"/>
    <col min="1283" max="1283" width="14.140625" style="7" bestFit="1" customWidth="1"/>
    <col min="1284" max="1284" width="16.5703125" style="7" bestFit="1" customWidth="1"/>
    <col min="1285" max="1536" width="9.140625" style="7"/>
    <col min="1537" max="1537" width="18.7109375" style="7" bestFit="1" customWidth="1"/>
    <col min="1538" max="1538" width="7.7109375" style="7" customWidth="1"/>
    <col min="1539" max="1539" width="14.140625" style="7" bestFit="1" customWidth="1"/>
    <col min="1540" max="1540" width="16.5703125" style="7" bestFit="1" customWidth="1"/>
    <col min="1541" max="1792" width="9.140625" style="7"/>
    <col min="1793" max="1793" width="18.7109375" style="7" bestFit="1" customWidth="1"/>
    <col min="1794" max="1794" width="7.7109375" style="7" customWidth="1"/>
    <col min="1795" max="1795" width="14.140625" style="7" bestFit="1" customWidth="1"/>
    <col min="1796" max="1796" width="16.5703125" style="7" bestFit="1" customWidth="1"/>
    <col min="1797" max="2048" width="9.140625" style="7"/>
    <col min="2049" max="2049" width="18.7109375" style="7" bestFit="1" customWidth="1"/>
    <col min="2050" max="2050" width="7.7109375" style="7" customWidth="1"/>
    <col min="2051" max="2051" width="14.140625" style="7" bestFit="1" customWidth="1"/>
    <col min="2052" max="2052" width="16.5703125" style="7" bestFit="1" customWidth="1"/>
    <col min="2053" max="2304" width="9.140625" style="7"/>
    <col min="2305" max="2305" width="18.7109375" style="7" bestFit="1" customWidth="1"/>
    <col min="2306" max="2306" width="7.7109375" style="7" customWidth="1"/>
    <col min="2307" max="2307" width="14.140625" style="7" bestFit="1" customWidth="1"/>
    <col min="2308" max="2308" width="16.5703125" style="7" bestFit="1" customWidth="1"/>
    <col min="2309" max="2560" width="9.140625" style="7"/>
    <col min="2561" max="2561" width="18.7109375" style="7" bestFit="1" customWidth="1"/>
    <col min="2562" max="2562" width="7.7109375" style="7" customWidth="1"/>
    <col min="2563" max="2563" width="14.140625" style="7" bestFit="1" customWidth="1"/>
    <col min="2564" max="2564" width="16.5703125" style="7" bestFit="1" customWidth="1"/>
    <col min="2565" max="2816" width="9.140625" style="7"/>
    <col min="2817" max="2817" width="18.7109375" style="7" bestFit="1" customWidth="1"/>
    <col min="2818" max="2818" width="7.7109375" style="7" customWidth="1"/>
    <col min="2819" max="2819" width="14.140625" style="7" bestFit="1" customWidth="1"/>
    <col min="2820" max="2820" width="16.5703125" style="7" bestFit="1" customWidth="1"/>
    <col min="2821" max="3072" width="9.140625" style="7"/>
    <col min="3073" max="3073" width="18.7109375" style="7" bestFit="1" customWidth="1"/>
    <col min="3074" max="3074" width="7.7109375" style="7" customWidth="1"/>
    <col min="3075" max="3075" width="14.140625" style="7" bestFit="1" customWidth="1"/>
    <col min="3076" max="3076" width="16.5703125" style="7" bestFit="1" customWidth="1"/>
    <col min="3077" max="3328" width="9.140625" style="7"/>
    <col min="3329" max="3329" width="18.7109375" style="7" bestFit="1" customWidth="1"/>
    <col min="3330" max="3330" width="7.7109375" style="7" customWidth="1"/>
    <col min="3331" max="3331" width="14.140625" style="7" bestFit="1" customWidth="1"/>
    <col min="3332" max="3332" width="16.5703125" style="7" bestFit="1" customWidth="1"/>
    <col min="3333" max="3584" width="9.140625" style="7"/>
    <col min="3585" max="3585" width="18.7109375" style="7" bestFit="1" customWidth="1"/>
    <col min="3586" max="3586" width="7.7109375" style="7" customWidth="1"/>
    <col min="3587" max="3587" width="14.140625" style="7" bestFit="1" customWidth="1"/>
    <col min="3588" max="3588" width="16.5703125" style="7" bestFit="1" customWidth="1"/>
    <col min="3589" max="3840" width="9.140625" style="7"/>
    <col min="3841" max="3841" width="18.7109375" style="7" bestFit="1" customWidth="1"/>
    <col min="3842" max="3842" width="7.7109375" style="7" customWidth="1"/>
    <col min="3843" max="3843" width="14.140625" style="7" bestFit="1" customWidth="1"/>
    <col min="3844" max="3844" width="16.5703125" style="7" bestFit="1" customWidth="1"/>
    <col min="3845" max="4096" width="9.140625" style="7"/>
    <col min="4097" max="4097" width="18.7109375" style="7" bestFit="1" customWidth="1"/>
    <col min="4098" max="4098" width="7.7109375" style="7" customWidth="1"/>
    <col min="4099" max="4099" width="14.140625" style="7" bestFit="1" customWidth="1"/>
    <col min="4100" max="4100" width="16.5703125" style="7" bestFit="1" customWidth="1"/>
    <col min="4101" max="4352" width="9.140625" style="7"/>
    <col min="4353" max="4353" width="18.7109375" style="7" bestFit="1" customWidth="1"/>
    <col min="4354" max="4354" width="7.7109375" style="7" customWidth="1"/>
    <col min="4355" max="4355" width="14.140625" style="7" bestFit="1" customWidth="1"/>
    <col min="4356" max="4356" width="16.5703125" style="7" bestFit="1" customWidth="1"/>
    <col min="4357" max="4608" width="9.140625" style="7"/>
    <col min="4609" max="4609" width="18.7109375" style="7" bestFit="1" customWidth="1"/>
    <col min="4610" max="4610" width="7.7109375" style="7" customWidth="1"/>
    <col min="4611" max="4611" width="14.140625" style="7" bestFit="1" customWidth="1"/>
    <col min="4612" max="4612" width="16.5703125" style="7" bestFit="1" customWidth="1"/>
    <col min="4613" max="4864" width="9.140625" style="7"/>
    <col min="4865" max="4865" width="18.7109375" style="7" bestFit="1" customWidth="1"/>
    <col min="4866" max="4866" width="7.7109375" style="7" customWidth="1"/>
    <col min="4867" max="4867" width="14.140625" style="7" bestFit="1" customWidth="1"/>
    <col min="4868" max="4868" width="16.5703125" style="7" bestFit="1" customWidth="1"/>
    <col min="4869" max="5120" width="9.140625" style="7"/>
    <col min="5121" max="5121" width="18.7109375" style="7" bestFit="1" customWidth="1"/>
    <col min="5122" max="5122" width="7.7109375" style="7" customWidth="1"/>
    <col min="5123" max="5123" width="14.140625" style="7" bestFit="1" customWidth="1"/>
    <col min="5124" max="5124" width="16.5703125" style="7" bestFit="1" customWidth="1"/>
    <col min="5125" max="5376" width="9.140625" style="7"/>
    <col min="5377" max="5377" width="18.7109375" style="7" bestFit="1" customWidth="1"/>
    <col min="5378" max="5378" width="7.7109375" style="7" customWidth="1"/>
    <col min="5379" max="5379" width="14.140625" style="7" bestFit="1" customWidth="1"/>
    <col min="5380" max="5380" width="16.5703125" style="7" bestFit="1" customWidth="1"/>
    <col min="5381" max="5632" width="9.140625" style="7"/>
    <col min="5633" max="5633" width="18.7109375" style="7" bestFit="1" customWidth="1"/>
    <col min="5634" max="5634" width="7.7109375" style="7" customWidth="1"/>
    <col min="5635" max="5635" width="14.140625" style="7" bestFit="1" customWidth="1"/>
    <col min="5636" max="5636" width="16.5703125" style="7" bestFit="1" customWidth="1"/>
    <col min="5637" max="5888" width="9.140625" style="7"/>
    <col min="5889" max="5889" width="18.7109375" style="7" bestFit="1" customWidth="1"/>
    <col min="5890" max="5890" width="7.7109375" style="7" customWidth="1"/>
    <col min="5891" max="5891" width="14.140625" style="7" bestFit="1" customWidth="1"/>
    <col min="5892" max="5892" width="16.5703125" style="7" bestFit="1" customWidth="1"/>
    <col min="5893" max="6144" width="9.140625" style="7"/>
    <col min="6145" max="6145" width="18.7109375" style="7" bestFit="1" customWidth="1"/>
    <col min="6146" max="6146" width="7.7109375" style="7" customWidth="1"/>
    <col min="6147" max="6147" width="14.140625" style="7" bestFit="1" customWidth="1"/>
    <col min="6148" max="6148" width="16.5703125" style="7" bestFit="1" customWidth="1"/>
    <col min="6149" max="6400" width="9.140625" style="7"/>
    <col min="6401" max="6401" width="18.7109375" style="7" bestFit="1" customWidth="1"/>
    <col min="6402" max="6402" width="7.7109375" style="7" customWidth="1"/>
    <col min="6403" max="6403" width="14.140625" style="7" bestFit="1" customWidth="1"/>
    <col min="6404" max="6404" width="16.5703125" style="7" bestFit="1" customWidth="1"/>
    <col min="6405" max="6656" width="9.140625" style="7"/>
    <col min="6657" max="6657" width="18.7109375" style="7" bestFit="1" customWidth="1"/>
    <col min="6658" max="6658" width="7.7109375" style="7" customWidth="1"/>
    <col min="6659" max="6659" width="14.140625" style="7" bestFit="1" customWidth="1"/>
    <col min="6660" max="6660" width="16.5703125" style="7" bestFit="1" customWidth="1"/>
    <col min="6661" max="6912" width="9.140625" style="7"/>
    <col min="6913" max="6913" width="18.7109375" style="7" bestFit="1" customWidth="1"/>
    <col min="6914" max="6914" width="7.7109375" style="7" customWidth="1"/>
    <col min="6915" max="6915" width="14.140625" style="7" bestFit="1" customWidth="1"/>
    <col min="6916" max="6916" width="16.5703125" style="7" bestFit="1" customWidth="1"/>
    <col min="6917" max="7168" width="9.140625" style="7"/>
    <col min="7169" max="7169" width="18.7109375" style="7" bestFit="1" customWidth="1"/>
    <col min="7170" max="7170" width="7.7109375" style="7" customWidth="1"/>
    <col min="7171" max="7171" width="14.140625" style="7" bestFit="1" customWidth="1"/>
    <col min="7172" max="7172" width="16.5703125" style="7" bestFit="1" customWidth="1"/>
    <col min="7173" max="7424" width="9.140625" style="7"/>
    <col min="7425" max="7425" width="18.7109375" style="7" bestFit="1" customWidth="1"/>
    <col min="7426" max="7426" width="7.7109375" style="7" customWidth="1"/>
    <col min="7427" max="7427" width="14.140625" style="7" bestFit="1" customWidth="1"/>
    <col min="7428" max="7428" width="16.5703125" style="7" bestFit="1" customWidth="1"/>
    <col min="7429" max="7680" width="9.140625" style="7"/>
    <col min="7681" max="7681" width="18.7109375" style="7" bestFit="1" customWidth="1"/>
    <col min="7682" max="7682" width="7.7109375" style="7" customWidth="1"/>
    <col min="7683" max="7683" width="14.140625" style="7" bestFit="1" customWidth="1"/>
    <col min="7684" max="7684" width="16.5703125" style="7" bestFit="1" customWidth="1"/>
    <col min="7685" max="7936" width="9.140625" style="7"/>
    <col min="7937" max="7937" width="18.7109375" style="7" bestFit="1" customWidth="1"/>
    <col min="7938" max="7938" width="7.7109375" style="7" customWidth="1"/>
    <col min="7939" max="7939" width="14.140625" style="7" bestFit="1" customWidth="1"/>
    <col min="7940" max="7940" width="16.5703125" style="7" bestFit="1" customWidth="1"/>
    <col min="7941" max="8192" width="9.140625" style="7"/>
    <col min="8193" max="8193" width="18.7109375" style="7" bestFit="1" customWidth="1"/>
    <col min="8194" max="8194" width="7.7109375" style="7" customWidth="1"/>
    <col min="8195" max="8195" width="14.140625" style="7" bestFit="1" customWidth="1"/>
    <col min="8196" max="8196" width="16.5703125" style="7" bestFit="1" customWidth="1"/>
    <col min="8197" max="8448" width="9.140625" style="7"/>
    <col min="8449" max="8449" width="18.7109375" style="7" bestFit="1" customWidth="1"/>
    <col min="8450" max="8450" width="7.7109375" style="7" customWidth="1"/>
    <col min="8451" max="8451" width="14.140625" style="7" bestFit="1" customWidth="1"/>
    <col min="8452" max="8452" width="16.5703125" style="7" bestFit="1" customWidth="1"/>
    <col min="8453" max="8704" width="9.140625" style="7"/>
    <col min="8705" max="8705" width="18.7109375" style="7" bestFit="1" customWidth="1"/>
    <col min="8706" max="8706" width="7.7109375" style="7" customWidth="1"/>
    <col min="8707" max="8707" width="14.140625" style="7" bestFit="1" customWidth="1"/>
    <col min="8708" max="8708" width="16.5703125" style="7" bestFit="1" customWidth="1"/>
    <col min="8709" max="8960" width="9.140625" style="7"/>
    <col min="8961" max="8961" width="18.7109375" style="7" bestFit="1" customWidth="1"/>
    <col min="8962" max="8962" width="7.7109375" style="7" customWidth="1"/>
    <col min="8963" max="8963" width="14.140625" style="7" bestFit="1" customWidth="1"/>
    <col min="8964" max="8964" width="16.5703125" style="7" bestFit="1" customWidth="1"/>
    <col min="8965" max="9216" width="9.140625" style="7"/>
    <col min="9217" max="9217" width="18.7109375" style="7" bestFit="1" customWidth="1"/>
    <col min="9218" max="9218" width="7.7109375" style="7" customWidth="1"/>
    <col min="9219" max="9219" width="14.140625" style="7" bestFit="1" customWidth="1"/>
    <col min="9220" max="9220" width="16.5703125" style="7" bestFit="1" customWidth="1"/>
    <col min="9221" max="9472" width="9.140625" style="7"/>
    <col min="9473" max="9473" width="18.7109375" style="7" bestFit="1" customWidth="1"/>
    <col min="9474" max="9474" width="7.7109375" style="7" customWidth="1"/>
    <col min="9475" max="9475" width="14.140625" style="7" bestFit="1" customWidth="1"/>
    <col min="9476" max="9476" width="16.5703125" style="7" bestFit="1" customWidth="1"/>
    <col min="9477" max="9728" width="9.140625" style="7"/>
    <col min="9729" max="9729" width="18.7109375" style="7" bestFit="1" customWidth="1"/>
    <col min="9730" max="9730" width="7.7109375" style="7" customWidth="1"/>
    <col min="9731" max="9731" width="14.140625" style="7" bestFit="1" customWidth="1"/>
    <col min="9732" max="9732" width="16.5703125" style="7" bestFit="1" customWidth="1"/>
    <col min="9733" max="9984" width="9.140625" style="7"/>
    <col min="9985" max="9985" width="18.7109375" style="7" bestFit="1" customWidth="1"/>
    <col min="9986" max="9986" width="7.7109375" style="7" customWidth="1"/>
    <col min="9987" max="9987" width="14.140625" style="7" bestFit="1" customWidth="1"/>
    <col min="9988" max="9988" width="16.5703125" style="7" bestFit="1" customWidth="1"/>
    <col min="9989" max="10240" width="9.140625" style="7"/>
    <col min="10241" max="10241" width="18.7109375" style="7" bestFit="1" customWidth="1"/>
    <col min="10242" max="10242" width="7.7109375" style="7" customWidth="1"/>
    <col min="10243" max="10243" width="14.140625" style="7" bestFit="1" customWidth="1"/>
    <col min="10244" max="10244" width="16.5703125" style="7" bestFit="1" customWidth="1"/>
    <col min="10245" max="10496" width="9.140625" style="7"/>
    <col min="10497" max="10497" width="18.7109375" style="7" bestFit="1" customWidth="1"/>
    <col min="10498" max="10498" width="7.7109375" style="7" customWidth="1"/>
    <col min="10499" max="10499" width="14.140625" style="7" bestFit="1" customWidth="1"/>
    <col min="10500" max="10500" width="16.5703125" style="7" bestFit="1" customWidth="1"/>
    <col min="10501" max="10752" width="9.140625" style="7"/>
    <col min="10753" max="10753" width="18.7109375" style="7" bestFit="1" customWidth="1"/>
    <col min="10754" max="10754" width="7.7109375" style="7" customWidth="1"/>
    <col min="10755" max="10755" width="14.140625" style="7" bestFit="1" customWidth="1"/>
    <col min="10756" max="10756" width="16.5703125" style="7" bestFit="1" customWidth="1"/>
    <col min="10757" max="11008" width="9.140625" style="7"/>
    <col min="11009" max="11009" width="18.7109375" style="7" bestFit="1" customWidth="1"/>
    <col min="11010" max="11010" width="7.7109375" style="7" customWidth="1"/>
    <col min="11011" max="11011" width="14.140625" style="7" bestFit="1" customWidth="1"/>
    <col min="11012" max="11012" width="16.5703125" style="7" bestFit="1" customWidth="1"/>
    <col min="11013" max="11264" width="9.140625" style="7"/>
    <col min="11265" max="11265" width="18.7109375" style="7" bestFit="1" customWidth="1"/>
    <col min="11266" max="11266" width="7.7109375" style="7" customWidth="1"/>
    <col min="11267" max="11267" width="14.140625" style="7" bestFit="1" customWidth="1"/>
    <col min="11268" max="11268" width="16.5703125" style="7" bestFit="1" customWidth="1"/>
    <col min="11269" max="11520" width="9.140625" style="7"/>
    <col min="11521" max="11521" width="18.7109375" style="7" bestFit="1" customWidth="1"/>
    <col min="11522" max="11522" width="7.7109375" style="7" customWidth="1"/>
    <col min="11523" max="11523" width="14.140625" style="7" bestFit="1" customWidth="1"/>
    <col min="11524" max="11524" width="16.5703125" style="7" bestFit="1" customWidth="1"/>
    <col min="11525" max="11776" width="9.140625" style="7"/>
    <col min="11777" max="11777" width="18.7109375" style="7" bestFit="1" customWidth="1"/>
    <col min="11778" max="11778" width="7.7109375" style="7" customWidth="1"/>
    <col min="11779" max="11779" width="14.140625" style="7" bestFit="1" customWidth="1"/>
    <col min="11780" max="11780" width="16.5703125" style="7" bestFit="1" customWidth="1"/>
    <col min="11781" max="12032" width="9.140625" style="7"/>
    <col min="12033" max="12033" width="18.7109375" style="7" bestFit="1" customWidth="1"/>
    <col min="12034" max="12034" width="7.7109375" style="7" customWidth="1"/>
    <col min="12035" max="12035" width="14.140625" style="7" bestFit="1" customWidth="1"/>
    <col min="12036" max="12036" width="16.5703125" style="7" bestFit="1" customWidth="1"/>
    <col min="12037" max="12288" width="9.140625" style="7"/>
    <col min="12289" max="12289" width="18.7109375" style="7" bestFit="1" customWidth="1"/>
    <col min="12290" max="12290" width="7.7109375" style="7" customWidth="1"/>
    <col min="12291" max="12291" width="14.140625" style="7" bestFit="1" customWidth="1"/>
    <col min="12292" max="12292" width="16.5703125" style="7" bestFit="1" customWidth="1"/>
    <col min="12293" max="12544" width="9.140625" style="7"/>
    <col min="12545" max="12545" width="18.7109375" style="7" bestFit="1" customWidth="1"/>
    <col min="12546" max="12546" width="7.7109375" style="7" customWidth="1"/>
    <col min="12547" max="12547" width="14.140625" style="7" bestFit="1" customWidth="1"/>
    <col min="12548" max="12548" width="16.5703125" style="7" bestFit="1" customWidth="1"/>
    <col min="12549" max="12800" width="9.140625" style="7"/>
    <col min="12801" max="12801" width="18.7109375" style="7" bestFit="1" customWidth="1"/>
    <col min="12802" max="12802" width="7.7109375" style="7" customWidth="1"/>
    <col min="12803" max="12803" width="14.140625" style="7" bestFit="1" customWidth="1"/>
    <col min="12804" max="12804" width="16.5703125" style="7" bestFit="1" customWidth="1"/>
    <col min="12805" max="13056" width="9.140625" style="7"/>
    <col min="13057" max="13057" width="18.7109375" style="7" bestFit="1" customWidth="1"/>
    <col min="13058" max="13058" width="7.7109375" style="7" customWidth="1"/>
    <col min="13059" max="13059" width="14.140625" style="7" bestFit="1" customWidth="1"/>
    <col min="13060" max="13060" width="16.5703125" style="7" bestFit="1" customWidth="1"/>
    <col min="13061" max="13312" width="9.140625" style="7"/>
    <col min="13313" max="13313" width="18.7109375" style="7" bestFit="1" customWidth="1"/>
    <col min="13314" max="13314" width="7.7109375" style="7" customWidth="1"/>
    <col min="13315" max="13315" width="14.140625" style="7" bestFit="1" customWidth="1"/>
    <col min="13316" max="13316" width="16.5703125" style="7" bestFit="1" customWidth="1"/>
    <col min="13317" max="13568" width="9.140625" style="7"/>
    <col min="13569" max="13569" width="18.7109375" style="7" bestFit="1" customWidth="1"/>
    <col min="13570" max="13570" width="7.7109375" style="7" customWidth="1"/>
    <col min="13571" max="13571" width="14.140625" style="7" bestFit="1" customWidth="1"/>
    <col min="13572" max="13572" width="16.5703125" style="7" bestFit="1" customWidth="1"/>
    <col min="13573" max="13824" width="9.140625" style="7"/>
    <col min="13825" max="13825" width="18.7109375" style="7" bestFit="1" customWidth="1"/>
    <col min="13826" max="13826" width="7.7109375" style="7" customWidth="1"/>
    <col min="13827" max="13827" width="14.140625" style="7" bestFit="1" customWidth="1"/>
    <col min="13828" max="13828" width="16.5703125" style="7" bestFit="1" customWidth="1"/>
    <col min="13829" max="14080" width="9.140625" style="7"/>
    <col min="14081" max="14081" width="18.7109375" style="7" bestFit="1" customWidth="1"/>
    <col min="14082" max="14082" width="7.7109375" style="7" customWidth="1"/>
    <col min="14083" max="14083" width="14.140625" style="7" bestFit="1" customWidth="1"/>
    <col min="14084" max="14084" width="16.5703125" style="7" bestFit="1" customWidth="1"/>
    <col min="14085" max="14336" width="9.140625" style="7"/>
    <col min="14337" max="14337" width="18.7109375" style="7" bestFit="1" customWidth="1"/>
    <col min="14338" max="14338" width="7.7109375" style="7" customWidth="1"/>
    <col min="14339" max="14339" width="14.140625" style="7" bestFit="1" customWidth="1"/>
    <col min="14340" max="14340" width="16.5703125" style="7" bestFit="1" customWidth="1"/>
    <col min="14341" max="14592" width="9.140625" style="7"/>
    <col min="14593" max="14593" width="18.7109375" style="7" bestFit="1" customWidth="1"/>
    <col min="14594" max="14594" width="7.7109375" style="7" customWidth="1"/>
    <col min="14595" max="14595" width="14.140625" style="7" bestFit="1" customWidth="1"/>
    <col min="14596" max="14596" width="16.5703125" style="7" bestFit="1" customWidth="1"/>
    <col min="14597" max="14848" width="9.140625" style="7"/>
    <col min="14849" max="14849" width="18.7109375" style="7" bestFit="1" customWidth="1"/>
    <col min="14850" max="14850" width="7.7109375" style="7" customWidth="1"/>
    <col min="14851" max="14851" width="14.140625" style="7" bestFit="1" customWidth="1"/>
    <col min="14852" max="14852" width="16.5703125" style="7" bestFit="1" customWidth="1"/>
    <col min="14853" max="15104" width="9.140625" style="7"/>
    <col min="15105" max="15105" width="18.7109375" style="7" bestFit="1" customWidth="1"/>
    <col min="15106" max="15106" width="7.7109375" style="7" customWidth="1"/>
    <col min="15107" max="15107" width="14.140625" style="7" bestFit="1" customWidth="1"/>
    <col min="15108" max="15108" width="16.5703125" style="7" bestFit="1" customWidth="1"/>
    <col min="15109" max="15360" width="9.140625" style="7"/>
    <col min="15361" max="15361" width="18.7109375" style="7" bestFit="1" customWidth="1"/>
    <col min="15362" max="15362" width="7.7109375" style="7" customWidth="1"/>
    <col min="15363" max="15363" width="14.140625" style="7" bestFit="1" customWidth="1"/>
    <col min="15364" max="15364" width="16.5703125" style="7" bestFit="1" customWidth="1"/>
    <col min="15365" max="15616" width="9.140625" style="7"/>
    <col min="15617" max="15617" width="18.7109375" style="7" bestFit="1" customWidth="1"/>
    <col min="15618" max="15618" width="7.7109375" style="7" customWidth="1"/>
    <col min="15619" max="15619" width="14.140625" style="7" bestFit="1" customWidth="1"/>
    <col min="15620" max="15620" width="16.5703125" style="7" bestFit="1" customWidth="1"/>
    <col min="15621" max="15872" width="9.140625" style="7"/>
    <col min="15873" max="15873" width="18.7109375" style="7" bestFit="1" customWidth="1"/>
    <col min="15874" max="15874" width="7.7109375" style="7" customWidth="1"/>
    <col min="15875" max="15875" width="14.140625" style="7" bestFit="1" customWidth="1"/>
    <col min="15876" max="15876" width="16.5703125" style="7" bestFit="1" customWidth="1"/>
    <col min="15877" max="16128" width="9.140625" style="7"/>
    <col min="16129" max="16129" width="18.7109375" style="7" bestFit="1" customWidth="1"/>
    <col min="16130" max="16130" width="7.7109375" style="7" customWidth="1"/>
    <col min="16131" max="16131" width="14.140625" style="7" bestFit="1" customWidth="1"/>
    <col min="16132" max="16132" width="16.5703125" style="7" bestFit="1" customWidth="1"/>
    <col min="16133" max="16384" width="9.140625" style="7"/>
  </cols>
  <sheetData>
    <row r="1" spans="1:4" x14ac:dyDescent="0.25">
      <c r="A1" s="4" t="s">
        <v>20</v>
      </c>
      <c r="B1" s="5" t="s">
        <v>21</v>
      </c>
      <c r="C1" s="5" t="s">
        <v>22</v>
      </c>
      <c r="D1" s="6" t="s">
        <v>23</v>
      </c>
    </row>
    <row r="2" spans="1:4" x14ac:dyDescent="0.25">
      <c r="A2" s="8" t="s">
        <v>45</v>
      </c>
      <c r="B2" s="9" t="s">
        <v>24</v>
      </c>
      <c r="C2" s="10">
        <v>11</v>
      </c>
      <c r="D2" s="11" t="s">
        <v>25</v>
      </c>
    </row>
    <row r="3" spans="1:4" x14ac:dyDescent="0.25">
      <c r="A3" s="8" t="s">
        <v>46</v>
      </c>
      <c r="B3" s="9" t="s">
        <v>26</v>
      </c>
      <c r="C3" s="12"/>
      <c r="D3" s="9" t="s">
        <v>27</v>
      </c>
    </row>
    <row r="4" spans="1:4" x14ac:dyDescent="0.25">
      <c r="A4" s="8" t="s">
        <v>47</v>
      </c>
      <c r="B4" s="9" t="s">
        <v>26</v>
      </c>
      <c r="C4" s="12" t="s">
        <v>56</v>
      </c>
      <c r="D4" s="9" t="s">
        <v>28</v>
      </c>
    </row>
    <row r="5" spans="1:4" x14ac:dyDescent="0.25">
      <c r="A5" s="8" t="s">
        <v>48</v>
      </c>
      <c r="B5" s="9" t="s">
        <v>26</v>
      </c>
      <c r="C5" s="12" t="s">
        <v>58</v>
      </c>
      <c r="D5" s="9" t="s">
        <v>29</v>
      </c>
    </row>
    <row r="6" spans="1:4" x14ac:dyDescent="0.25">
      <c r="A6" s="8" t="s">
        <v>49</v>
      </c>
      <c r="B6" s="9" t="s">
        <v>26</v>
      </c>
      <c r="C6" s="13" t="s">
        <v>159</v>
      </c>
      <c r="D6" s="9" t="s">
        <v>30</v>
      </c>
    </row>
    <row r="7" spans="1:4" x14ac:dyDescent="0.25">
      <c r="A7" s="8" t="s">
        <v>50</v>
      </c>
      <c r="B7" s="9" t="s">
        <v>26</v>
      </c>
      <c r="C7" s="13" t="s">
        <v>160</v>
      </c>
      <c r="D7" s="9" t="s">
        <v>31</v>
      </c>
    </row>
    <row r="8" spans="1:4" x14ac:dyDescent="0.25">
      <c r="A8" s="8" t="s">
        <v>51</v>
      </c>
      <c r="B8" s="9" t="s">
        <v>26</v>
      </c>
      <c r="C8" s="12" t="s">
        <v>222</v>
      </c>
      <c r="D8" s="14" t="s">
        <v>57</v>
      </c>
    </row>
    <row r="9" spans="1:4" x14ac:dyDescent="0.25">
      <c r="A9" s="8" t="s">
        <v>52</v>
      </c>
      <c r="B9" s="9" t="s">
        <v>26</v>
      </c>
      <c r="C9" s="12" t="s">
        <v>33</v>
      </c>
      <c r="D9" s="14" t="s">
        <v>157</v>
      </c>
    </row>
    <row r="10" spans="1:4" x14ac:dyDescent="0.25">
      <c r="A10" s="8" t="s">
        <v>53</v>
      </c>
      <c r="B10" s="9" t="s">
        <v>26</v>
      </c>
      <c r="C10" s="12" t="s">
        <v>33</v>
      </c>
      <c r="D10" s="14" t="s">
        <v>34</v>
      </c>
    </row>
    <row r="11" spans="1:4" x14ac:dyDescent="0.25">
      <c r="A11" s="8" t="s">
        <v>35</v>
      </c>
      <c r="B11" s="9" t="s">
        <v>26</v>
      </c>
      <c r="C11" s="12" t="s">
        <v>36</v>
      </c>
      <c r="D11" s="9" t="s">
        <v>37</v>
      </c>
    </row>
    <row r="12" spans="1:4" x14ac:dyDescent="0.25">
      <c r="A12" s="8" t="s">
        <v>38</v>
      </c>
      <c r="B12" s="9" t="s">
        <v>26</v>
      </c>
      <c r="C12" s="12" t="s">
        <v>39</v>
      </c>
      <c r="D12" s="9" t="s">
        <v>40</v>
      </c>
    </row>
    <row r="13" spans="1:4" x14ac:dyDescent="0.25">
      <c r="A13" s="8" t="s">
        <v>54</v>
      </c>
      <c r="B13" s="9" t="s">
        <v>26</v>
      </c>
      <c r="C13" s="12" t="s">
        <v>41</v>
      </c>
      <c r="D13" s="9" t="s">
        <v>42</v>
      </c>
    </row>
    <row r="14" spans="1:4" x14ac:dyDescent="0.25">
      <c r="A14" s="8" t="s">
        <v>55</v>
      </c>
      <c r="B14" s="9" t="s">
        <v>26</v>
      </c>
      <c r="C14" s="12" t="s">
        <v>43</v>
      </c>
      <c r="D14" s="9" t="s">
        <v>44</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61"/>
  <sheetViews>
    <sheetView workbookViewId="0">
      <selection activeCell="G23" sqref="F22:G23"/>
    </sheetView>
  </sheetViews>
  <sheetFormatPr defaultRowHeight="15" x14ac:dyDescent="0.25"/>
  <cols>
    <col min="1" max="1" width="30.5703125" bestFit="1" customWidth="1"/>
    <col min="2" max="2" width="35" bestFit="1" customWidth="1"/>
    <col min="3" max="3" width="5.42578125" bestFit="1" customWidth="1"/>
    <col min="4" max="4" width="10" bestFit="1" customWidth="1"/>
    <col min="5" max="5" width="11.140625" bestFit="1" customWidth="1"/>
    <col min="6" max="6" width="45.42578125" style="33" bestFit="1" customWidth="1"/>
    <col min="7" max="7" width="79.5703125" style="33" bestFit="1" customWidth="1"/>
  </cols>
  <sheetData>
    <row r="1" spans="1:7" x14ac:dyDescent="0.25">
      <c r="A1" s="4" t="s">
        <v>59</v>
      </c>
      <c r="B1" s="4" t="s">
        <v>60</v>
      </c>
      <c r="C1" s="4" t="s">
        <v>61</v>
      </c>
      <c r="D1" s="4" t="s">
        <v>62</v>
      </c>
      <c r="E1" s="4" t="s">
        <v>63</v>
      </c>
      <c r="F1" s="4" t="s">
        <v>64</v>
      </c>
      <c r="G1" s="4" t="s">
        <v>65</v>
      </c>
    </row>
    <row r="2" spans="1:7" x14ac:dyDescent="0.25">
      <c r="A2" s="16" t="s">
        <v>66</v>
      </c>
      <c r="B2" s="17"/>
      <c r="C2" s="18">
        <v>1</v>
      </c>
      <c r="D2" s="19">
        <v>4</v>
      </c>
      <c r="E2" s="19"/>
      <c r="F2" s="20" t="s">
        <v>3</v>
      </c>
      <c r="G2" s="20" t="str">
        <f>"Tặng "&amp;D2&amp;" "&amp;'[1]Misc Info'!$C$10&amp;" cho lần đăng nhập đầu ngày."</f>
        <v>Tặng 4 Event Token 1 cho lần đăng nhập đầu ngày.</v>
      </c>
    </row>
    <row r="3" spans="1:7" x14ac:dyDescent="0.25">
      <c r="A3" s="21" t="s">
        <v>67</v>
      </c>
      <c r="B3" s="22" t="str">
        <f>'[1]Misc Info'!C9</f>
        <v>Event Tree 1</v>
      </c>
      <c r="C3" s="23">
        <v>1</v>
      </c>
      <c r="D3" s="24"/>
      <c r="E3" s="24"/>
      <c r="F3" s="25" t="s">
        <v>68</v>
      </c>
      <c r="G3" s="25" t="s">
        <v>158</v>
      </c>
    </row>
    <row r="4" spans="1:7" x14ac:dyDescent="0.25">
      <c r="A4" s="21" t="s">
        <v>67</v>
      </c>
      <c r="B4" s="22"/>
      <c r="C4" s="23">
        <v>0.5</v>
      </c>
      <c r="D4" s="24">
        <v>1</v>
      </c>
      <c r="E4" s="24">
        <v>300</v>
      </c>
      <c r="F4" s="25" t="s">
        <v>68</v>
      </c>
      <c r="G4" s="25" t="str">
        <f>(100*C4)&amp;"% rớt "&amp;D4&amp;" "&amp;'[1]Misc Info'!$C$10&amp;" mỗi khi thu hoạch cây thường. Tối đa "&amp;E4&amp;" mỗi ngày."</f>
        <v>50% rớt 1 Event Token 1 mỗi khi thu hoạch cây thường. Tối đa 300 mỗi ngày.</v>
      </c>
    </row>
    <row r="5" spans="1:7" x14ac:dyDescent="0.25">
      <c r="A5" s="26" t="s">
        <v>69</v>
      </c>
      <c r="B5" s="27"/>
      <c r="C5" s="28">
        <v>1</v>
      </c>
      <c r="D5" s="29">
        <v>1</v>
      </c>
      <c r="E5" s="29">
        <v>100</v>
      </c>
      <c r="F5" s="30" t="s">
        <v>7</v>
      </c>
      <c r="G5" s="30" t="str">
        <f>(100*C5)&amp;"% rớt "&amp;D5&amp;" "&amp;'[1]Misc Info'!$C$10&amp;" mỗi khi bắt bọ nhà mình. Tối đa "&amp;E5&amp;" mỗi ngày."</f>
        <v>100% rớt 1 Event Token 1 mỗi khi bắt bọ nhà mình. Tối đa 100 mỗi ngày.</v>
      </c>
    </row>
    <row r="6" spans="1:7" x14ac:dyDescent="0.25">
      <c r="A6" s="26" t="s">
        <v>70</v>
      </c>
      <c r="B6" s="27"/>
      <c r="C6" s="28">
        <v>1</v>
      </c>
      <c r="D6" s="29">
        <v>1</v>
      </c>
      <c r="E6" s="29">
        <v>100</v>
      </c>
      <c r="F6" s="30" t="s">
        <v>6</v>
      </c>
      <c r="G6" s="30" t="str">
        <f>(100*C6)&amp;"% rớt "&amp;D6&amp;" "&amp;'[1]Misc Info'!$C$10&amp;" mỗi khi bắt bọ nhà mình. Tối đa "&amp;E6&amp;" mỗi ngày."</f>
        <v>100% rớt 1 Event Token 1 mỗi khi bắt bọ nhà mình. Tối đa 100 mỗi ngày.</v>
      </c>
    </row>
    <row r="7" spans="1:7" x14ac:dyDescent="0.25">
      <c r="A7" s="21" t="s">
        <v>71</v>
      </c>
      <c r="B7" s="22" t="s">
        <v>72</v>
      </c>
      <c r="C7" s="23">
        <v>1</v>
      </c>
      <c r="D7" s="24">
        <v>3</v>
      </c>
      <c r="E7" s="24"/>
      <c r="F7" s="25" t="s">
        <v>73</v>
      </c>
      <c r="G7" s="25" t="str">
        <f>"Tặng "&amp;D7&amp;" "&amp;'[1]Misc Info'!$C$10&amp;" cho đơn hàng hằng ngày có phí."</f>
        <v>Tặng 3 Event Token 1 cho đơn hàng hằng ngày có phí.</v>
      </c>
    </row>
    <row r="8" spans="1:7" x14ac:dyDescent="0.25">
      <c r="A8" s="21" t="s">
        <v>71</v>
      </c>
      <c r="B8" s="22" t="s">
        <v>74</v>
      </c>
      <c r="C8" s="23">
        <v>1</v>
      </c>
      <c r="D8" s="24">
        <v>2</v>
      </c>
      <c r="E8" s="24"/>
      <c r="F8" s="25" t="s">
        <v>75</v>
      </c>
      <c r="G8" s="25" t="str">
        <f>"Tặng "&amp;D8&amp;" "&amp;'[1]Misc Info'!$C$10&amp;" cho đơn hàng hằng ngày có phí."</f>
        <v>Tặng 2 Event Token 1 cho đơn hàng hằng ngày có phí.</v>
      </c>
    </row>
    <row r="9" spans="1:7" x14ac:dyDescent="0.25">
      <c r="A9" s="21" t="s">
        <v>71</v>
      </c>
      <c r="B9" s="22"/>
      <c r="C9" s="23">
        <v>1</v>
      </c>
      <c r="D9" s="24">
        <v>2</v>
      </c>
      <c r="E9" s="24">
        <v>100</v>
      </c>
      <c r="F9" s="25" t="s">
        <v>0</v>
      </c>
      <c r="G9" s="25" t="str">
        <f>"Tặng "&amp;D9&amp;" "&amp;'[1]Misc Info'!$C$10&amp;" cho đơn hàng hằng ngày có phí."</f>
        <v>Tặng 2 Event Token 1 cho đơn hàng hằng ngày có phí.</v>
      </c>
    </row>
    <row r="10" spans="1:7" x14ac:dyDescent="0.25">
      <c r="A10" s="26" t="s">
        <v>76</v>
      </c>
      <c r="B10" s="27"/>
      <c r="C10" s="28">
        <v>1</v>
      </c>
      <c r="D10" s="29">
        <v>2</v>
      </c>
      <c r="E10" s="29"/>
      <c r="F10" s="30" t="s">
        <v>4</v>
      </c>
      <c r="G10" s="30" t="str">
        <f>"Tặng "&amp;D10&amp;" "&amp;'[1]Misc Info'!$C$10&amp;" khi đóng thùng hàng kkc nhà mình."</f>
        <v>Tặng 2 Event Token 1 khi đóng thùng hàng kkc nhà mình.</v>
      </c>
    </row>
    <row r="11" spans="1:7" x14ac:dyDescent="0.25">
      <c r="A11" s="26" t="s">
        <v>77</v>
      </c>
      <c r="B11" s="27"/>
      <c r="C11" s="28">
        <v>1</v>
      </c>
      <c r="D11" s="29">
        <v>2</v>
      </c>
      <c r="E11" s="29">
        <v>100</v>
      </c>
      <c r="F11" s="30" t="s">
        <v>5</v>
      </c>
      <c r="G11" s="30" t="str">
        <f>"Tặng "&amp;D11&amp;" "&amp;'[1]Misc Info'!$C$10&amp;" khi đóng thùng hàng kkc nhà bạn. Tối đa "&amp;E11&amp;" mỗi ngày."</f>
        <v>Tặng 2 Event Token 1 khi đóng thùng hàng kkc nhà bạn. Tối đa 100 mỗi ngày.</v>
      </c>
    </row>
    <row r="12" spans="1:7" x14ac:dyDescent="0.25">
      <c r="A12" s="26" t="s">
        <v>78</v>
      </c>
      <c r="B12" s="27"/>
      <c r="C12" s="28">
        <v>1</v>
      </c>
      <c r="D12" s="29">
        <v>8</v>
      </c>
      <c r="E12" s="29"/>
      <c r="F12" s="30" t="s">
        <v>79</v>
      </c>
      <c r="G12" s="30" t="str">
        <f>"Tặng "&amp;D12&amp;" "&amp;'[1]Misc Info'!$C$10&amp;" khi hoàn thành kkc."</f>
        <v>Tặng 8 Event Token 1 khi hoàn thành kkc.</v>
      </c>
    </row>
    <row r="13" spans="1:7" x14ac:dyDescent="0.25">
      <c r="A13" s="21" t="s">
        <v>80</v>
      </c>
      <c r="B13" s="22"/>
      <c r="C13" s="23">
        <v>1</v>
      </c>
      <c r="D13" s="24">
        <v>1</v>
      </c>
      <c r="E13" s="24">
        <v>100</v>
      </c>
      <c r="F13" s="25" t="s">
        <v>2</v>
      </c>
      <c r="G13" s="25" t="str">
        <f>(100*C13)&amp;"% rớt "&amp;D13&amp;" "&amp;'[1]Misc Info'!$C$10&amp;" cho mỗi lần sửa máy nhà bạn. Tối đa "&amp;E13&amp;" mỗi ngày."</f>
        <v>100% rớt 1 Event Token 1 cho mỗi lần sửa máy nhà bạn. Tối đa 100 mỗi ngày.</v>
      </c>
    </row>
    <row r="14" spans="1:7" x14ac:dyDescent="0.25">
      <c r="A14" s="26" t="s">
        <v>81</v>
      </c>
      <c r="B14" s="31" t="s">
        <v>82</v>
      </c>
      <c r="C14" s="28">
        <v>1</v>
      </c>
      <c r="D14" s="29">
        <v>15</v>
      </c>
      <c r="E14" s="29"/>
      <c r="F14" s="30" t="s">
        <v>8</v>
      </c>
      <c r="G14" s="30" t="str">
        <f>"Tặng "&amp;D14&amp;" "&amp;'[1]Misc Info'!$C$10&amp;" mỗi khi thuê Tôm bằng "&amp;B14&amp;" Kim cương."</f>
        <v>Tặng 15 Event Token 1 mỗi khi thuê Tôm bằng 40 Kim cương.</v>
      </c>
    </row>
    <row r="15" spans="1:7" x14ac:dyDescent="0.25">
      <c r="A15" s="26" t="s">
        <v>81</v>
      </c>
      <c r="B15" s="31" t="s">
        <v>83</v>
      </c>
      <c r="C15" s="28">
        <v>1</v>
      </c>
      <c r="D15" s="29">
        <v>50</v>
      </c>
      <c r="E15" s="29"/>
      <c r="F15" s="30" t="s">
        <v>8</v>
      </c>
      <c r="G15" s="30" t="str">
        <f>"Tặng "&amp;D15&amp;" "&amp;'[1]Misc Info'!$C$10&amp;" mỗi khi thuê Tôm bằng "&amp;B15&amp;" Kim cương."</f>
        <v>Tặng 50 Event Token 1 mỗi khi thuê Tôm bằng 200 Kim cương.</v>
      </c>
    </row>
    <row r="16" spans="1:7" x14ac:dyDescent="0.25">
      <c r="A16" s="26" t="s">
        <v>81</v>
      </c>
      <c r="B16" s="31" t="s">
        <v>84</v>
      </c>
      <c r="C16" s="28">
        <v>1</v>
      </c>
      <c r="D16" s="29">
        <v>75</v>
      </c>
      <c r="E16" s="29"/>
      <c r="F16" s="30" t="s">
        <v>8</v>
      </c>
      <c r="G16" s="30" t="str">
        <f>"Tặng "&amp;D16&amp;" "&amp;'[1]Misc Info'!$C$10&amp;" mỗi khi thuê Tôm bằng "&amp;B16&amp;" Kim cương."</f>
        <v>Tặng 75 Event Token 1 mỗi khi thuê Tôm bằng 400 Kim cương.</v>
      </c>
    </row>
    <row r="17" spans="1:7" x14ac:dyDescent="0.25">
      <c r="A17" s="21" t="s">
        <v>85</v>
      </c>
      <c r="B17" s="32" t="s">
        <v>86</v>
      </c>
      <c r="C17" s="23">
        <v>1</v>
      </c>
      <c r="D17" s="24">
        <v>1</v>
      </c>
      <c r="E17" s="24"/>
      <c r="F17" s="25" t="s">
        <v>9</v>
      </c>
      <c r="G17" s="25" t="str">
        <f>"Tặng "&amp;D17&amp;" "&amp;'[1]Misc Info'!$C$10&amp;" cho lần săn quà thứ "&amp;(B17+1)&amp;" tại Rừng ong."</f>
        <v>Tặng 1 Event Token 1 cho lần săn quà thứ 1 tại Rừng ong.</v>
      </c>
    </row>
    <row r="18" spans="1:7" x14ac:dyDescent="0.25">
      <c r="A18" s="21" t="s">
        <v>85</v>
      </c>
      <c r="B18" s="32" t="s">
        <v>87</v>
      </c>
      <c r="C18" s="23">
        <v>1</v>
      </c>
      <c r="D18" s="24">
        <v>2</v>
      </c>
      <c r="E18" s="24"/>
      <c r="F18" s="25" t="s">
        <v>9</v>
      </c>
      <c r="G18" s="25" t="str">
        <f>"Tặng "&amp;D18&amp;" "&amp;'[1]Misc Info'!$C$10&amp;" cho lần săn quà thứ "&amp;(B18+1)&amp;" tại Rừng ong."</f>
        <v>Tặng 2 Event Token 1 cho lần săn quà thứ 2 tại Rừng ong.</v>
      </c>
    </row>
    <row r="19" spans="1:7" x14ac:dyDescent="0.25">
      <c r="A19" s="21" t="s">
        <v>85</v>
      </c>
      <c r="B19" s="32" t="s">
        <v>88</v>
      </c>
      <c r="C19" s="23">
        <v>1</v>
      </c>
      <c r="D19" s="24">
        <v>8</v>
      </c>
      <c r="E19" s="24"/>
      <c r="F19" s="25" t="s">
        <v>9</v>
      </c>
      <c r="G19" s="25" t="str">
        <f>"Tặng "&amp;D19&amp;" "&amp;'[1]Misc Info'!$C$10&amp;" cho lần săn quà thứ "&amp;(B19+1)&amp;" tại Rừng ong."</f>
        <v>Tặng 8 Event Token 1 cho lần săn quà thứ 3 tại Rừng ong.</v>
      </c>
    </row>
    <row r="20" spans="1:7" x14ac:dyDescent="0.25">
      <c r="A20" s="21" t="s">
        <v>85</v>
      </c>
      <c r="B20" s="32" t="s">
        <v>89</v>
      </c>
      <c r="C20" s="23">
        <v>1</v>
      </c>
      <c r="D20" s="24">
        <v>40</v>
      </c>
      <c r="E20" s="24"/>
      <c r="F20" s="25" t="s">
        <v>9</v>
      </c>
      <c r="G20" s="25" t="str">
        <f>"Tặng "&amp;D20&amp;" "&amp;'[1]Misc Info'!$C$10&amp;" cho lần săn quà thứ "&amp;(B20+1)&amp;" tại Rừng ong."</f>
        <v>Tặng 40 Event Token 1 cho lần săn quà thứ 4 tại Rừng ong.</v>
      </c>
    </row>
    <row r="21" spans="1:7" x14ac:dyDescent="0.25">
      <c r="A21" s="21" t="s">
        <v>85</v>
      </c>
      <c r="B21" s="32" t="s">
        <v>90</v>
      </c>
      <c r="C21" s="23">
        <v>1</v>
      </c>
      <c r="D21" s="24">
        <v>75</v>
      </c>
      <c r="E21" s="24"/>
      <c r="F21" s="25" t="s">
        <v>9</v>
      </c>
      <c r="G21" s="25" t="str">
        <f>"Tặng "&amp;D21&amp;" "&amp;'[1]Misc Info'!$C$10&amp;" cho lần săn quà thứ "&amp;(B21+1)&amp;" tại Rừng ong."</f>
        <v>Tặng 75 Event Token 1 cho lần săn quà thứ 5 tại Rừng ong.</v>
      </c>
    </row>
    <row r="22" spans="1:7" x14ac:dyDescent="0.25">
      <c r="A22" s="21" t="s">
        <v>85</v>
      </c>
      <c r="B22" s="32" t="s">
        <v>91</v>
      </c>
      <c r="C22" s="23">
        <v>1</v>
      </c>
      <c r="D22" s="24">
        <v>150</v>
      </c>
      <c r="E22" s="24"/>
      <c r="F22" s="25" t="s">
        <v>9</v>
      </c>
      <c r="G22" s="25" t="str">
        <f>"Tặng "&amp;D22&amp;" "&amp;'[1]Misc Info'!$C$10&amp;" cho lần săn quà thứ "&amp;(B22+1)&amp;" tại Rừng ong."</f>
        <v>Tặng 150 Event Token 1 cho lần săn quà thứ 6 tại Rừng ong.</v>
      </c>
    </row>
    <row r="23" spans="1:7" x14ac:dyDescent="0.25">
      <c r="A23" s="21" t="s">
        <v>85</v>
      </c>
      <c r="B23" s="32" t="s">
        <v>92</v>
      </c>
      <c r="C23" s="23">
        <v>1</v>
      </c>
      <c r="D23" s="24">
        <v>225</v>
      </c>
      <c r="E23" s="24"/>
      <c r="F23" s="25" t="s">
        <v>9</v>
      </c>
      <c r="G23" s="25" t="str">
        <f>"Tặng "&amp;D23&amp;" "&amp;'[1]Misc Info'!$C$10&amp;" cho lần săn quà thứ "&amp;(B23+1)&amp;" tại Rừng ong."</f>
        <v>Tặng 225 Event Token 1 cho lần săn quà thứ 7 tại Rừng ong.</v>
      </c>
    </row>
    <row r="24" spans="1:7" x14ac:dyDescent="0.25">
      <c r="A24" s="21" t="s">
        <v>85</v>
      </c>
      <c r="B24" s="32" t="s">
        <v>93</v>
      </c>
      <c r="C24" s="23">
        <v>1</v>
      </c>
      <c r="D24" s="24">
        <v>300</v>
      </c>
      <c r="E24" s="24"/>
      <c r="F24" s="25" t="s">
        <v>9</v>
      </c>
      <c r="G24" s="25" t="str">
        <f>"Tặng "&amp;D24&amp;" "&amp;'[1]Misc Info'!$C$10&amp;" cho lần săn quà thứ "&amp;(B24+1)&amp;" tại Rừng ong."</f>
        <v>Tặng 300 Event Token 1 cho lần săn quà thứ 8 tại Rừng ong.</v>
      </c>
    </row>
    <row r="25" spans="1:7" x14ac:dyDescent="0.25">
      <c r="A25" s="26" t="s">
        <v>94</v>
      </c>
      <c r="B25" s="31" t="s">
        <v>86</v>
      </c>
      <c r="C25" s="28">
        <v>1</v>
      </c>
      <c r="D25" s="29">
        <v>1</v>
      </c>
      <c r="E25" s="29"/>
      <c r="F25" s="30" t="s">
        <v>1</v>
      </c>
      <c r="G25" s="30" t="str">
        <f>"Tặng "&amp;D25&amp;" "&amp;'[1]Misc Info'!$C$10&amp;" cho lượt quay thứ "&amp;(B25+1)&amp;" trong ngày."</f>
        <v>Tặng 1 Event Token 1 cho lượt quay thứ 1 trong ngày.</v>
      </c>
    </row>
    <row r="26" spans="1:7" x14ac:dyDescent="0.25">
      <c r="A26" s="26" t="s">
        <v>94</v>
      </c>
      <c r="B26" s="31" t="s">
        <v>87</v>
      </c>
      <c r="C26" s="28">
        <v>1</v>
      </c>
      <c r="D26" s="29">
        <v>2</v>
      </c>
      <c r="E26" s="29"/>
      <c r="F26" s="30" t="s">
        <v>1</v>
      </c>
      <c r="G26" s="30" t="str">
        <f>"Tặng "&amp;D26&amp;" "&amp;'[1]Misc Info'!$C$10&amp;" cho lượt quay thứ "&amp;(B26+1)&amp;" trong ngày."</f>
        <v>Tặng 2 Event Token 1 cho lượt quay thứ 2 trong ngày.</v>
      </c>
    </row>
    <row r="27" spans="1:7" x14ac:dyDescent="0.25">
      <c r="A27" s="26" t="s">
        <v>94</v>
      </c>
      <c r="B27" s="31" t="s">
        <v>88</v>
      </c>
      <c r="C27" s="28">
        <v>1</v>
      </c>
      <c r="D27" s="29">
        <v>6</v>
      </c>
      <c r="E27" s="29"/>
      <c r="F27" s="30" t="s">
        <v>1</v>
      </c>
      <c r="G27" s="30" t="str">
        <f>"Tặng "&amp;D27&amp;" "&amp;'[1]Misc Info'!$C$10&amp;" cho lượt quay thứ "&amp;(B27+1)&amp;" trong ngày."</f>
        <v>Tặng 6 Event Token 1 cho lượt quay thứ 3 trong ngày.</v>
      </c>
    </row>
    <row r="28" spans="1:7" x14ac:dyDescent="0.25">
      <c r="A28" s="26" t="s">
        <v>94</v>
      </c>
      <c r="B28" s="31" t="s">
        <v>89</v>
      </c>
      <c r="C28" s="28">
        <v>1</v>
      </c>
      <c r="D28" s="29">
        <v>11</v>
      </c>
      <c r="E28" s="29"/>
      <c r="F28" s="30" t="s">
        <v>1</v>
      </c>
      <c r="G28" s="30" t="str">
        <f>"Tặng "&amp;D28&amp;" "&amp;'[1]Misc Info'!$C$10&amp;" cho lượt quay thứ "&amp;(B28+1)&amp;" trong ngày."</f>
        <v>Tặng 11 Event Token 1 cho lượt quay thứ 4 trong ngày.</v>
      </c>
    </row>
    <row r="29" spans="1:7" x14ac:dyDescent="0.25">
      <c r="A29" s="26" t="s">
        <v>94</v>
      </c>
      <c r="B29" s="31" t="s">
        <v>90</v>
      </c>
      <c r="C29" s="28">
        <v>1</v>
      </c>
      <c r="D29" s="29">
        <v>25</v>
      </c>
      <c r="E29" s="29"/>
      <c r="F29" s="30" t="s">
        <v>1</v>
      </c>
      <c r="G29" s="30" t="str">
        <f>"Tặng "&amp;D29&amp;" "&amp;'[1]Misc Info'!$C$10&amp;" cho lượt quay thứ "&amp;(B29+1)&amp;" trong ngày."</f>
        <v>Tặng 25 Event Token 1 cho lượt quay thứ 5 trong ngày.</v>
      </c>
    </row>
    <row r="30" spans="1:7" x14ac:dyDescent="0.25">
      <c r="A30" s="26" t="s">
        <v>94</v>
      </c>
      <c r="B30" s="31" t="s">
        <v>91</v>
      </c>
      <c r="C30" s="28">
        <v>1</v>
      </c>
      <c r="D30" s="29">
        <v>1</v>
      </c>
      <c r="E30" s="29"/>
      <c r="F30" s="30" t="s">
        <v>1</v>
      </c>
      <c r="G30" s="30" t="str">
        <f>"Tặng "&amp;D30&amp;" "&amp;'[1]Misc Info'!$C$10&amp;" cho lượt quay thứ "&amp;(B30+1)&amp;" trong ngày."</f>
        <v>Tặng 1 Event Token 1 cho lượt quay thứ 6 trong ngày.</v>
      </c>
    </row>
    <row r="31" spans="1:7" x14ac:dyDescent="0.25">
      <c r="A31" s="21" t="s">
        <v>95</v>
      </c>
      <c r="B31" s="32"/>
      <c r="C31" s="23">
        <v>1</v>
      </c>
      <c r="D31" s="24">
        <v>3</v>
      </c>
      <c r="E31" s="24"/>
      <c r="F31" s="25" t="s">
        <v>19</v>
      </c>
      <c r="G31" s="25" t="str">
        <f>"Tặng "&amp;D31&amp;" "&amp;'[1]Misc Info'!$C$10&amp;" sau khi "&amp;F31&amp;"."</f>
        <v>Tặng 3 Event Token 1 sau khi Đào mỏ.</v>
      </c>
    </row>
    <row r="32" spans="1:7" x14ac:dyDescent="0.25">
      <c r="A32" s="26" t="s">
        <v>96</v>
      </c>
      <c r="B32" s="31" t="s">
        <v>97</v>
      </c>
      <c r="C32" s="28">
        <v>1</v>
      </c>
      <c r="D32" s="29">
        <v>1</v>
      </c>
      <c r="E32" s="29"/>
      <c r="F32" s="30" t="s">
        <v>98</v>
      </c>
      <c r="G32" s="30" t="str">
        <f>"Tặng "&amp;D32&amp;" "&amp;'[1]Misc Info'!$C$10&amp;" khi hoàn thành "&amp;F32&amp;"."</f>
        <v>Tặng 1 Event Token 1 khi hoàn thành Nhiệm vụ gieo trồng.</v>
      </c>
    </row>
    <row r="33" spans="1:7" x14ac:dyDescent="0.25">
      <c r="A33" s="26" t="s">
        <v>96</v>
      </c>
      <c r="B33" s="31" t="s">
        <v>99</v>
      </c>
      <c r="C33" s="28">
        <v>1</v>
      </c>
      <c r="D33" s="29">
        <v>2</v>
      </c>
      <c r="E33" s="29"/>
      <c r="F33" s="30" t="s">
        <v>100</v>
      </c>
      <c r="G33" s="30" t="str">
        <f>"Tặng "&amp;D33&amp;" "&amp;'[1]Misc Info'!$C$10&amp;" khi hoàn thành "&amp;F33&amp;"."</f>
        <v>Tặng 2 Event Token 1 khi hoàn thành Nhiệm vụ thu hoạch nông sản.</v>
      </c>
    </row>
    <row r="34" spans="1:7" x14ac:dyDescent="0.25">
      <c r="A34" s="26" t="s">
        <v>96</v>
      </c>
      <c r="B34" s="31" t="s">
        <v>101</v>
      </c>
      <c r="C34" s="28">
        <v>1</v>
      </c>
      <c r="D34" s="29">
        <v>2</v>
      </c>
      <c r="E34" s="29"/>
      <c r="F34" s="30" t="s">
        <v>102</v>
      </c>
      <c r="G34" s="30" t="str">
        <f>"Tặng "&amp;D34&amp;" "&amp;'[1]Misc Info'!$C$10&amp;" khi hoàn thành "&amp;F34&amp;"."</f>
        <v>Tặng 2 Event Token 1 khi hoàn thành Nhiệm vụ sản xuất nông phẩm.</v>
      </c>
    </row>
    <row r="35" spans="1:7" x14ac:dyDescent="0.25">
      <c r="A35" s="26" t="s">
        <v>96</v>
      </c>
      <c r="B35" s="31" t="s">
        <v>103</v>
      </c>
      <c r="C35" s="28">
        <v>1</v>
      </c>
      <c r="D35" s="29">
        <v>2</v>
      </c>
      <c r="E35" s="29"/>
      <c r="F35" s="30" t="s">
        <v>104</v>
      </c>
      <c r="G35" s="30" t="str">
        <f>"Tặng "&amp;D35&amp;" "&amp;'[1]Misc Info'!$C$10&amp;" khi hoàn thành "&amp;F35&amp;"."</f>
        <v>Tặng 2 Event Token 1 khi hoàn thành Nhiệm vụ thu lượm nông phẩm.</v>
      </c>
    </row>
    <row r="36" spans="1:7" x14ac:dyDescent="0.25">
      <c r="A36" s="26" t="s">
        <v>96</v>
      </c>
      <c r="B36" s="31" t="s">
        <v>105</v>
      </c>
      <c r="C36" s="28">
        <v>1</v>
      </c>
      <c r="D36" s="29">
        <v>2</v>
      </c>
      <c r="E36" s="29"/>
      <c r="F36" s="30" t="s">
        <v>106</v>
      </c>
      <c r="G36" s="30" t="str">
        <f>"Tặng "&amp;D36&amp;" "&amp;'[1]Misc Info'!$C$10&amp;" khi hoàn thành "&amp;F36&amp;"."</f>
        <v>Tặng 2 Event Token 1 khi hoàn thành Nhiệm vụ giao đơn hàng hàng ngày.</v>
      </c>
    </row>
    <row r="37" spans="1:7" x14ac:dyDescent="0.25">
      <c r="A37" s="26" t="s">
        <v>96</v>
      </c>
      <c r="B37" s="31" t="s">
        <v>107</v>
      </c>
      <c r="C37" s="28">
        <v>1</v>
      </c>
      <c r="D37" s="29">
        <v>2</v>
      </c>
      <c r="E37" s="29"/>
      <c r="F37" s="30" t="s">
        <v>108</v>
      </c>
      <c r="G37" s="30" t="str">
        <f>"Tặng "&amp;D37&amp;" "&amp;'[1]Misc Info'!$C$10&amp;" khi hoàn thành "&amp;F37&amp;"."</f>
        <v>Tặng 2 Event Token 1 khi hoàn thành Nhiệm vụ giao đơn hàng thường.</v>
      </c>
    </row>
    <row r="38" spans="1:7" x14ac:dyDescent="0.25">
      <c r="A38" s="26" t="s">
        <v>96</v>
      </c>
      <c r="B38" s="31" t="s">
        <v>109</v>
      </c>
      <c r="C38" s="28">
        <v>1</v>
      </c>
      <c r="D38" s="29">
        <v>2</v>
      </c>
      <c r="E38" s="29"/>
      <c r="F38" s="30" t="s">
        <v>110</v>
      </c>
      <c r="G38" s="30" t="str">
        <f>"Tặng "&amp;D38&amp;" "&amp;'[1]Misc Info'!$C$10&amp;" khi hoàn thành "&amp;F38&amp;"."</f>
        <v>Tặng 2 Event Token 1 khi hoàn thành Nhiệm vụ đóng thùng hàng khinh khí cầu.</v>
      </c>
    </row>
    <row r="39" spans="1:7" x14ac:dyDescent="0.25">
      <c r="A39" s="26" t="s">
        <v>96</v>
      </c>
      <c r="B39" s="31" t="s">
        <v>111</v>
      </c>
      <c r="C39" s="28">
        <v>1</v>
      </c>
      <c r="D39" s="29">
        <v>5</v>
      </c>
      <c r="E39" s="29"/>
      <c r="F39" s="30" t="s">
        <v>112</v>
      </c>
      <c r="G39" s="30" t="str">
        <f>"Tặng "&amp;D39&amp;" "&amp;'[1]Misc Info'!$C$10&amp;" khi hoàn thành "&amp;F39&amp;"."</f>
        <v>Tặng 5 Event Token 1 khi hoàn thành Nhiệm vụ hoàn thành chuyến khinh khí cầu.</v>
      </c>
    </row>
    <row r="40" spans="1:7" x14ac:dyDescent="0.25">
      <c r="A40" s="26" t="s">
        <v>96</v>
      </c>
      <c r="B40" s="31" t="s">
        <v>113</v>
      </c>
      <c r="C40" s="28">
        <v>1</v>
      </c>
      <c r="D40" s="29">
        <v>1</v>
      </c>
      <c r="E40" s="29"/>
      <c r="F40" s="30" t="s">
        <v>114</v>
      </c>
      <c r="G40" s="30" t="str">
        <f>"Tặng "&amp;D40&amp;" "&amp;'[1]Misc Info'!$C$10&amp;" khi hoàn thành "&amp;F40&amp;"."</f>
        <v>Tặng 1 Event Token 1 khi hoàn thành Nhiệm vụ nhờ bạn đóng thùng hàng khinh khí cầu.</v>
      </c>
    </row>
    <row r="41" spans="1:7" x14ac:dyDescent="0.25">
      <c r="A41" s="26" t="s">
        <v>96</v>
      </c>
      <c r="B41" s="31" t="s">
        <v>115</v>
      </c>
      <c r="C41" s="28">
        <v>1</v>
      </c>
      <c r="D41" s="29">
        <v>2</v>
      </c>
      <c r="E41" s="29"/>
      <c r="F41" s="30" t="s">
        <v>116</v>
      </c>
      <c r="G41" s="30" t="str">
        <f>"Tặng "&amp;D41&amp;" "&amp;'[1]Misc Info'!$C$10&amp;" khi hoàn thành "&amp;F41&amp;"."</f>
        <v>Tặng 2 Event Token 1 khi hoàn thành Nhiệm vụ đóng thùng hàng khinh khí cầu nhà bạn.</v>
      </c>
    </row>
    <row r="42" spans="1:7" x14ac:dyDescent="0.25">
      <c r="A42" s="26" t="s">
        <v>96</v>
      </c>
      <c r="B42" s="31" t="s">
        <v>117</v>
      </c>
      <c r="C42" s="28">
        <v>1</v>
      </c>
      <c r="D42" s="29">
        <v>1</v>
      </c>
      <c r="E42" s="29"/>
      <c r="F42" s="30" t="s">
        <v>118</v>
      </c>
      <c r="G42" s="30" t="str">
        <f>"Tặng "&amp;D42&amp;" "&amp;'[1]Misc Info'!$C$10&amp;" khi hoàn thành "&amp;F42&amp;"."</f>
        <v>Tặng 1 Event Token 1 khi hoàn thành Nhiệm vụ bắt bọ vườn nhà mình.</v>
      </c>
    </row>
    <row r="43" spans="1:7" x14ac:dyDescent="0.25">
      <c r="A43" s="26" t="s">
        <v>96</v>
      </c>
      <c r="B43" s="31" t="s">
        <v>119</v>
      </c>
      <c r="C43" s="28">
        <v>1</v>
      </c>
      <c r="D43" s="29">
        <v>1</v>
      </c>
      <c r="E43" s="29"/>
      <c r="F43" s="30" t="s">
        <v>120</v>
      </c>
      <c r="G43" s="30" t="str">
        <f>"Tặng "&amp;D43&amp;" "&amp;'[1]Misc Info'!$C$10&amp;" khi hoàn thành "&amp;F43&amp;"."</f>
        <v>Tặng 1 Event Token 1 khi hoàn thành Nhiệm vụ bắt bọ vườn nhà bạn.</v>
      </c>
    </row>
    <row r="44" spans="1:7" x14ac:dyDescent="0.25">
      <c r="A44" s="26" t="s">
        <v>96</v>
      </c>
      <c r="B44" s="31" t="s">
        <v>121</v>
      </c>
      <c r="C44" s="28">
        <v>1</v>
      </c>
      <c r="D44" s="29">
        <v>1</v>
      </c>
      <c r="E44" s="29"/>
      <c r="F44" s="30" t="s">
        <v>122</v>
      </c>
      <c r="G44" s="30" t="str">
        <f>"Tặng "&amp;D44&amp;" "&amp;'[1]Misc Info'!$C$10&amp;" khi hoàn thành "&amp;F44&amp;"."</f>
        <v>Tặng 1 Event Token 1 khi hoàn thành Nhiệm vụ sửa máy bọ vườn nhà mình.</v>
      </c>
    </row>
    <row r="45" spans="1:7" x14ac:dyDescent="0.25">
      <c r="A45" s="26" t="s">
        <v>96</v>
      </c>
      <c r="B45" s="31" t="s">
        <v>123</v>
      </c>
      <c r="C45" s="28">
        <v>1</v>
      </c>
      <c r="D45" s="29">
        <v>1</v>
      </c>
      <c r="E45" s="29"/>
      <c r="F45" s="30" t="s">
        <v>124</v>
      </c>
      <c r="G45" s="30" t="str">
        <f>"Tặng "&amp;D45&amp;" "&amp;'[1]Misc Info'!$C$10&amp;" khi hoàn thành "&amp;F45&amp;"."</f>
        <v>Tặng 1 Event Token 1 khi hoàn thành Nhiệm vụ sửa máy bọ vườn nhà bạn.</v>
      </c>
    </row>
    <row r="46" spans="1:7" x14ac:dyDescent="0.25">
      <c r="A46" s="26" t="s">
        <v>96</v>
      </c>
      <c r="B46" s="31" t="s">
        <v>125</v>
      </c>
      <c r="C46" s="28">
        <v>1</v>
      </c>
      <c r="D46" s="29">
        <v>1</v>
      </c>
      <c r="E46" s="29"/>
      <c r="F46" s="30" t="s">
        <v>126</v>
      </c>
      <c r="G46" s="30" t="str">
        <f>"Tặng "&amp;D46&amp;" "&amp;'[1]Misc Info'!$C$10&amp;" khi hoàn thành "&amp;F46&amp;"."</f>
        <v>Tặng 1 Event Token 1 khi hoàn thành Nhiệm vụ đặt bán vật phẩm ở quầy hàng.</v>
      </c>
    </row>
    <row r="47" spans="1:7" x14ac:dyDescent="0.25">
      <c r="A47" s="26" t="s">
        <v>96</v>
      </c>
      <c r="B47" s="31" t="s">
        <v>127</v>
      </c>
      <c r="C47" s="28">
        <v>1</v>
      </c>
      <c r="D47" s="29">
        <v>1</v>
      </c>
      <c r="E47" s="29"/>
      <c r="F47" s="30" t="s">
        <v>128</v>
      </c>
      <c r="G47" s="30" t="str">
        <f>"Tặng "&amp;D47&amp;" "&amp;'[1]Misc Info'!$C$10&amp;" khi hoàn thành "&amp;F47&amp;"."</f>
        <v>Tặng 1 Event Token 1 khi hoàn thành Nhiệm vụ mua hàng ở Bảng tin rao vặt.</v>
      </c>
    </row>
    <row r="48" spans="1:7" x14ac:dyDescent="0.25">
      <c r="A48" s="26" t="s">
        <v>96</v>
      </c>
      <c r="B48" s="31" t="s">
        <v>129</v>
      </c>
      <c r="C48" s="28">
        <v>1</v>
      </c>
      <c r="D48" s="29">
        <v>3</v>
      </c>
      <c r="E48" s="29"/>
      <c r="F48" s="30" t="s">
        <v>130</v>
      </c>
      <c r="G48" s="30" t="str">
        <f>"Tặng "&amp;D48&amp;" "&amp;'[1]Misc Info'!$C$10&amp;" khi hoàn thành "&amp;F48&amp;"."</f>
        <v>Tặng 3 Event Token 1 khi hoàn thành Nhiệm vụ nâng cấp Chậu bất kì.</v>
      </c>
    </row>
    <row r="49" spans="1:7" x14ac:dyDescent="0.25">
      <c r="A49" s="26" t="s">
        <v>96</v>
      </c>
      <c r="B49" s="31" t="s">
        <v>131</v>
      </c>
      <c r="C49" s="28">
        <v>1</v>
      </c>
      <c r="D49" s="29">
        <v>5</v>
      </c>
      <c r="E49" s="29"/>
      <c r="F49" s="30" t="s">
        <v>132</v>
      </c>
      <c r="G49" s="30" t="str">
        <f>"Tặng "&amp;D49&amp;" "&amp;'[1]Misc Info'!$C$10&amp;" khi hoàn thành "&amp;F49&amp;"."</f>
        <v>Tặng 5 Event Token 1 khi hoàn thành Nhiệm vụ nâng cấp máy bọ bất kì.</v>
      </c>
    </row>
    <row r="50" spans="1:7" x14ac:dyDescent="0.25">
      <c r="A50" s="26" t="s">
        <v>96</v>
      </c>
      <c r="B50" s="31" t="s">
        <v>133</v>
      </c>
      <c r="C50" s="28">
        <v>1</v>
      </c>
      <c r="D50" s="29">
        <v>3</v>
      </c>
      <c r="E50" s="29"/>
      <c r="F50" s="30" t="s">
        <v>134</v>
      </c>
      <c r="G50" s="30" t="str">
        <f>"Tặng "&amp;D50&amp;" "&amp;'[1]Misc Info'!$C$10&amp;" khi hoàn thành "&amp;F50&amp;"."</f>
        <v>Tặng 3 Event Token 1 khi hoàn thành Nhiệm vụ nhờ Tôm tìm món hàng.</v>
      </c>
    </row>
    <row r="51" spans="1:7" x14ac:dyDescent="0.25">
      <c r="A51" s="26" t="s">
        <v>96</v>
      </c>
      <c r="B51" s="31" t="s">
        <v>135</v>
      </c>
      <c r="C51" s="28">
        <v>1</v>
      </c>
      <c r="D51" s="29">
        <v>3</v>
      </c>
      <c r="E51" s="29"/>
      <c r="F51" s="30" t="s">
        <v>136</v>
      </c>
      <c r="G51" s="30" t="str">
        <f>"Tặng "&amp;D51&amp;" "&amp;'[1]Misc Info'!$C$10&amp;" khi hoàn thành "&amp;F51&amp;"."</f>
        <v>Tặng 3 Event Token 1 khi hoàn thành Nhiệm vụ quay vòng quay chú Hề.</v>
      </c>
    </row>
    <row r="52" spans="1:7" x14ac:dyDescent="0.25">
      <c r="A52" s="26" t="s">
        <v>96</v>
      </c>
      <c r="B52" s="31" t="s">
        <v>137</v>
      </c>
      <c r="C52" s="28">
        <v>1</v>
      </c>
      <c r="D52" s="29">
        <v>2</v>
      </c>
      <c r="E52" s="29"/>
      <c r="F52" s="30" t="s">
        <v>138</v>
      </c>
      <c r="G52" s="30" t="str">
        <f>"Tặng "&amp;D52&amp;" "&amp;'[1]Misc Info'!$C$10&amp;" khi hoàn thành "&amp;F52&amp;"."</f>
        <v>Tặng 2 Event Token 1 khi hoàn thành Nhiệm vụ mở rương hải tặc bất kì.</v>
      </c>
    </row>
    <row r="53" spans="1:7" x14ac:dyDescent="0.25">
      <c r="A53" s="26" t="s">
        <v>96</v>
      </c>
      <c r="B53" s="31" t="s">
        <v>139</v>
      </c>
      <c r="C53" s="28">
        <v>1</v>
      </c>
      <c r="D53" s="29">
        <v>2</v>
      </c>
      <c r="E53" s="29"/>
      <c r="F53" s="30" t="s">
        <v>140</v>
      </c>
      <c r="G53" s="30" t="str">
        <f>"Tặng "&amp;D53&amp;" "&amp;'[1]Misc Info'!$C$10&amp;" khi hoàn thành "&amp;F53&amp;"."</f>
        <v>Tặng 2 Event Token 1 khi hoàn thành Nhiệm vụ cho Ong hút mật tại vườn huyền bí.</v>
      </c>
    </row>
    <row r="54" spans="1:7" x14ac:dyDescent="0.25">
      <c r="A54" s="26" t="s">
        <v>96</v>
      </c>
      <c r="B54" s="31" t="s">
        <v>141</v>
      </c>
      <c r="C54" s="28">
        <v>1</v>
      </c>
      <c r="D54" s="29">
        <v>3</v>
      </c>
      <c r="E54" s="29"/>
      <c r="F54" s="30" t="s">
        <v>142</v>
      </c>
      <c r="G54" s="30" t="str">
        <f>"Tặng "&amp;D54&amp;" "&amp;'[1]Misc Info'!$C$10&amp;" khi hoàn thành "&amp;F54&amp;"."</f>
        <v>Tặng 3 Event Token 1 khi hoàn thành Nhiệm vụ nhờ Chuột đào mỏ .</v>
      </c>
    </row>
    <row r="55" spans="1:7" x14ac:dyDescent="0.25">
      <c r="A55" s="26" t="s">
        <v>96</v>
      </c>
      <c r="B55" s="31" t="s">
        <v>143</v>
      </c>
      <c r="C55" s="28">
        <v>1</v>
      </c>
      <c r="D55" s="29">
        <v>5</v>
      </c>
      <c r="E55" s="29"/>
      <c r="F55" s="30" t="s">
        <v>144</v>
      </c>
      <c r="G55" s="30" t="str">
        <f>"Tặng "&amp;D55&amp;" "&amp;'[1]Misc Info'!$C$10&amp;" khi hoàn thành "&amp;F55&amp;"."</f>
        <v>Tặng 5 Event Token 1 khi hoàn thành Nhiệm vụ đúc Chậu bất kì tại Lò rèn.</v>
      </c>
    </row>
    <row r="56" spans="1:7" x14ac:dyDescent="0.25">
      <c r="A56" s="26" t="s">
        <v>96</v>
      </c>
      <c r="B56" s="31" t="s">
        <v>145</v>
      </c>
      <c r="C56" s="28">
        <v>1</v>
      </c>
      <c r="D56" s="29">
        <v>5</v>
      </c>
      <c r="E56" s="29"/>
      <c r="F56" s="30" t="s">
        <v>146</v>
      </c>
      <c r="G56" s="30" t="str">
        <f>"Tặng "&amp;D56&amp;" "&amp;'[1]Misc Info'!$C$10&amp;" khi hoàn thành "&amp;F56&amp;"."</f>
        <v>Tặng 5 Event Token 1 khi hoàn thành Nhiệm vụ nâng cấp nhà Kho bất kì.</v>
      </c>
    </row>
    <row r="57" spans="1:7" x14ac:dyDescent="0.25">
      <c r="A57" s="26" t="s">
        <v>96</v>
      </c>
      <c r="B57" s="31" t="s">
        <v>147</v>
      </c>
      <c r="C57" s="28">
        <v>1</v>
      </c>
      <c r="D57" s="29">
        <v>1</v>
      </c>
      <c r="E57" s="29"/>
      <c r="F57" s="30" t="s">
        <v>148</v>
      </c>
      <c r="G57" s="30" t="str">
        <f>"Tặng "&amp;D57&amp;" "&amp;'[1]Misc Info'!$C$10&amp;" khi hoàn thành "&amp;F57&amp;"."</f>
        <v>Tặng 1 Event Token 1 khi hoàn thành Nhiệm vụ ghé thăm vườn nhà bạn bè.</v>
      </c>
    </row>
    <row r="58" spans="1:7" x14ac:dyDescent="0.25">
      <c r="A58" s="26" t="s">
        <v>96</v>
      </c>
      <c r="B58" s="31" t="s">
        <v>149</v>
      </c>
      <c r="C58" s="28">
        <v>1</v>
      </c>
      <c r="D58" s="29">
        <v>1</v>
      </c>
      <c r="E58" s="29"/>
      <c r="F58" s="30" t="s">
        <v>150</v>
      </c>
      <c r="G58" s="30" t="str">
        <f>"Tặng "&amp;D58&amp;" "&amp;'[1]Misc Info'!$C$10&amp;" khi hoàn thành "&amp;F58&amp;"."</f>
        <v>Tặng 1 Event Token 1 khi hoàn thành Nhiệm vụ gửi lời mời kết bạn đến hàng xóm mới.</v>
      </c>
    </row>
    <row r="59" spans="1:7" x14ac:dyDescent="0.25">
      <c r="A59" s="26" t="s">
        <v>96</v>
      </c>
      <c r="B59" s="31" t="s">
        <v>151</v>
      </c>
      <c r="C59" s="28">
        <v>1</v>
      </c>
      <c r="D59" s="29">
        <v>1</v>
      </c>
      <c r="E59" s="29"/>
      <c r="F59" s="30" t="s">
        <v>152</v>
      </c>
      <c r="G59" s="30" t="str">
        <f>"Tặng "&amp;D59&amp;" "&amp;'[1]Misc Info'!$C$10&amp;" khi hoàn thành "&amp;F59&amp;"."</f>
        <v>Tặng 1 Event Token 1 khi hoàn thành Nhiệm vụ đồng ý kết bạn với hàng xóm mới.</v>
      </c>
    </row>
    <row r="60" spans="1:7" x14ac:dyDescent="0.25">
      <c r="A60" s="26" t="s">
        <v>96</v>
      </c>
      <c r="B60" s="31" t="s">
        <v>153</v>
      </c>
      <c r="C60" s="28">
        <v>1</v>
      </c>
      <c r="D60" s="29">
        <v>2</v>
      </c>
      <c r="E60" s="29"/>
      <c r="F60" s="30" t="s">
        <v>154</v>
      </c>
      <c r="G60" s="30" t="str">
        <f>"Tặng "&amp;D60&amp;" "&amp;'[1]Misc Info'!$C$10&amp;" khi hoàn thành "&amp;F60&amp;"."</f>
        <v>Tặng 2 Event Token 1 khi hoàn thành Nhiệm vụ đăng nhập liên tục.</v>
      </c>
    </row>
    <row r="61" spans="1:7" x14ac:dyDescent="0.25">
      <c r="A61" s="26" t="s">
        <v>96</v>
      </c>
      <c r="B61" s="31" t="s">
        <v>155</v>
      </c>
      <c r="C61" s="28">
        <v>1</v>
      </c>
      <c r="D61" s="29">
        <v>20</v>
      </c>
      <c r="E61" s="29"/>
      <c r="F61" s="30" t="s">
        <v>156</v>
      </c>
      <c r="G61" s="30" t="str">
        <f>"Tặng "&amp;D61&amp;" "&amp;'[1]Misc Info'!$C$10&amp;" khi hoàn thành "&amp;F61&amp;"."</f>
        <v>Tặng 20 Event Token 1 khi hoàn thành Nhiệm vụ tiêu thụ kim cương.</v>
      </c>
    </row>
  </sheetData>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58"/>
  <sheetViews>
    <sheetView topLeftCell="A31" workbookViewId="0">
      <selection activeCell="G17" sqref="G17"/>
    </sheetView>
  </sheetViews>
  <sheetFormatPr defaultRowHeight="15" x14ac:dyDescent="0.25"/>
  <cols>
    <col min="1" max="1" width="22.7109375" style="34" bestFit="1" customWidth="1"/>
    <col min="2" max="2" width="28.85546875" style="34" bestFit="1" customWidth="1"/>
    <col min="3" max="3" width="18.140625" style="34" customWidth="1"/>
    <col min="4" max="5" width="9.140625" style="34"/>
    <col min="6" max="6" width="18.28515625" bestFit="1" customWidth="1"/>
    <col min="7" max="7" width="12.7109375" style="34" bestFit="1" customWidth="1"/>
    <col min="8" max="16384" width="9.140625" style="34"/>
  </cols>
  <sheetData>
    <row r="1" spans="1:7" x14ac:dyDescent="0.25">
      <c r="B1" s="34" t="s">
        <v>166</v>
      </c>
    </row>
    <row r="2" spans="1:7" x14ac:dyDescent="0.25">
      <c r="B2" s="38" t="s">
        <v>218</v>
      </c>
      <c r="C2" s="38" t="s">
        <v>61</v>
      </c>
      <c r="D2" s="38" t="s">
        <v>161</v>
      </c>
      <c r="E2" s="38" t="s">
        <v>162</v>
      </c>
      <c r="F2" s="55"/>
      <c r="G2" s="55"/>
    </row>
    <row r="3" spans="1:7" x14ac:dyDescent="0.25">
      <c r="B3" s="52" t="s">
        <v>217</v>
      </c>
      <c r="C3" s="51">
        <v>100</v>
      </c>
      <c r="D3" s="51">
        <v>10</v>
      </c>
      <c r="E3" s="51">
        <v>10</v>
      </c>
      <c r="F3" s="53"/>
      <c r="G3" s="53"/>
    </row>
    <row r="4" spans="1:7" x14ac:dyDescent="0.25">
      <c r="B4" s="52" t="s">
        <v>219</v>
      </c>
      <c r="C4" s="51">
        <v>0</v>
      </c>
      <c r="D4" s="51">
        <v>15</v>
      </c>
      <c r="E4" s="51">
        <v>15</v>
      </c>
      <c r="F4" s="53"/>
      <c r="G4" s="53"/>
    </row>
    <row r="5" spans="1:7" x14ac:dyDescent="0.25">
      <c r="B5" s="35" t="s">
        <v>32</v>
      </c>
      <c r="C5" s="37">
        <v>0.8</v>
      </c>
      <c r="D5" s="36">
        <v>2</v>
      </c>
      <c r="E5" s="36">
        <v>4</v>
      </c>
      <c r="F5" s="54"/>
      <c r="G5" s="54"/>
    </row>
    <row r="6" spans="1:7" x14ac:dyDescent="0.25">
      <c r="B6" s="35" t="s">
        <v>163</v>
      </c>
      <c r="C6" s="37">
        <v>0.6</v>
      </c>
      <c r="D6" s="36">
        <v>2</v>
      </c>
      <c r="E6" s="36">
        <v>3</v>
      </c>
      <c r="F6" s="54"/>
      <c r="G6" s="54"/>
    </row>
    <row r="7" spans="1:7" x14ac:dyDescent="0.25">
      <c r="B7" s="35" t="s">
        <v>164</v>
      </c>
      <c r="C7" s="37">
        <v>0.4</v>
      </c>
      <c r="D7" s="36">
        <v>2</v>
      </c>
      <c r="E7" s="36">
        <v>2</v>
      </c>
      <c r="F7" s="54"/>
      <c r="G7" s="54"/>
    </row>
    <row r="8" spans="1:7" x14ac:dyDescent="0.25">
      <c r="B8" s="35" t="s">
        <v>165</v>
      </c>
      <c r="C8" s="37">
        <v>0.2</v>
      </c>
      <c r="D8" s="36">
        <v>1</v>
      </c>
      <c r="E8" s="36">
        <v>1</v>
      </c>
      <c r="F8" s="54"/>
      <c r="G8" s="54"/>
    </row>
    <row r="10" spans="1:7" x14ac:dyDescent="0.25">
      <c r="A10" s="39" t="s">
        <v>168</v>
      </c>
    </row>
    <row r="11" spans="1:7" x14ac:dyDescent="0.25">
      <c r="A11" s="38" t="s">
        <v>170</v>
      </c>
      <c r="B11" s="38" t="s">
        <v>169</v>
      </c>
      <c r="C11" s="38" t="s">
        <v>61</v>
      </c>
      <c r="D11" s="38" t="s">
        <v>161</v>
      </c>
      <c r="E11" s="38" t="s">
        <v>162</v>
      </c>
      <c r="F11" s="38" t="s">
        <v>221</v>
      </c>
    </row>
    <row r="12" spans="1:7" x14ac:dyDescent="0.25">
      <c r="A12" s="41">
        <v>600</v>
      </c>
      <c r="B12" s="35" t="s">
        <v>32</v>
      </c>
      <c r="C12" s="42">
        <v>0.2</v>
      </c>
      <c r="D12" s="40">
        <v>1</v>
      </c>
      <c r="E12" s="40">
        <v>1</v>
      </c>
      <c r="F12" s="48">
        <v>100</v>
      </c>
    </row>
    <row r="13" spans="1:7" x14ac:dyDescent="0.25">
      <c r="A13" s="41"/>
      <c r="B13" s="35" t="s">
        <v>163</v>
      </c>
      <c r="C13" s="42">
        <v>0.15</v>
      </c>
      <c r="D13" s="40">
        <v>1</v>
      </c>
      <c r="E13" s="40">
        <v>1</v>
      </c>
      <c r="F13" s="48"/>
    </row>
    <row r="14" spans="1:7" x14ac:dyDescent="0.25">
      <c r="A14" s="41"/>
      <c r="B14" s="35" t="s">
        <v>164</v>
      </c>
      <c r="C14" s="42">
        <v>0.1</v>
      </c>
      <c r="D14" s="40">
        <v>1</v>
      </c>
      <c r="E14" s="40">
        <v>1</v>
      </c>
      <c r="F14" s="48"/>
    </row>
    <row r="15" spans="1:7" x14ac:dyDescent="0.25">
      <c r="A15" s="41"/>
      <c r="B15" s="35" t="s">
        <v>165</v>
      </c>
      <c r="C15" s="42">
        <v>0.05</v>
      </c>
      <c r="D15" s="40">
        <v>1</v>
      </c>
      <c r="E15" s="40">
        <v>1</v>
      </c>
      <c r="F15" s="48"/>
    </row>
    <row r="16" spans="1:7" x14ac:dyDescent="0.25">
      <c r="A16" s="41">
        <v>1800</v>
      </c>
      <c r="B16" s="35" t="s">
        <v>32</v>
      </c>
      <c r="C16" s="42">
        <v>0.3</v>
      </c>
      <c r="D16" s="40">
        <v>1</v>
      </c>
      <c r="E16" s="40">
        <v>1</v>
      </c>
      <c r="F16" s="48"/>
    </row>
    <row r="17" spans="1:6" x14ac:dyDescent="0.25">
      <c r="A17" s="41"/>
      <c r="B17" s="35" t="s">
        <v>163</v>
      </c>
      <c r="C17" s="42">
        <v>0.25</v>
      </c>
      <c r="D17" s="40">
        <v>1</v>
      </c>
      <c r="E17" s="40">
        <v>1</v>
      </c>
      <c r="F17" s="48"/>
    </row>
    <row r="18" spans="1:6" x14ac:dyDescent="0.25">
      <c r="A18" s="41"/>
      <c r="B18" s="35" t="s">
        <v>164</v>
      </c>
      <c r="C18" s="42">
        <v>0.2</v>
      </c>
      <c r="D18" s="40">
        <v>1</v>
      </c>
      <c r="E18" s="40">
        <v>1</v>
      </c>
      <c r="F18" s="48"/>
    </row>
    <row r="19" spans="1:6" x14ac:dyDescent="0.25">
      <c r="A19" s="41"/>
      <c r="B19" s="35" t="s">
        <v>165</v>
      </c>
      <c r="C19" s="42">
        <v>0.15</v>
      </c>
      <c r="D19" s="40">
        <v>1</v>
      </c>
      <c r="E19" s="40">
        <v>1</v>
      </c>
      <c r="F19" s="48"/>
    </row>
    <row r="20" spans="1:6" x14ac:dyDescent="0.25">
      <c r="A20" s="41">
        <v>3600</v>
      </c>
      <c r="B20" s="35" t="s">
        <v>32</v>
      </c>
      <c r="C20" s="42">
        <v>0.4</v>
      </c>
      <c r="D20" s="40">
        <v>1</v>
      </c>
      <c r="E20" s="40">
        <v>1</v>
      </c>
      <c r="F20" s="48"/>
    </row>
    <row r="21" spans="1:6" x14ac:dyDescent="0.25">
      <c r="A21" s="41"/>
      <c r="B21" s="35" t="s">
        <v>163</v>
      </c>
      <c r="C21" s="42">
        <v>0.35</v>
      </c>
      <c r="D21" s="40">
        <v>1</v>
      </c>
      <c r="E21" s="40">
        <v>1</v>
      </c>
      <c r="F21" s="48"/>
    </row>
    <row r="22" spans="1:6" x14ac:dyDescent="0.25">
      <c r="A22" s="41"/>
      <c r="B22" s="35" t="s">
        <v>164</v>
      </c>
      <c r="C22" s="42">
        <v>0.3</v>
      </c>
      <c r="D22" s="40">
        <v>1</v>
      </c>
      <c r="E22" s="40">
        <v>1</v>
      </c>
      <c r="F22" s="48"/>
    </row>
    <row r="23" spans="1:6" x14ac:dyDescent="0.25">
      <c r="A23" s="41"/>
      <c r="B23" s="35" t="s">
        <v>165</v>
      </c>
      <c r="C23" s="42">
        <v>0.25</v>
      </c>
      <c r="D23" s="40">
        <v>1</v>
      </c>
      <c r="E23" s="40">
        <v>1</v>
      </c>
      <c r="F23" s="48"/>
    </row>
    <row r="24" spans="1:6" x14ac:dyDescent="0.25">
      <c r="A24" s="41">
        <v>7200</v>
      </c>
      <c r="B24" s="35" t="s">
        <v>32</v>
      </c>
      <c r="C24" s="42">
        <v>0.5</v>
      </c>
      <c r="D24" s="40">
        <v>1</v>
      </c>
      <c r="E24" s="40">
        <v>1</v>
      </c>
      <c r="F24" s="48"/>
    </row>
    <row r="25" spans="1:6" x14ac:dyDescent="0.25">
      <c r="A25" s="41"/>
      <c r="B25" s="35" t="s">
        <v>163</v>
      </c>
      <c r="C25" s="42">
        <v>0.45</v>
      </c>
      <c r="D25" s="40">
        <v>1</v>
      </c>
      <c r="E25" s="40">
        <v>1</v>
      </c>
      <c r="F25" s="48"/>
    </row>
    <row r="26" spans="1:6" x14ac:dyDescent="0.25">
      <c r="A26" s="41"/>
      <c r="B26" s="35" t="s">
        <v>164</v>
      </c>
      <c r="C26" s="42">
        <v>0.4</v>
      </c>
      <c r="D26" s="40">
        <v>1</v>
      </c>
      <c r="E26" s="40">
        <v>1</v>
      </c>
      <c r="F26" s="48"/>
    </row>
    <row r="27" spans="1:6" x14ac:dyDescent="0.25">
      <c r="A27" s="41"/>
      <c r="B27" s="35" t="s">
        <v>165</v>
      </c>
      <c r="C27" s="42">
        <v>0.35</v>
      </c>
      <c r="D27" s="40">
        <v>1</v>
      </c>
      <c r="E27" s="40">
        <v>1</v>
      </c>
      <c r="F27" s="48"/>
    </row>
    <row r="28" spans="1:6" x14ac:dyDescent="0.25">
      <c r="A28" s="41">
        <v>14400</v>
      </c>
      <c r="B28" s="35" t="s">
        <v>32</v>
      </c>
      <c r="C28" s="42">
        <v>0.6</v>
      </c>
      <c r="D28" s="40">
        <v>1</v>
      </c>
      <c r="E28" s="40">
        <v>1</v>
      </c>
      <c r="F28" s="48"/>
    </row>
    <row r="29" spans="1:6" x14ac:dyDescent="0.25">
      <c r="A29" s="41"/>
      <c r="B29" s="35" t="s">
        <v>163</v>
      </c>
      <c r="C29" s="42">
        <v>0.55000000000000004</v>
      </c>
      <c r="D29" s="40">
        <v>1</v>
      </c>
      <c r="E29" s="40">
        <v>1</v>
      </c>
      <c r="F29" s="48"/>
    </row>
    <row r="30" spans="1:6" x14ac:dyDescent="0.25">
      <c r="A30" s="41"/>
      <c r="B30" s="35" t="s">
        <v>164</v>
      </c>
      <c r="C30" s="42">
        <v>0.5</v>
      </c>
      <c r="D30" s="40">
        <v>1</v>
      </c>
      <c r="E30" s="40">
        <v>1</v>
      </c>
      <c r="F30" s="48"/>
    </row>
    <row r="31" spans="1:6" x14ac:dyDescent="0.25">
      <c r="A31" s="41"/>
      <c r="B31" s="35" t="s">
        <v>165</v>
      </c>
      <c r="C31" s="42">
        <v>0.45</v>
      </c>
      <c r="D31" s="40">
        <v>1</v>
      </c>
      <c r="E31" s="40">
        <v>1</v>
      </c>
      <c r="F31" s="48"/>
    </row>
    <row r="33" spans="1:6" x14ac:dyDescent="0.25">
      <c r="A33" s="34" t="s">
        <v>167</v>
      </c>
    </row>
    <row r="34" spans="1:6" x14ac:dyDescent="0.25">
      <c r="A34" s="38" t="s">
        <v>171</v>
      </c>
      <c r="B34" s="38" t="s">
        <v>169</v>
      </c>
      <c r="C34" s="38" t="s">
        <v>61</v>
      </c>
      <c r="D34" s="38" t="s">
        <v>161</v>
      </c>
      <c r="E34" s="38" t="s">
        <v>162</v>
      </c>
      <c r="F34" s="38" t="s">
        <v>221</v>
      </c>
    </row>
    <row r="35" spans="1:6" x14ac:dyDescent="0.25">
      <c r="A35" s="41">
        <v>600</v>
      </c>
      <c r="B35" s="35" t="s">
        <v>32</v>
      </c>
      <c r="C35" s="42">
        <v>0.2</v>
      </c>
      <c r="D35" s="40">
        <v>1</v>
      </c>
      <c r="E35" s="40">
        <v>2</v>
      </c>
      <c r="F35" s="48"/>
    </row>
    <row r="36" spans="1:6" x14ac:dyDescent="0.25">
      <c r="A36" s="41"/>
      <c r="B36" s="35" t="s">
        <v>163</v>
      </c>
      <c r="C36" s="42">
        <v>0.15</v>
      </c>
      <c r="D36" s="40">
        <v>1</v>
      </c>
      <c r="E36" s="40">
        <v>2</v>
      </c>
      <c r="F36" s="48"/>
    </row>
    <row r="37" spans="1:6" x14ac:dyDescent="0.25">
      <c r="A37" s="41"/>
      <c r="B37" s="35" t="s">
        <v>164</v>
      </c>
      <c r="C37" s="42">
        <v>0.1</v>
      </c>
      <c r="D37" s="40">
        <v>1</v>
      </c>
      <c r="E37" s="40">
        <v>2</v>
      </c>
      <c r="F37" s="48"/>
    </row>
    <row r="38" spans="1:6" x14ac:dyDescent="0.25">
      <c r="A38" s="41"/>
      <c r="B38" s="35" t="s">
        <v>165</v>
      </c>
      <c r="C38" s="42">
        <v>0.05</v>
      </c>
      <c r="D38" s="40">
        <v>1</v>
      </c>
      <c r="E38" s="40">
        <v>2</v>
      </c>
      <c r="F38" s="48"/>
    </row>
    <row r="39" spans="1:6" x14ac:dyDescent="0.25">
      <c r="A39" s="41">
        <v>1800</v>
      </c>
      <c r="B39" s="35" t="s">
        <v>32</v>
      </c>
      <c r="C39" s="42">
        <v>0.3</v>
      </c>
      <c r="D39" s="40">
        <v>1</v>
      </c>
      <c r="E39" s="40">
        <v>2</v>
      </c>
      <c r="F39" s="48"/>
    </row>
    <row r="40" spans="1:6" x14ac:dyDescent="0.25">
      <c r="A40" s="41"/>
      <c r="B40" s="35" t="s">
        <v>163</v>
      </c>
      <c r="C40" s="42">
        <v>0.25</v>
      </c>
      <c r="D40" s="40">
        <v>1</v>
      </c>
      <c r="E40" s="40">
        <v>2</v>
      </c>
      <c r="F40" s="48"/>
    </row>
    <row r="41" spans="1:6" x14ac:dyDescent="0.25">
      <c r="A41" s="41"/>
      <c r="B41" s="35" t="s">
        <v>164</v>
      </c>
      <c r="C41" s="42">
        <v>0.2</v>
      </c>
      <c r="D41" s="40">
        <v>1</v>
      </c>
      <c r="E41" s="40">
        <v>2</v>
      </c>
      <c r="F41" s="48"/>
    </row>
    <row r="42" spans="1:6" x14ac:dyDescent="0.25">
      <c r="A42" s="41"/>
      <c r="B42" s="35" t="s">
        <v>165</v>
      </c>
      <c r="C42" s="42">
        <v>0.15</v>
      </c>
      <c r="D42" s="40">
        <v>1</v>
      </c>
      <c r="E42" s="40">
        <v>2</v>
      </c>
      <c r="F42" s="48"/>
    </row>
    <row r="43" spans="1:6" x14ac:dyDescent="0.25">
      <c r="A43" s="41">
        <v>3600</v>
      </c>
      <c r="B43" s="35" t="s">
        <v>32</v>
      </c>
      <c r="C43" s="42">
        <v>0.4</v>
      </c>
      <c r="D43" s="40">
        <v>1</v>
      </c>
      <c r="E43" s="40">
        <v>2</v>
      </c>
      <c r="F43" s="48"/>
    </row>
    <row r="44" spans="1:6" x14ac:dyDescent="0.25">
      <c r="A44" s="41"/>
      <c r="B44" s="35" t="s">
        <v>163</v>
      </c>
      <c r="C44" s="42">
        <v>0.35</v>
      </c>
      <c r="D44" s="40">
        <v>1</v>
      </c>
      <c r="E44" s="40">
        <v>2</v>
      </c>
      <c r="F44" s="48"/>
    </row>
    <row r="45" spans="1:6" x14ac:dyDescent="0.25">
      <c r="A45" s="41"/>
      <c r="B45" s="35" t="s">
        <v>164</v>
      </c>
      <c r="C45" s="42">
        <v>0.3</v>
      </c>
      <c r="D45" s="40">
        <v>1</v>
      </c>
      <c r="E45" s="40">
        <v>2</v>
      </c>
      <c r="F45" s="48"/>
    </row>
    <row r="46" spans="1:6" x14ac:dyDescent="0.25">
      <c r="A46" s="41"/>
      <c r="B46" s="35" t="s">
        <v>165</v>
      </c>
      <c r="C46" s="42">
        <v>0.25</v>
      </c>
      <c r="D46" s="40">
        <v>1</v>
      </c>
      <c r="E46" s="40">
        <v>2</v>
      </c>
      <c r="F46" s="48"/>
    </row>
    <row r="47" spans="1:6" x14ac:dyDescent="0.25">
      <c r="A47" s="41">
        <v>7200</v>
      </c>
      <c r="B47" s="35" t="s">
        <v>32</v>
      </c>
      <c r="C47" s="42">
        <v>0.5</v>
      </c>
      <c r="D47" s="40">
        <v>1</v>
      </c>
      <c r="E47" s="40">
        <v>2</v>
      </c>
      <c r="F47" s="48"/>
    </row>
    <row r="48" spans="1:6" x14ac:dyDescent="0.25">
      <c r="A48" s="41"/>
      <c r="B48" s="35" t="s">
        <v>163</v>
      </c>
      <c r="C48" s="42">
        <v>0.45</v>
      </c>
      <c r="D48" s="40">
        <v>1</v>
      </c>
      <c r="E48" s="40">
        <v>2</v>
      </c>
      <c r="F48" s="48"/>
    </row>
    <row r="49" spans="1:6" x14ac:dyDescent="0.25">
      <c r="A49" s="41"/>
      <c r="B49" s="35" t="s">
        <v>164</v>
      </c>
      <c r="C49" s="42">
        <v>0.4</v>
      </c>
      <c r="D49" s="40">
        <v>1</v>
      </c>
      <c r="E49" s="40">
        <v>2</v>
      </c>
      <c r="F49" s="48"/>
    </row>
    <row r="50" spans="1:6" x14ac:dyDescent="0.25">
      <c r="A50" s="41"/>
      <c r="B50" s="35" t="s">
        <v>165</v>
      </c>
      <c r="C50" s="42">
        <v>0.35</v>
      </c>
      <c r="D50" s="40">
        <v>1</v>
      </c>
      <c r="E50" s="40">
        <v>2</v>
      </c>
      <c r="F50" s="48"/>
    </row>
    <row r="51" spans="1:6" x14ac:dyDescent="0.25">
      <c r="A51" s="41">
        <v>14400</v>
      </c>
      <c r="B51" s="35" t="s">
        <v>32</v>
      </c>
      <c r="C51" s="42">
        <v>0.6</v>
      </c>
      <c r="D51" s="40">
        <v>1</v>
      </c>
      <c r="E51" s="40">
        <v>2</v>
      </c>
      <c r="F51" s="48"/>
    </row>
    <row r="52" spans="1:6" x14ac:dyDescent="0.25">
      <c r="A52" s="41"/>
      <c r="B52" s="35" t="s">
        <v>163</v>
      </c>
      <c r="C52" s="42">
        <v>0.55000000000000004</v>
      </c>
      <c r="D52" s="40">
        <v>1</v>
      </c>
      <c r="E52" s="40">
        <v>2</v>
      </c>
      <c r="F52" s="48"/>
    </row>
    <row r="53" spans="1:6" x14ac:dyDescent="0.25">
      <c r="A53" s="41"/>
      <c r="B53" s="35" t="s">
        <v>164</v>
      </c>
      <c r="C53" s="42">
        <v>0.5</v>
      </c>
      <c r="D53" s="40">
        <v>1</v>
      </c>
      <c r="E53" s="40">
        <v>2</v>
      </c>
      <c r="F53" s="48"/>
    </row>
    <row r="54" spans="1:6" x14ac:dyDescent="0.25">
      <c r="A54" s="41"/>
      <c r="B54" s="35" t="s">
        <v>165</v>
      </c>
      <c r="C54" s="42">
        <v>0.45</v>
      </c>
      <c r="D54" s="40">
        <v>1</v>
      </c>
      <c r="E54" s="40">
        <v>2</v>
      </c>
      <c r="F54" s="48"/>
    </row>
    <row r="55" spans="1:6" x14ac:dyDescent="0.25">
      <c r="A55" s="41">
        <v>28800</v>
      </c>
      <c r="B55" s="35" t="s">
        <v>32</v>
      </c>
      <c r="C55" s="42">
        <v>0.7</v>
      </c>
      <c r="D55" s="40">
        <v>1</v>
      </c>
      <c r="E55" s="40">
        <v>2</v>
      </c>
      <c r="F55" s="48"/>
    </row>
    <row r="56" spans="1:6" x14ac:dyDescent="0.25">
      <c r="A56" s="40"/>
      <c r="B56" s="35" t="s">
        <v>163</v>
      </c>
      <c r="C56" s="42">
        <v>0.65</v>
      </c>
      <c r="D56" s="40">
        <v>1</v>
      </c>
      <c r="E56" s="40">
        <v>2</v>
      </c>
      <c r="F56" s="48"/>
    </row>
    <row r="57" spans="1:6" x14ac:dyDescent="0.25">
      <c r="A57" s="40"/>
      <c r="B57" s="35" t="s">
        <v>164</v>
      </c>
      <c r="C57" s="42">
        <v>0.6</v>
      </c>
      <c r="D57" s="40">
        <v>1</v>
      </c>
      <c r="E57" s="40">
        <v>2</v>
      </c>
      <c r="F57" s="48"/>
    </row>
    <row r="58" spans="1:6" x14ac:dyDescent="0.25">
      <c r="A58" s="40"/>
      <c r="B58" s="35" t="s">
        <v>165</v>
      </c>
      <c r="C58" s="42">
        <v>0.55000000000000004</v>
      </c>
      <c r="D58" s="40">
        <v>1</v>
      </c>
      <c r="E58" s="40">
        <v>2</v>
      </c>
      <c r="F58" s="48"/>
    </row>
  </sheetData>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7"/>
  <sheetViews>
    <sheetView workbookViewId="0">
      <selection activeCell="G36" sqref="G36"/>
    </sheetView>
  </sheetViews>
  <sheetFormatPr defaultRowHeight="15" x14ac:dyDescent="0.25"/>
  <cols>
    <col min="1" max="1" width="14.7109375" customWidth="1"/>
    <col min="2" max="2" width="14.5703125" bestFit="1" customWidth="1"/>
    <col min="3" max="3" width="14.7109375" bestFit="1" customWidth="1"/>
    <col min="4" max="4" width="10.5703125" bestFit="1" customWidth="1"/>
    <col min="5" max="5" width="11" bestFit="1" customWidth="1"/>
    <col min="6" max="6" width="11.140625" bestFit="1" customWidth="1"/>
    <col min="7" max="7" width="15.42578125" bestFit="1" customWidth="1"/>
  </cols>
  <sheetData>
    <row r="1" spans="1:7" x14ac:dyDescent="0.25">
      <c r="A1" s="48" t="s">
        <v>216</v>
      </c>
      <c r="B1" s="4" t="s">
        <v>206</v>
      </c>
      <c r="C1" s="4" t="s">
        <v>207</v>
      </c>
      <c r="D1" s="4" t="s">
        <v>208</v>
      </c>
      <c r="E1" s="4" t="s">
        <v>209</v>
      </c>
      <c r="F1" s="4" t="s">
        <v>210</v>
      </c>
      <c r="G1" s="4" t="s">
        <v>220</v>
      </c>
    </row>
    <row r="2" spans="1:7" x14ac:dyDescent="0.25">
      <c r="A2" s="48" t="s">
        <v>166</v>
      </c>
      <c r="B2" s="48">
        <v>-1</v>
      </c>
      <c r="C2" s="48"/>
      <c r="D2" s="48"/>
      <c r="E2" s="48"/>
      <c r="F2" s="48"/>
      <c r="G2" s="48">
        <v>200</v>
      </c>
    </row>
    <row r="3" spans="1:7" x14ac:dyDescent="0.25">
      <c r="A3" s="48" t="s">
        <v>211</v>
      </c>
      <c r="B3" s="48">
        <v>2</v>
      </c>
      <c r="C3" s="48">
        <v>500</v>
      </c>
      <c r="D3" s="48">
        <v>500</v>
      </c>
      <c r="E3" s="48">
        <v>500</v>
      </c>
      <c r="F3" s="48">
        <v>-1</v>
      </c>
      <c r="G3" s="48">
        <v>150</v>
      </c>
    </row>
    <row r="4" spans="1:7" x14ac:dyDescent="0.25">
      <c r="A4" s="48" t="s">
        <v>212</v>
      </c>
      <c r="B4" s="48">
        <v>4</v>
      </c>
      <c r="C4" s="48">
        <v>600</v>
      </c>
      <c r="D4" s="48">
        <v>600</v>
      </c>
      <c r="E4" s="48">
        <v>600</v>
      </c>
      <c r="F4" s="48">
        <v>-1</v>
      </c>
      <c r="G4" s="48">
        <v>160</v>
      </c>
    </row>
    <row r="5" spans="1:7" x14ac:dyDescent="0.25">
      <c r="A5" s="48" t="s">
        <v>213</v>
      </c>
      <c r="B5" s="48">
        <v>6</v>
      </c>
      <c r="C5" s="48">
        <v>700</v>
      </c>
      <c r="D5" s="48">
        <v>700</v>
      </c>
      <c r="E5" s="48">
        <v>700</v>
      </c>
      <c r="F5" s="48">
        <v>-1</v>
      </c>
      <c r="G5" s="48">
        <v>170</v>
      </c>
    </row>
    <row r="6" spans="1:7" x14ac:dyDescent="0.25">
      <c r="A6" s="48" t="s">
        <v>214</v>
      </c>
      <c r="B6" s="48">
        <v>10</v>
      </c>
      <c r="C6" s="48">
        <v>800</v>
      </c>
      <c r="D6" s="48">
        <v>800</v>
      </c>
      <c r="E6" s="48">
        <v>800</v>
      </c>
      <c r="F6" s="48">
        <v>-1</v>
      </c>
      <c r="G6" s="48">
        <v>180</v>
      </c>
    </row>
    <row r="7" spans="1:7" x14ac:dyDescent="0.25">
      <c r="A7" s="48" t="s">
        <v>215</v>
      </c>
      <c r="B7" s="48">
        <v>-1</v>
      </c>
      <c r="C7" s="48"/>
      <c r="D7" s="48"/>
      <c r="E7" s="48"/>
      <c r="F7" s="48"/>
      <c r="G7" s="48">
        <v>190</v>
      </c>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7"/>
  <sheetViews>
    <sheetView workbookViewId="0">
      <selection activeCell="H22" sqref="H22"/>
    </sheetView>
  </sheetViews>
  <sheetFormatPr defaultRowHeight="15" x14ac:dyDescent="0.25"/>
  <cols>
    <col min="1" max="1" width="12.7109375" bestFit="1" customWidth="1"/>
    <col min="2" max="2" width="20.140625" customWidth="1"/>
    <col min="3" max="3" width="50" customWidth="1"/>
    <col min="4" max="4" width="13.85546875" customWidth="1"/>
    <col min="8" max="8" width="22" customWidth="1"/>
    <col min="9" max="9" width="26.85546875" customWidth="1"/>
    <col min="10" max="10" width="20.7109375" customWidth="1"/>
  </cols>
  <sheetData>
    <row r="1" spans="1:10" x14ac:dyDescent="0.25">
      <c r="A1" t="s">
        <v>198</v>
      </c>
    </row>
    <row r="2" spans="1:10" s="45" customFormat="1" x14ac:dyDescent="0.25">
      <c r="A2" s="43" t="s">
        <v>172</v>
      </c>
      <c r="B2" s="43" t="s">
        <v>179</v>
      </c>
      <c r="C2" s="43" t="s">
        <v>174</v>
      </c>
      <c r="D2" s="43" t="s">
        <v>173</v>
      </c>
      <c r="E2" s="56" t="s">
        <v>175</v>
      </c>
      <c r="F2" s="56" t="s">
        <v>176</v>
      </c>
      <c r="G2" s="56" t="s">
        <v>177</v>
      </c>
      <c r="H2" s="57" t="s">
        <v>178</v>
      </c>
      <c r="I2" s="43" t="s">
        <v>201</v>
      </c>
      <c r="J2" s="43" t="s">
        <v>224</v>
      </c>
    </row>
    <row r="3" spans="1:10" x14ac:dyDescent="0.25">
      <c r="A3" s="48">
        <v>1</v>
      </c>
      <c r="B3" s="48">
        <v>-1</v>
      </c>
      <c r="C3" s="48" t="s">
        <v>180</v>
      </c>
      <c r="D3" s="48">
        <v>25</v>
      </c>
      <c r="E3" s="48">
        <v>20</v>
      </c>
      <c r="F3" s="48">
        <v>15</v>
      </c>
      <c r="G3" s="48">
        <v>5</v>
      </c>
      <c r="H3" s="48">
        <v>10</v>
      </c>
      <c r="I3" s="48">
        <v>2</v>
      </c>
      <c r="J3" s="48">
        <v>1</v>
      </c>
    </row>
    <row r="4" spans="1:10" x14ac:dyDescent="0.25">
      <c r="A4" s="48">
        <v>2</v>
      </c>
      <c r="B4" s="46">
        <v>30</v>
      </c>
      <c r="C4" s="48" t="s">
        <v>181</v>
      </c>
      <c r="D4" s="48">
        <v>30</v>
      </c>
      <c r="E4" s="48">
        <v>25</v>
      </c>
      <c r="F4" s="48">
        <v>20</v>
      </c>
      <c r="G4" s="48">
        <v>10</v>
      </c>
      <c r="H4" s="48">
        <v>8</v>
      </c>
      <c r="I4" s="48">
        <v>3</v>
      </c>
      <c r="J4" s="48">
        <v>2</v>
      </c>
    </row>
    <row r="5" spans="1:10" x14ac:dyDescent="0.25">
      <c r="A5" s="48">
        <v>3</v>
      </c>
      <c r="B5" s="46">
        <v>-1</v>
      </c>
      <c r="C5" s="48" t="s">
        <v>182</v>
      </c>
      <c r="D5" s="48">
        <v>30</v>
      </c>
      <c r="E5" s="48">
        <v>25</v>
      </c>
      <c r="F5" s="48">
        <v>20</v>
      </c>
      <c r="G5" s="48">
        <v>10</v>
      </c>
      <c r="H5" s="48">
        <v>8</v>
      </c>
      <c r="I5" s="48">
        <v>3</v>
      </c>
      <c r="J5" s="48">
        <v>2</v>
      </c>
    </row>
    <row r="6" spans="1:10" x14ac:dyDescent="0.25">
      <c r="A6" s="48">
        <v>4</v>
      </c>
      <c r="B6" s="47">
        <v>30</v>
      </c>
      <c r="C6" s="48" t="s">
        <v>183</v>
      </c>
      <c r="D6" s="48">
        <v>40</v>
      </c>
      <c r="E6" s="48">
        <v>30</v>
      </c>
      <c r="F6" s="48">
        <v>20</v>
      </c>
      <c r="G6" s="48">
        <v>15</v>
      </c>
      <c r="H6" s="48">
        <v>8</v>
      </c>
      <c r="I6" s="48">
        <v>4</v>
      </c>
      <c r="J6" s="48">
        <v>2</v>
      </c>
    </row>
    <row r="7" spans="1:10" x14ac:dyDescent="0.25">
      <c r="A7" s="48">
        <v>5</v>
      </c>
      <c r="B7" s="47">
        <v>-1</v>
      </c>
      <c r="C7" s="48" t="s">
        <v>184</v>
      </c>
      <c r="D7" s="48">
        <v>40</v>
      </c>
      <c r="E7" s="48">
        <v>30</v>
      </c>
      <c r="F7" s="48">
        <v>20</v>
      </c>
      <c r="G7" s="48">
        <v>15</v>
      </c>
      <c r="H7" s="48">
        <v>8</v>
      </c>
      <c r="I7" s="48">
        <v>4</v>
      </c>
      <c r="J7" s="48">
        <v>2</v>
      </c>
    </row>
    <row r="8" spans="1:10" x14ac:dyDescent="0.25">
      <c r="A8" s="48">
        <v>6</v>
      </c>
      <c r="B8" s="46">
        <v>30</v>
      </c>
      <c r="C8" s="48" t="s">
        <v>185</v>
      </c>
      <c r="D8" s="48">
        <v>50</v>
      </c>
      <c r="E8" s="48">
        <v>40</v>
      </c>
      <c r="F8" s="48">
        <v>30</v>
      </c>
      <c r="G8" s="48">
        <v>20</v>
      </c>
      <c r="H8" s="48">
        <v>8</v>
      </c>
      <c r="I8" s="48">
        <v>5</v>
      </c>
      <c r="J8" s="48">
        <v>2</v>
      </c>
    </row>
    <row r="9" spans="1:10" x14ac:dyDescent="0.25">
      <c r="A9" s="48">
        <v>7</v>
      </c>
      <c r="B9" s="46">
        <v>-1</v>
      </c>
      <c r="C9" s="48" t="s">
        <v>186</v>
      </c>
      <c r="D9" s="48">
        <v>50</v>
      </c>
      <c r="E9" s="48">
        <v>40</v>
      </c>
      <c r="F9" s="48">
        <v>30</v>
      </c>
      <c r="G9" s="48">
        <v>20</v>
      </c>
      <c r="H9" s="48">
        <v>8</v>
      </c>
      <c r="I9" s="48">
        <v>5</v>
      </c>
      <c r="J9" s="48">
        <v>2</v>
      </c>
    </row>
    <row r="10" spans="1:10" x14ac:dyDescent="0.25">
      <c r="A10" s="48">
        <v>8</v>
      </c>
      <c r="B10" s="47">
        <v>30</v>
      </c>
      <c r="C10" s="48" t="s">
        <v>187</v>
      </c>
      <c r="D10" s="48">
        <v>60</v>
      </c>
      <c r="E10" s="48">
        <v>50</v>
      </c>
      <c r="F10" s="48">
        <v>40</v>
      </c>
      <c r="G10" s="48">
        <v>30</v>
      </c>
      <c r="H10" s="48">
        <v>7</v>
      </c>
      <c r="I10" s="48">
        <v>6</v>
      </c>
      <c r="J10" s="48">
        <v>3</v>
      </c>
    </row>
    <row r="11" spans="1:10" x14ac:dyDescent="0.25">
      <c r="A11" s="48">
        <v>9</v>
      </c>
      <c r="B11" s="47">
        <v>-1</v>
      </c>
      <c r="C11" s="48" t="s">
        <v>188</v>
      </c>
      <c r="D11" s="48">
        <v>60</v>
      </c>
      <c r="E11" s="48">
        <v>50</v>
      </c>
      <c r="F11" s="48">
        <v>40</v>
      </c>
      <c r="G11" s="48">
        <v>30</v>
      </c>
      <c r="H11" s="48">
        <v>7</v>
      </c>
      <c r="I11" s="48">
        <v>6</v>
      </c>
      <c r="J11" s="48">
        <v>3</v>
      </c>
    </row>
    <row r="12" spans="1:10" x14ac:dyDescent="0.25">
      <c r="A12" s="48">
        <v>10</v>
      </c>
      <c r="B12" s="46">
        <v>30</v>
      </c>
      <c r="C12" s="48" t="s">
        <v>192</v>
      </c>
      <c r="D12" s="48">
        <v>70</v>
      </c>
      <c r="E12" s="48">
        <v>60</v>
      </c>
      <c r="F12" s="48">
        <v>50</v>
      </c>
      <c r="G12" s="48">
        <v>40</v>
      </c>
      <c r="H12" s="48">
        <v>6</v>
      </c>
      <c r="I12" s="48">
        <v>7</v>
      </c>
      <c r="J12" s="48">
        <v>3</v>
      </c>
    </row>
    <row r="13" spans="1:10" x14ac:dyDescent="0.25">
      <c r="A13" s="48">
        <v>11</v>
      </c>
      <c r="B13" s="46">
        <v>-1</v>
      </c>
      <c r="C13" s="48" t="s">
        <v>193</v>
      </c>
      <c r="D13" s="48">
        <v>70</v>
      </c>
      <c r="E13" s="48">
        <v>60</v>
      </c>
      <c r="F13" s="48">
        <v>50</v>
      </c>
      <c r="G13" s="48">
        <v>40</v>
      </c>
      <c r="H13" s="48">
        <v>6</v>
      </c>
      <c r="I13" s="48">
        <v>7</v>
      </c>
      <c r="J13" s="48">
        <v>3</v>
      </c>
    </row>
    <row r="14" spans="1:10" x14ac:dyDescent="0.25">
      <c r="A14" s="48">
        <v>12</v>
      </c>
      <c r="B14" s="47">
        <v>30</v>
      </c>
      <c r="C14" s="49" t="s">
        <v>196</v>
      </c>
      <c r="D14" s="48">
        <v>80</v>
      </c>
      <c r="E14" s="48">
        <v>70</v>
      </c>
      <c r="F14" s="48">
        <v>60</v>
      </c>
      <c r="G14" s="48">
        <v>50</v>
      </c>
      <c r="H14" s="48">
        <v>5</v>
      </c>
      <c r="I14" s="48">
        <v>8</v>
      </c>
      <c r="J14" s="48">
        <v>4</v>
      </c>
    </row>
    <row r="15" spans="1:10" x14ac:dyDescent="0.25">
      <c r="A15" s="48">
        <v>13</v>
      </c>
      <c r="B15" s="47">
        <v>-1</v>
      </c>
      <c r="C15" s="9" t="s">
        <v>197</v>
      </c>
      <c r="D15" s="48">
        <v>80</v>
      </c>
      <c r="E15" s="48">
        <v>70</v>
      </c>
      <c r="F15" s="48">
        <v>60</v>
      </c>
      <c r="G15" s="48">
        <v>50</v>
      </c>
      <c r="H15" s="48">
        <v>5</v>
      </c>
      <c r="I15" s="48">
        <v>8</v>
      </c>
      <c r="J15" s="48">
        <v>4</v>
      </c>
    </row>
    <row r="16" spans="1:10" x14ac:dyDescent="0.25">
      <c r="A16" s="48">
        <v>14</v>
      </c>
      <c r="B16" s="46">
        <v>30</v>
      </c>
      <c r="C16" s="48" t="s">
        <v>194</v>
      </c>
      <c r="D16" s="48">
        <v>100</v>
      </c>
      <c r="E16" s="48">
        <v>80</v>
      </c>
      <c r="F16" s="48">
        <v>70</v>
      </c>
      <c r="G16" s="48">
        <v>60</v>
      </c>
      <c r="H16" s="48">
        <v>4</v>
      </c>
      <c r="I16" s="48">
        <v>10</v>
      </c>
      <c r="J16" s="48">
        <v>5</v>
      </c>
    </row>
    <row r="17" spans="1:10" x14ac:dyDescent="0.25">
      <c r="A17" s="48">
        <v>15</v>
      </c>
      <c r="B17" s="46">
        <v>-1</v>
      </c>
      <c r="C17" s="48" t="s">
        <v>195</v>
      </c>
      <c r="D17" s="48">
        <v>100</v>
      </c>
      <c r="E17" s="48">
        <v>80</v>
      </c>
      <c r="F17" s="48">
        <v>70</v>
      </c>
      <c r="G17" s="48">
        <v>60</v>
      </c>
      <c r="H17" s="48">
        <v>4</v>
      </c>
      <c r="I17" s="48">
        <v>10</v>
      </c>
      <c r="J17" s="48">
        <v>5</v>
      </c>
    </row>
    <row r="19" spans="1:10" x14ac:dyDescent="0.25">
      <c r="A19" t="s">
        <v>199</v>
      </c>
    </row>
    <row r="20" spans="1:10" x14ac:dyDescent="0.25">
      <c r="A20" s="50" t="s">
        <v>172</v>
      </c>
      <c r="B20" s="44" t="s">
        <v>179</v>
      </c>
      <c r="C20" s="44" t="s">
        <v>174</v>
      </c>
      <c r="D20" s="44" t="s">
        <v>200</v>
      </c>
    </row>
    <row r="21" spans="1:10" x14ac:dyDescent="0.25">
      <c r="A21" s="48">
        <v>1</v>
      </c>
      <c r="B21" s="48">
        <v>-1</v>
      </c>
      <c r="C21" s="48" t="s">
        <v>202</v>
      </c>
      <c r="D21" s="48">
        <v>20</v>
      </c>
    </row>
    <row r="22" spans="1:10" x14ac:dyDescent="0.25">
      <c r="A22" s="48">
        <v>2</v>
      </c>
      <c r="B22" s="46">
        <v>30</v>
      </c>
      <c r="C22" s="48" t="s">
        <v>203</v>
      </c>
      <c r="D22" s="48">
        <v>30</v>
      </c>
    </row>
    <row r="23" spans="1:10" x14ac:dyDescent="0.25">
      <c r="A23" s="48">
        <v>3</v>
      </c>
      <c r="B23" s="46">
        <v>-1</v>
      </c>
      <c r="C23" s="48" t="s">
        <v>189</v>
      </c>
      <c r="D23" s="48">
        <v>40</v>
      </c>
    </row>
    <row r="24" spans="1:10" x14ac:dyDescent="0.25">
      <c r="A24" s="48">
        <v>4</v>
      </c>
      <c r="B24" s="47">
        <v>30</v>
      </c>
      <c r="C24" s="48" t="s">
        <v>190</v>
      </c>
      <c r="D24" s="48">
        <v>50</v>
      </c>
    </row>
    <row r="25" spans="1:10" x14ac:dyDescent="0.25">
      <c r="A25" s="48">
        <v>5</v>
      </c>
      <c r="B25" s="47">
        <v>-1</v>
      </c>
      <c r="C25" s="48" t="s">
        <v>191</v>
      </c>
      <c r="D25" s="48">
        <v>60</v>
      </c>
    </row>
    <row r="26" spans="1:10" x14ac:dyDescent="0.25">
      <c r="A26" s="48">
        <v>6</v>
      </c>
      <c r="B26" s="46">
        <v>30</v>
      </c>
      <c r="C26" s="48" t="s">
        <v>204</v>
      </c>
      <c r="D26" s="48">
        <v>70</v>
      </c>
    </row>
    <row r="27" spans="1:10" ht="14.25" customHeight="1" x14ac:dyDescent="0.25">
      <c r="A27" s="48">
        <v>7</v>
      </c>
      <c r="B27" s="46">
        <v>-1</v>
      </c>
      <c r="C27" s="48" t="s">
        <v>205</v>
      </c>
      <c r="D27" s="48">
        <v>100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E1:AB108"/>
  <sheetViews>
    <sheetView topLeftCell="A117" workbookViewId="0">
      <selection activeCell="C150" sqref="C150"/>
    </sheetView>
  </sheetViews>
  <sheetFormatPr defaultRowHeight="15" x14ac:dyDescent="0.25"/>
  <cols>
    <col min="1" max="16384" width="9.140625" style="2"/>
  </cols>
  <sheetData>
    <row r="1" spans="5:6" x14ac:dyDescent="0.25">
      <c r="E1" s="58" t="s">
        <v>10</v>
      </c>
    </row>
    <row r="2" spans="5:6" x14ac:dyDescent="0.25">
      <c r="F2" s="1" t="s">
        <v>11</v>
      </c>
    </row>
    <row r="3" spans="5:6" x14ac:dyDescent="0.25">
      <c r="F3" s="2" t="s">
        <v>12</v>
      </c>
    </row>
    <row r="4" spans="5:6" x14ac:dyDescent="0.25">
      <c r="F4" s="2" t="s">
        <v>228</v>
      </c>
    </row>
    <row r="5" spans="5:6" x14ac:dyDescent="0.25">
      <c r="F5" s="2" t="s">
        <v>14</v>
      </c>
    </row>
    <row r="6" spans="5:6" x14ac:dyDescent="0.25">
      <c r="F6" s="2" t="s">
        <v>13</v>
      </c>
    </row>
    <row r="21" spans="5:6" x14ac:dyDescent="0.25">
      <c r="E21" s="58" t="s">
        <v>17</v>
      </c>
    </row>
    <row r="22" spans="5:6" x14ac:dyDescent="0.25">
      <c r="F22" s="2" t="s">
        <v>15</v>
      </c>
    </row>
    <row r="37" spans="6:6" x14ac:dyDescent="0.25">
      <c r="F37" s="2" t="s">
        <v>18</v>
      </c>
    </row>
    <row r="38" spans="6:6" x14ac:dyDescent="0.25">
      <c r="F38" s="2" t="s">
        <v>16</v>
      </c>
    </row>
    <row r="53" spans="5:5" x14ac:dyDescent="0.25">
      <c r="E53" s="1" t="s">
        <v>223</v>
      </c>
    </row>
    <row r="54" spans="5:5" x14ac:dyDescent="0.25">
      <c r="E54" s="1"/>
    </row>
    <row r="55" spans="5:5" x14ac:dyDescent="0.25">
      <c r="E55" s="1"/>
    </row>
    <row r="56" spans="5:5" ht="14.25" customHeight="1" x14ac:dyDescent="0.25"/>
    <row r="70" spans="28:28" ht="14.25" customHeight="1" x14ac:dyDescent="0.25"/>
    <row r="71" spans="28:28" ht="14.25" customHeight="1" x14ac:dyDescent="0.25"/>
    <row r="72" spans="28:28" ht="14.25" customHeight="1" x14ac:dyDescent="0.25"/>
    <row r="73" spans="28:28" ht="14.25" customHeight="1" x14ac:dyDescent="0.25"/>
    <row r="74" spans="28:28" ht="14.25" customHeight="1" x14ac:dyDescent="0.25">
      <c r="AB74" s="58" t="s">
        <v>225</v>
      </c>
    </row>
    <row r="75" spans="28:28" ht="14.25" customHeight="1" x14ac:dyDescent="0.25"/>
    <row r="76" spans="28:28" ht="14.25" customHeight="1" x14ac:dyDescent="0.25"/>
    <row r="77" spans="28:28" ht="14.25" customHeight="1" x14ac:dyDescent="0.25"/>
    <row r="78" spans="28:28" ht="14.25" customHeight="1" x14ac:dyDescent="0.25"/>
    <row r="79" spans="28:28" ht="14.25" customHeight="1" x14ac:dyDescent="0.25"/>
    <row r="80" spans="28:28" ht="14.25" customHeight="1" x14ac:dyDescent="0.25"/>
    <row r="81" spans="6:28" ht="14.25" customHeight="1" x14ac:dyDescent="0.25"/>
    <row r="90" spans="6:28" x14ac:dyDescent="0.25">
      <c r="R90" s="58" t="s">
        <v>227</v>
      </c>
      <c r="AB90" s="58" t="s">
        <v>226</v>
      </c>
    </row>
    <row r="92" spans="6:28" x14ac:dyDescent="0.25">
      <c r="F92" s="3"/>
    </row>
    <row r="93" spans="6:28" x14ac:dyDescent="0.25">
      <c r="F93" s="3"/>
    </row>
    <row r="94" spans="6:28" x14ac:dyDescent="0.25">
      <c r="I94" s="3"/>
    </row>
    <row r="108" spans="5:5" x14ac:dyDescent="0.25">
      <c r="E108" s="1" t="s">
        <v>229</v>
      </c>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GAMEPLAY</vt:lpstr>
      <vt:lpstr>Misc Info</vt:lpstr>
      <vt:lpstr>Feature Drop</vt:lpstr>
      <vt:lpstr>Token Drop</vt:lpstr>
      <vt:lpstr>Event_item</vt:lpstr>
      <vt:lpstr>Rewards</vt:lpstr>
      <vt:lpstr>UI FLOW</vt:lpstr>
    </vt:vector>
  </TitlesOfParts>
  <Company>Vina Game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CPU10698-local</dc:creator>
  <cp:lastModifiedBy>CPU10698-local</cp:lastModifiedBy>
  <dcterms:created xsi:type="dcterms:W3CDTF">2018-10-16T10:55:34Z</dcterms:created>
  <dcterms:modified xsi:type="dcterms:W3CDTF">2019-11-14T03:08:16Z</dcterms:modified>
</cp:coreProperties>
</file>