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KVTM_JS\design\JS Docs\After Release\Build 17\"/>
    </mc:Choice>
  </mc:AlternateContent>
  <bookViews>
    <workbookView xWindow="14235" yWindow="0" windowWidth="21210" windowHeight="8100"/>
  </bookViews>
  <sheets>
    <sheet name="GAMEPLAY" sheetId="1" r:id="rId1"/>
    <sheet name="MISINFO" sheetId="2" r:id="rId2"/>
    <sheet name="UI FLOW" sheetId="3" r:id="rId3"/>
    <sheet name="Sheet1" sheetId="4" r:id="rId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38" i="4" l="1"/>
  <c r="H39" i="4" l="1"/>
  <c r="H40" i="4"/>
  <c r="H42" i="4"/>
  <c r="H43" i="4"/>
  <c r="H44" i="4"/>
  <c r="H45" i="4"/>
  <c r="H46" i="4"/>
  <c r="H47" i="4"/>
  <c r="H48" i="4"/>
  <c r="H49" i="4"/>
  <c r="H50" i="4"/>
  <c r="H51" i="4"/>
  <c r="H52" i="4"/>
  <c r="H53" i="4"/>
  <c r="H54" i="4"/>
  <c r="H55" i="4"/>
  <c r="H56" i="4"/>
  <c r="H57" i="4"/>
  <c r="H58" i="4"/>
  <c r="H59" i="4"/>
  <c r="H60" i="4"/>
  <c r="H61" i="4"/>
  <c r="H41"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20" i="4"/>
  <c r="H14" i="4"/>
  <c r="H13" i="4"/>
  <c r="H12" i="4"/>
</calcChain>
</file>

<file path=xl/sharedStrings.xml><?xml version="1.0" encoding="utf-8"?>
<sst xmlns="http://schemas.openxmlformats.org/spreadsheetml/2006/main" count="103" uniqueCount="94">
  <si>
    <t>DEFINE</t>
  </si>
  <si>
    <t>TYPE</t>
  </si>
  <si>
    <t>VALUE</t>
  </si>
  <si>
    <t>NOTE</t>
  </si>
  <si>
    <t>int</t>
  </si>
  <si>
    <t>gacha box</t>
  </si>
  <si>
    <t>collect ticket từ các tính năng request đơn hàng</t>
  </si>
  <si>
    <t>order</t>
  </si>
  <si>
    <t>airship</t>
  </si>
  <si>
    <t>truck</t>
  </si>
  <si>
    <t>mine</t>
  </si>
  <si>
    <t>Mua thẳng từ cửa hàng, gồm nhiều gói</t>
  </si>
  <si>
    <t>1 ticket</t>
  </si>
  <si>
    <t>n ticket</t>
  </si>
  <si>
    <t>a</t>
  </si>
  <si>
    <t>b</t>
  </si>
  <si>
    <t>c</t>
  </si>
  <si>
    <t>d</t>
  </si>
  <si>
    <t xml:space="preserve">Dùng ticket để quay số </t>
  </si>
  <si>
    <t>cơ chế gacha box</t>
  </si>
  <si>
    <t>Mỗi item sẽ có 1 rate default</t>
  </si>
  <si>
    <t>Mỗi item sẽ có thêm 1 ratio</t>
  </si>
  <si>
    <t>sau 1 số lần mở nhất định, tỷ lệ sẽ đạt 100%</t>
  </si>
  <si>
    <t>item</t>
  </si>
  <si>
    <t>rate_start</t>
  </si>
  <si>
    <t>ratio_1</t>
  </si>
  <si>
    <t>ratio_2</t>
  </si>
  <si>
    <t>số lần mở chắc chắn nhận</t>
  </si>
  <si>
    <t>Có thể tính được số tiền cần bỏ ra cho 1 chậu</t>
  </si>
  <si>
    <t>Sau khi có 1 chậu đạt rate 100%, sẽ cộng số lần mở vào lần mở của chậu tiếp theo</t>
  </si>
  <si>
    <t>cho đến khi user nhận dc chậu cuối cùng, reset lại từ đầu</t>
  </si>
  <si>
    <t>3 CHẬU ĐẦU CỦA MỖI BỘ</t>
  </si>
  <si>
    <t>REAL VALUE</t>
  </si>
  <si>
    <t>CHẬU THỦY SINH</t>
  </si>
  <si>
    <t>CHẬU CÁ VÀNG</t>
  </si>
  <si>
    <t>CHẬU THỦY MỘC</t>
  </si>
  <si>
    <t>CHẬU SAN HÔ</t>
  </si>
  <si>
    <t>CHẬU SÓNG BIỂN</t>
  </si>
  <si>
    <t>CHẬU TẢO XANH</t>
  </si>
  <si>
    <t>CHẬU TRÂU</t>
  </si>
  <si>
    <t>CHẬU HEO</t>
  </si>
  <si>
    <t>CHẬU DÊ</t>
  </si>
  <si>
    <t>CHẬU MÙA HÈ 1</t>
  </si>
  <si>
    <t>CHẬU MÙA HÈ 2</t>
  </si>
  <si>
    <t>CHẬU MÙA HÈ 3</t>
  </si>
  <si>
    <t>CHẬU TRĂNG NON</t>
  </si>
  <si>
    <t>CHẬU NGUYỆT THỰC</t>
  </si>
  <si>
    <t>CHẬU TRĂNG NGŨ SẮC</t>
  </si>
  <si>
    <t>CHẬU MẶT TRỜI</t>
  </si>
  <si>
    <t>CHẬU THỦY TINH</t>
  </si>
  <si>
    <t>CHẬU KIM TINH</t>
  </si>
  <si>
    <t>CHẬU HOA TUYẾT</t>
  </si>
  <si>
    <t>CHẬU HOA BÚP</t>
  </si>
  <si>
    <t>CHẬU HOA ÁNH KIM</t>
  </si>
  <si>
    <t>CHẬU CHU TƯỚC</t>
  </si>
  <si>
    <t>CHẬU THANH LONG</t>
  </si>
  <si>
    <t>CHẬU BẠCH HỔ</t>
  </si>
  <si>
    <t>CHẬU DƠI XINH XẮN</t>
  </si>
  <si>
    <t>CHẬU DƠI NGỐC NGHẾCH</t>
  </si>
  <si>
    <t>CHẬU DƠI NGHỊCH NGỢM</t>
  </si>
  <si>
    <t>3 DÉCOR CỦA MỖI BỘ</t>
  </si>
  <si>
    <t>CHONG CHÓNG TRƠN</t>
  </si>
  <si>
    <t>CHONG CHÓNG SỌC</t>
  </si>
  <si>
    <t>CHONG CHÓNG XOẮN</t>
  </si>
  <si>
    <t>VÒNG GIẤC MƠ GIÓ</t>
  </si>
  <si>
    <t>VÒNG GIẤC MƠ SÉT</t>
  </si>
  <si>
    <t>VÒNG GIẤC MƠ NƯỚC</t>
  </si>
  <si>
    <t>CHUÔNG GIÓ HỒNG</t>
  </si>
  <si>
    <t>CHUÔNG GIÓ LỤC</t>
  </si>
  <si>
    <t>CHUÔNG GIÓ VÀNG</t>
  </si>
  <si>
    <t>DÙ HỒNG</t>
  </si>
  <si>
    <t>DÙ LỤC</t>
  </si>
  <si>
    <t>DÙ LAM</t>
  </si>
  <si>
    <t>SÁO QUẠT</t>
  </si>
  <si>
    <t>CHUÔNG LẮC</t>
  </si>
  <si>
    <t>ĐÀN BANJO</t>
  </si>
  <si>
    <t xml:space="preserve">1. Unlock tính năng </t>
  </si>
  <si>
    <r>
      <rPr>
        <i/>
        <u/>
        <sz val="11"/>
        <color rgb="FF000000"/>
        <rFont val="Calibri"/>
        <family val="2"/>
        <scheme val="minor"/>
      </rPr>
      <t>Khi đến Lv unlock:</t>
    </r>
    <r>
      <rPr>
        <i/>
        <sz val="11"/>
        <color rgb="FF000000"/>
        <rFont val="Calibri"/>
        <family val="2"/>
        <scheme val="minor"/>
      </rPr>
      <t xml:space="preserve"> </t>
    </r>
  </si>
  <si>
    <t>2. UI gacha</t>
  </si>
  <si>
    <t>Touch chọn NPC, mở UI quay thưởng</t>
  </si>
  <si>
    <t>Sử dụng Fake UI này của artist</t>
  </si>
  <si>
    <t>BET_USER_LEVEL</t>
  </si>
  <si>
    <t>level unlock minigame</t>
  </si>
  <si>
    <r>
      <rPr>
        <i/>
        <u/>
        <sz val="11"/>
        <color rgb="FF000000"/>
        <rFont val="Calibri"/>
        <family val="2"/>
        <scheme val="minor"/>
      </rPr>
      <t>Khi chưa đến Lv unlock:</t>
    </r>
    <r>
      <rPr>
        <i/>
        <sz val="11"/>
        <color rgb="FF000000"/>
        <rFont val="Calibri"/>
        <family val="2"/>
        <scheme val="minor"/>
      </rPr>
      <t xml:space="preserve"> </t>
    </r>
  </si>
  <si>
    <t>BET_TIME</t>
  </si>
  <si>
    <t>Thời gian đặt cược</t>
  </si>
  <si>
    <t>BET_RESULT</t>
  </si>
  <si>
    <t>Thời gian đợi mở kết quả</t>
  </si>
  <si>
    <t>BET_DIAMOND</t>
  </si>
  <si>
    <t>BET_GOLD</t>
  </si>
  <si>
    <t>Các mức cược ở bàn Vàng</t>
  </si>
  <si>
    <t>Các mức cược ở bàn Kim Cương</t>
  </si>
  <si>
    <t>Số ván ngẫu nhiên hệ thống sẽ tính lại resouce in - out</t>
  </si>
  <si>
    <t>BET_COUNT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</si>
</sst>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_);_(* \(#,##0\);_(* &quot;-&quot;??_);_(@_)"/>
  </numFmts>
  <fonts count="8" x14ac:knownFonts="1">
    <font>
      <sz val="11"/>
      <color theme="1"/>
      <name val="Calibri"/>
      <family val="2"/>
      <scheme val="minor"/>
    </font>
    <font>
      <sz val="11"/>
      <color rgb="FFFF0000"/>
      <name val="Calibri"/>
      <family val="2"/>
      <scheme val="minor"/>
    </font>
    <font>
      <sz val="11"/>
      <color theme="0"/>
      <name val="Calibri"/>
      <family val="2"/>
      <scheme val="minor"/>
    </font>
    <font>
      <i/>
      <sz val="11"/>
      <color theme="1"/>
      <name val="Calibri"/>
      <family val="2"/>
      <scheme val="minor"/>
    </font>
    <font>
      <sz val="11"/>
      <color theme="1"/>
      <name val="Calibri"/>
      <family val="2"/>
    </font>
    <font>
      <b/>
      <sz val="11"/>
      <color rgb="FFFF0000"/>
      <name val="Calibri"/>
      <family val="2"/>
      <scheme val="minor"/>
    </font>
    <font>
      <i/>
      <sz val="11"/>
      <color rgb="FF000000"/>
      <name val="Calibri"/>
      <family val="2"/>
      <scheme val="minor"/>
    </font>
    <font>
      <i/>
      <u/>
      <sz val="11"/>
      <color rgb="FF000000"/>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2" borderId="1" xfId="0" applyFill="1" applyBorder="1" applyAlignment="1">
      <alignment horizontal="center" vertical="center"/>
    </xf>
    <xf numFmtId="0" fontId="0" fillId="2" borderId="1" xfId="0" applyNumberFormat="1" applyFill="1" applyBorder="1" applyAlignment="1">
      <alignment horizontal="center" vertical="center"/>
    </xf>
    <xf numFmtId="49" fontId="0" fillId="2" borderId="1" xfId="0" applyNumberFormat="1" applyFill="1" applyBorder="1" applyAlignment="1">
      <alignment horizontal="center" vertical="center"/>
    </xf>
    <xf numFmtId="49" fontId="0" fillId="0" borderId="1" xfId="0" applyNumberFormat="1" applyFill="1" applyBorder="1"/>
    <xf numFmtId="0" fontId="0" fillId="0" borderId="1" xfId="0" applyFill="1" applyBorder="1"/>
    <xf numFmtId="0" fontId="0" fillId="0" borderId="1" xfId="0" applyFill="1" applyBorder="1" applyAlignment="1">
      <alignment horizontal="right"/>
    </xf>
    <xf numFmtId="0" fontId="0" fillId="0" borderId="1" xfId="0" applyBorder="1"/>
    <xf numFmtId="0" fontId="3" fillId="0" borderId="0" xfId="0" applyFont="1"/>
    <xf numFmtId="0" fontId="1" fillId="0" borderId="0" xfId="0" applyFont="1"/>
    <xf numFmtId="0" fontId="0" fillId="3" borderId="0" xfId="0" applyFill="1"/>
    <xf numFmtId="1" fontId="0" fillId="0" borderId="0" xfId="0" applyNumberFormat="1" applyAlignment="1"/>
    <xf numFmtId="164" fontId="0" fillId="0" borderId="0" xfId="0" applyNumberFormat="1" applyAlignment="1"/>
    <xf numFmtId="1" fontId="0" fillId="0" borderId="0" xfId="0" applyNumberFormat="1"/>
    <xf numFmtId="0" fontId="0" fillId="0" borderId="0" xfId="0" applyBorder="1"/>
    <xf numFmtId="49" fontId="0" fillId="0" borderId="0" xfId="0" applyNumberFormat="1" applyFont="1" applyFill="1" applyBorder="1" applyAlignment="1">
      <alignment horizontal="left"/>
    </xf>
    <xf numFmtId="49" fontId="4" fillId="0" borderId="0" xfId="0" applyNumberFormat="1" applyFont="1" applyFill="1" applyBorder="1" applyAlignment="1">
      <alignment horizontal="left"/>
    </xf>
    <xf numFmtId="1" fontId="2" fillId="4" borderId="0" xfId="0" applyNumberFormat="1" applyFont="1" applyFill="1"/>
    <xf numFmtId="0" fontId="5" fillId="5" borderId="0" xfId="0" applyFont="1" applyFill="1" applyBorder="1"/>
    <xf numFmtId="0" fontId="6" fillId="5" borderId="0" xfId="0" applyFont="1" applyFill="1" applyAlignment="1">
      <alignment horizontal="left" vertical="center"/>
    </xf>
    <xf numFmtId="20" fontId="0" fillId="0" borderId="1" xfId="0" applyNumberFormat="1" applyBorder="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57150</xdr:colOff>
      <xdr:row>1</xdr:row>
      <xdr:rowOff>152400</xdr:rowOff>
    </xdr:from>
    <xdr:to>
      <xdr:col>5</xdr:col>
      <xdr:colOff>571500</xdr:colOff>
      <xdr:row>4</xdr:row>
      <xdr:rowOff>66675</xdr:rowOff>
    </xdr:to>
    <xdr:sp macro="" textlink="">
      <xdr:nvSpPr>
        <xdr:cNvPr id="2" name="Pentagon 1"/>
        <xdr:cNvSpPr/>
      </xdr:nvSpPr>
      <xdr:spPr>
        <a:xfrm>
          <a:off x="57150" y="342900"/>
          <a:ext cx="3562350" cy="485775"/>
        </a:xfrm>
        <a:prstGeom prst="homePlate">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en-US" sz="3000" baseline="0"/>
            <a:t>BET MINIGAME</a:t>
          </a:r>
          <a:endParaRPr lang="en-US" sz="3000"/>
        </a:p>
      </xdr:txBody>
    </xdr:sp>
    <xdr:clientData/>
  </xdr:twoCellAnchor>
  <xdr:twoCellAnchor>
    <xdr:from>
      <xdr:col>5</xdr:col>
      <xdr:colOff>504824</xdr:colOff>
      <xdr:row>0</xdr:row>
      <xdr:rowOff>19050</xdr:rowOff>
    </xdr:from>
    <xdr:to>
      <xdr:col>15</xdr:col>
      <xdr:colOff>609599</xdr:colOff>
      <xdr:row>7</xdr:row>
      <xdr:rowOff>28575</xdr:rowOff>
    </xdr:to>
    <xdr:sp macro="" textlink="">
      <xdr:nvSpPr>
        <xdr:cNvPr id="3" name="Rounded Rectangle 2"/>
        <xdr:cNvSpPr/>
      </xdr:nvSpPr>
      <xdr:spPr>
        <a:xfrm>
          <a:off x="3552824" y="19050"/>
          <a:ext cx="6200775" cy="1343025"/>
        </a:xfrm>
        <a:prstGeom prst="roundRect">
          <a:avLst/>
        </a:prstGeom>
        <a:ln w="19050"/>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endParaRPr lang="en-US">
            <a:effectLst/>
          </a:endParaRPr>
        </a:p>
        <a:p>
          <a:r>
            <a:rPr lang="en-US" sz="1100" baseline="0">
              <a:solidFill>
                <a:schemeClr val="dk1"/>
              </a:solidFill>
              <a:effectLst/>
              <a:latin typeface="+mn-lt"/>
              <a:ea typeface="+mn-ea"/>
              <a:cs typeface="+mn-cs"/>
            </a:rPr>
            <a:t>Là 1 TÍNH NĂNG tăng MỨC TIÊU PHÍ (VÀNG/KIM CƯƠNG), game session</a:t>
          </a:r>
        </a:p>
        <a:p>
          <a:r>
            <a:rPr lang="en-US" sz="1100" baseline="0">
              <a:solidFill>
                <a:schemeClr val="dk1"/>
              </a:solidFill>
              <a:effectLst/>
              <a:latin typeface="+mn-lt"/>
              <a:ea typeface="+mn-ea"/>
              <a:cs typeface="+mn-cs"/>
            </a:rPr>
            <a:t>Đánh vào tâm lý cầu may, lòng tham của User, tạo ra một minigame đơn giản, dễ chơi, vui, có khả năng trúng thưởng cao hơn so với mức bỏ ra của User và cũng có thể mất trắng</a:t>
          </a:r>
        </a:p>
        <a:p>
          <a:r>
            <a:rPr lang="en-US" sz="1100" baseline="0">
              <a:solidFill>
                <a:schemeClr val="dk1"/>
              </a:solidFill>
              <a:effectLst/>
              <a:latin typeface="+mn-lt"/>
              <a:ea typeface="+mn-ea"/>
              <a:cs typeface="+mn-cs"/>
            </a:rPr>
            <a:t>=&gt; User có thêm chỗ tiêu phí khi rãnh rỗi, tạo thói quen tiêu phí, từ đó kích nạp, TĂNG MỨC CHI TRẢ, TĂNG PU, ARPPU</a:t>
          </a:r>
          <a:endParaRPr lang="en-US">
            <a:effectLst/>
          </a:endParaRPr>
        </a:p>
      </xdr:txBody>
    </xdr:sp>
    <xdr:clientData/>
  </xdr:twoCellAnchor>
  <xdr:twoCellAnchor>
    <xdr:from>
      <xdr:col>1</xdr:col>
      <xdr:colOff>1</xdr:colOff>
      <xdr:row>8</xdr:row>
      <xdr:rowOff>0</xdr:rowOff>
    </xdr:from>
    <xdr:to>
      <xdr:col>4</xdr:col>
      <xdr:colOff>352426</xdr:colOff>
      <xdr:row>10</xdr:row>
      <xdr:rowOff>66675</xdr:rowOff>
    </xdr:to>
    <xdr:sp macro="" textlink="">
      <xdr:nvSpPr>
        <xdr:cNvPr id="4" name="Flowchart: Process 3"/>
        <xdr:cNvSpPr/>
      </xdr:nvSpPr>
      <xdr:spPr>
        <a:xfrm>
          <a:off x="609601" y="1524000"/>
          <a:ext cx="2181225" cy="447675"/>
        </a:xfrm>
        <a:prstGeom prst="flowChartProcess">
          <a:avLst/>
        </a:prstGeom>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500">
              <a:solidFill>
                <a:schemeClr val="bg1"/>
              </a:solidFill>
            </a:rPr>
            <a:t>Gameplay Overview</a:t>
          </a:r>
        </a:p>
      </xdr:txBody>
    </xdr:sp>
    <xdr:clientData/>
  </xdr:twoCellAnchor>
  <xdr:twoCellAnchor>
    <xdr:from>
      <xdr:col>1</xdr:col>
      <xdr:colOff>9525</xdr:colOff>
      <xdr:row>10</xdr:row>
      <xdr:rowOff>85725</xdr:rowOff>
    </xdr:from>
    <xdr:to>
      <xdr:col>14</xdr:col>
      <xdr:colOff>600075</xdr:colOff>
      <xdr:row>20</xdr:row>
      <xdr:rowOff>19050</xdr:rowOff>
    </xdr:to>
    <xdr:sp macro="" textlink="">
      <xdr:nvSpPr>
        <xdr:cNvPr id="5" name="Rectangle 4"/>
        <xdr:cNvSpPr/>
      </xdr:nvSpPr>
      <xdr:spPr>
        <a:xfrm>
          <a:off x="619125" y="1990725"/>
          <a:ext cx="8515350" cy="1457325"/>
        </a:xfrm>
        <a:prstGeom prst="rect">
          <a:avLst/>
        </a:prstGeom>
        <a:ln w="19050"/>
      </xdr:spPr>
      <xdr:style>
        <a:lnRef idx="2">
          <a:schemeClr val="accent1"/>
        </a:lnRef>
        <a:fillRef idx="1">
          <a:schemeClr val="lt1"/>
        </a:fillRef>
        <a:effectRef idx="0">
          <a:schemeClr val="accent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US" sz="1100" baseline="0">
            <a:solidFill>
              <a:schemeClr val="tx1"/>
            </a:solidFill>
            <a:latin typeface="+mn-lt"/>
            <a:ea typeface="+mn-ea"/>
            <a:cs typeface="+mn-cs"/>
          </a:endParaRPr>
        </a:p>
        <a:p>
          <a:pPr marL="0" indent="0" algn="l"/>
          <a:r>
            <a:rPr lang="en-US" sz="1100" baseline="0">
              <a:solidFill>
                <a:schemeClr val="tx1"/>
              </a:solidFill>
              <a:latin typeface="+mn-lt"/>
              <a:ea typeface="+mn-ea"/>
              <a:cs typeface="+mn-cs"/>
            </a:rPr>
            <a:t>- Đầu tiên User được phép chọn bàn chơi: KIM CƯƠNG hoặc VÀNG</a:t>
          </a:r>
        </a:p>
        <a:p>
          <a:pPr marL="0" indent="0" algn="l"/>
          <a:r>
            <a:rPr lang="en-US" sz="1100" baseline="0">
              <a:solidFill>
                <a:schemeClr val="tx1"/>
              </a:solidFill>
              <a:latin typeface="+mn-lt"/>
              <a:ea typeface="+mn-ea"/>
              <a:cs typeface="+mn-cs"/>
            </a:rPr>
            <a:t>- Hệ thống sẽ đưa ra những MỨC CƯỢC để User chọn, phù hợp với tài sản đang có của mình</a:t>
          </a:r>
        </a:p>
        <a:p>
          <a:pPr marL="0" indent="0" algn="l"/>
          <a:r>
            <a:rPr lang="en-US" sz="1100" baseline="0">
              <a:solidFill>
                <a:schemeClr val="tx1"/>
              </a:solidFill>
              <a:latin typeface="+mn-lt"/>
              <a:ea typeface="+mn-ea"/>
              <a:cs typeface="+mn-cs"/>
            </a:rPr>
            <a:t>- Khi vào màn chơi, User được chọn 1 trong 2 NPC (Đại diện cho 2 yếu tố ĐỎ - ĐEN) để đặt cược: BÉ ĐỎ &amp; SÓI XÁM</a:t>
          </a:r>
        </a:p>
        <a:p>
          <a:pPr marL="0" indent="0" algn="l"/>
          <a:r>
            <a:rPr lang="en-US" sz="1100" baseline="0">
              <a:solidFill>
                <a:schemeClr val="tx1"/>
              </a:solidFill>
              <a:latin typeface="+mn-lt"/>
              <a:ea typeface="+mn-ea"/>
              <a:cs typeface="+mn-cs"/>
            </a:rPr>
            <a:t>- Nếu HỆ THỐNG trả kết quả đúng với NPC user chọn, User được nhận lại TIỀN CƯỢC + TIỀN THẮNG ( BẰNG SỐ TIỀN CƯỢC) </a:t>
          </a:r>
        </a:p>
        <a:p>
          <a:pPr marL="0" indent="0" algn="l"/>
          <a:r>
            <a:rPr lang="en-US" sz="1100" baseline="0">
              <a:solidFill>
                <a:schemeClr val="tx1"/>
              </a:solidFill>
              <a:latin typeface="+mn-lt"/>
              <a:ea typeface="+mn-ea"/>
              <a:cs typeface="+mn-cs"/>
            </a:rPr>
            <a:t>- Ngược lại nếu thua, sẽ MẤT HOÀN TOÀN TIỀN CƯỢC BỎ RA</a:t>
          </a:r>
        </a:p>
        <a:p>
          <a:pPr marL="0" indent="0" algn="l"/>
          <a:r>
            <a:rPr lang="en-US" sz="1100" i="1" baseline="0">
              <a:solidFill>
                <a:srgbClr val="FF0000"/>
              </a:solidFill>
              <a:latin typeface="+mn-lt"/>
              <a:ea typeface="+mn-ea"/>
              <a:cs typeface="+mn-cs"/>
            </a:rPr>
            <a:t>- Lưu ý: Hệ thống sẽ thu lại 1 ít phí khi User thắng cược, tùy vào mức cược ban đầu</a:t>
          </a:r>
        </a:p>
      </xdr:txBody>
    </xdr:sp>
    <xdr:clientData/>
  </xdr:twoCellAnchor>
  <xdr:twoCellAnchor>
    <xdr:from>
      <xdr:col>0</xdr:col>
      <xdr:colOff>590550</xdr:colOff>
      <xdr:row>20</xdr:row>
      <xdr:rowOff>180975</xdr:rowOff>
    </xdr:from>
    <xdr:to>
      <xdr:col>4</xdr:col>
      <xdr:colOff>333375</xdr:colOff>
      <xdr:row>23</xdr:row>
      <xdr:rowOff>57150</xdr:rowOff>
    </xdr:to>
    <xdr:sp macro="" textlink="">
      <xdr:nvSpPr>
        <xdr:cNvPr id="6" name="Flowchart: Process 5"/>
        <xdr:cNvSpPr/>
      </xdr:nvSpPr>
      <xdr:spPr>
        <a:xfrm>
          <a:off x="590550" y="3419475"/>
          <a:ext cx="2181225" cy="447675"/>
        </a:xfrm>
        <a:prstGeom prst="flowChartProcess">
          <a:avLst/>
        </a:prstGeom>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US" sz="1500">
              <a:solidFill>
                <a:schemeClr val="bg1"/>
              </a:solidFill>
            </a:rPr>
            <a:t>Bet's</a:t>
          </a:r>
          <a:r>
            <a:rPr lang="en-US" sz="1500" baseline="0">
              <a:solidFill>
                <a:schemeClr val="bg1"/>
              </a:solidFill>
            </a:rPr>
            <a:t> rule</a:t>
          </a:r>
          <a:endParaRPr lang="en-US" sz="1500">
            <a:solidFill>
              <a:schemeClr val="bg1"/>
            </a:solidFill>
          </a:endParaRPr>
        </a:p>
      </xdr:txBody>
    </xdr:sp>
    <xdr:clientData/>
  </xdr:twoCellAnchor>
  <xdr:twoCellAnchor>
    <xdr:from>
      <xdr:col>0</xdr:col>
      <xdr:colOff>590549</xdr:colOff>
      <xdr:row>23</xdr:row>
      <xdr:rowOff>85725</xdr:rowOff>
    </xdr:from>
    <xdr:to>
      <xdr:col>14</xdr:col>
      <xdr:colOff>600075</xdr:colOff>
      <xdr:row>34</xdr:row>
      <xdr:rowOff>9525</xdr:rowOff>
    </xdr:to>
    <xdr:sp macro="" textlink="">
      <xdr:nvSpPr>
        <xdr:cNvPr id="7" name="Rectangle 6"/>
        <xdr:cNvSpPr/>
      </xdr:nvSpPr>
      <xdr:spPr>
        <a:xfrm>
          <a:off x="590549" y="4467225"/>
          <a:ext cx="8543926" cy="2019300"/>
        </a:xfrm>
        <a:prstGeom prst="rect">
          <a:avLst/>
        </a:prstGeom>
        <a:ln w="19050"/>
      </xdr:spPr>
      <xdr:style>
        <a:lnRef idx="2">
          <a:schemeClr val="accent6"/>
        </a:lnRef>
        <a:fillRef idx="1">
          <a:schemeClr val="lt1"/>
        </a:fillRef>
        <a:effectRef idx="0">
          <a:schemeClr val="accent6"/>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l"/>
          <a:endParaRPr lang="en-US" sz="1100" baseline="0">
            <a:solidFill>
              <a:schemeClr val="tx1"/>
            </a:solidFill>
            <a:latin typeface="+mn-lt"/>
            <a:ea typeface="+mn-ea"/>
            <a:cs typeface="+mn-cs"/>
          </a:endParaRPr>
        </a:p>
      </xdr:txBody>
    </xdr:sp>
    <xdr:clientData/>
  </xdr:twoCellAnchor>
  <xdr:twoCellAnchor>
    <xdr:from>
      <xdr:col>1</xdr:col>
      <xdr:colOff>0</xdr:colOff>
      <xdr:row>35</xdr:row>
      <xdr:rowOff>0</xdr:rowOff>
    </xdr:from>
    <xdr:to>
      <xdr:col>4</xdr:col>
      <xdr:colOff>352425</xdr:colOff>
      <xdr:row>37</xdr:row>
      <xdr:rowOff>66675</xdr:rowOff>
    </xdr:to>
    <xdr:sp macro="" textlink="">
      <xdr:nvSpPr>
        <xdr:cNvPr id="8" name="Flowchart: Process 7"/>
        <xdr:cNvSpPr/>
      </xdr:nvSpPr>
      <xdr:spPr>
        <a:xfrm>
          <a:off x="609600" y="5524500"/>
          <a:ext cx="2181225" cy="447675"/>
        </a:xfrm>
        <a:prstGeom prst="flowChartProcess">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ctr"/>
        <a:lstStyle/>
        <a:p>
          <a:pPr algn="ctr"/>
          <a:r>
            <a:rPr lang="en-US" sz="1500">
              <a:solidFill>
                <a:schemeClr val="bg1"/>
              </a:solidFill>
            </a:rPr>
            <a:t>Rewards</a:t>
          </a:r>
        </a:p>
      </xdr:txBody>
    </xdr:sp>
    <xdr:clientData/>
  </xdr:twoCellAnchor>
  <xdr:twoCellAnchor>
    <xdr:from>
      <xdr:col>1</xdr:col>
      <xdr:colOff>9524</xdr:colOff>
      <xdr:row>37</xdr:row>
      <xdr:rowOff>95249</xdr:rowOff>
    </xdr:from>
    <xdr:to>
      <xdr:col>14</xdr:col>
      <xdr:colOff>609599</xdr:colOff>
      <xdr:row>44</xdr:row>
      <xdr:rowOff>9525</xdr:rowOff>
    </xdr:to>
    <xdr:sp macro="" textlink="">
      <xdr:nvSpPr>
        <xdr:cNvPr id="9" name="Rectangle 8"/>
        <xdr:cNvSpPr/>
      </xdr:nvSpPr>
      <xdr:spPr>
        <a:xfrm>
          <a:off x="619124" y="7143749"/>
          <a:ext cx="8524875" cy="1247776"/>
        </a:xfrm>
        <a:prstGeom prst="rect">
          <a:avLst/>
        </a:prstGeom>
        <a:ln w="19050"/>
      </xdr:spPr>
      <xdr:style>
        <a:lnRef idx="2">
          <a:schemeClr val="accent4"/>
        </a:lnRef>
        <a:fillRef idx="1">
          <a:schemeClr val="lt1"/>
        </a:fillRef>
        <a:effectRef idx="0">
          <a:schemeClr val="accent4"/>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l"/>
          <a:endParaRPr lang="en-US" sz="1100" i="0" baseline="0">
            <a:solidFill>
              <a:schemeClr val="tx1"/>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600075</xdr:colOff>
      <xdr:row>0</xdr:row>
      <xdr:rowOff>0</xdr:rowOff>
    </xdr:from>
    <xdr:to>
      <xdr:col>12</xdr:col>
      <xdr:colOff>238124</xdr:colOff>
      <xdr:row>2</xdr:row>
      <xdr:rowOff>104775</xdr:rowOff>
    </xdr:to>
    <xdr:sp macro="" textlink="">
      <xdr:nvSpPr>
        <xdr:cNvPr id="2" name="Pentagon 1"/>
        <xdr:cNvSpPr/>
      </xdr:nvSpPr>
      <xdr:spPr>
        <a:xfrm>
          <a:off x="2428875" y="0"/>
          <a:ext cx="5124449" cy="485775"/>
        </a:xfrm>
        <a:prstGeom prst="homePlate">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lang="en-US" sz="3000" b="1" baseline="0"/>
            <a:t>UI FLOW - BET MINIGAME</a:t>
          </a:r>
          <a:endParaRPr lang="en-US" sz="3000" b="1"/>
        </a:p>
      </xdr:txBody>
    </xdr:sp>
    <xdr:clientData/>
  </xdr:twoCellAnchor>
  <xdr:twoCellAnchor>
    <xdr:from>
      <xdr:col>12</xdr:col>
      <xdr:colOff>266700</xdr:colOff>
      <xdr:row>0</xdr:row>
      <xdr:rowOff>38100</xdr:rowOff>
    </xdr:from>
    <xdr:to>
      <xdr:col>20</xdr:col>
      <xdr:colOff>142875</xdr:colOff>
      <xdr:row>4</xdr:row>
      <xdr:rowOff>66674</xdr:rowOff>
    </xdr:to>
    <xdr:sp macro="" textlink="">
      <xdr:nvSpPr>
        <xdr:cNvPr id="3" name="Rectangle 2"/>
        <xdr:cNvSpPr/>
      </xdr:nvSpPr>
      <xdr:spPr>
        <a:xfrm>
          <a:off x="7581900" y="38100"/>
          <a:ext cx="4752975" cy="790574"/>
        </a:xfrm>
        <a:prstGeom prst="rect">
          <a:avLst/>
        </a:prstGeom>
        <a:ln w="19050"/>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lang="en-US" sz="1100" b="1">
              <a:solidFill>
                <a:srgbClr val="FF0000"/>
              </a:solidFill>
            </a:rPr>
            <a:t>LƯU</a:t>
          </a:r>
          <a:r>
            <a:rPr lang="en-US" sz="1100" b="1" baseline="0">
              <a:solidFill>
                <a:srgbClr val="FF0000"/>
              </a:solidFill>
            </a:rPr>
            <a:t> Ý TRAO ĐỔI VỚI ARTIST VỀ TẤT CẢ CÁC FONT CHỮ, MÀU CHỮ, SIZE CHỮ BUTTON, THÔNG BÁO </a:t>
          </a:r>
        </a:p>
        <a:p>
          <a:pPr algn="l"/>
          <a:r>
            <a:rPr lang="en-US" sz="1100" b="1" baseline="0">
              <a:solidFill>
                <a:srgbClr val="FF0000"/>
              </a:solidFill>
            </a:rPr>
            <a:t>=&gt; ĐỒNG BỘ VỚI NHỮNG TÍNH NĂNG ĐÃ CÓ TRƯỚC ĐÂY</a:t>
          </a:r>
        </a:p>
        <a:p>
          <a:pPr algn="l"/>
          <a:endParaRPr lang="en-US" sz="1100" b="1" baseline="0">
            <a:solidFill>
              <a:srgbClr val="FF0000"/>
            </a:solidFill>
          </a:endParaRPr>
        </a:p>
        <a:p>
          <a:pPr algn="l"/>
          <a:endParaRPr lang="en-US" sz="1100" b="1">
            <a:solidFill>
              <a:srgbClr val="FF0000"/>
            </a:solidFill>
          </a:endParaRPr>
        </a:p>
      </xdr:txBody>
    </xdr:sp>
    <xdr:clientData/>
  </xdr:twoCellAnchor>
  <xdr:twoCellAnchor>
    <xdr:from>
      <xdr:col>16</xdr:col>
      <xdr:colOff>9525</xdr:colOff>
      <xdr:row>20</xdr:row>
      <xdr:rowOff>171451</xdr:rowOff>
    </xdr:from>
    <xdr:to>
      <xdr:col>21</xdr:col>
      <xdr:colOff>114300</xdr:colOff>
      <xdr:row>39</xdr:row>
      <xdr:rowOff>152401</xdr:rowOff>
    </xdr:to>
    <xdr:sp macro="" textlink="">
      <xdr:nvSpPr>
        <xdr:cNvPr id="6" name="Rounded Rectangle 5"/>
        <xdr:cNvSpPr/>
      </xdr:nvSpPr>
      <xdr:spPr>
        <a:xfrm>
          <a:off x="9763125" y="3981451"/>
          <a:ext cx="3152775" cy="3600450"/>
        </a:xfrm>
        <a:prstGeom prst="roundRect">
          <a:avLst/>
        </a:prstGeom>
        <a:ln>
          <a:prstDash val="sysDash"/>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endParaRPr lang="en-US" sz="1100" baseline="0"/>
        </a:p>
      </xdr:txBody>
    </xdr:sp>
    <xdr:clientData/>
  </xdr:twoCellAnchor>
  <xdr:twoCellAnchor>
    <xdr:from>
      <xdr:col>14</xdr:col>
      <xdr:colOff>36910</xdr:colOff>
      <xdr:row>20</xdr:row>
      <xdr:rowOff>171451</xdr:rowOff>
    </xdr:from>
    <xdr:to>
      <xdr:col>18</xdr:col>
      <xdr:colOff>366713</xdr:colOff>
      <xdr:row>29</xdr:row>
      <xdr:rowOff>52388</xdr:rowOff>
    </xdr:to>
    <xdr:cxnSp macro="">
      <xdr:nvCxnSpPr>
        <xdr:cNvPr id="7" name="Elbow Connector 6"/>
        <xdr:cNvCxnSpPr>
          <a:endCxn id="6" idx="0"/>
        </xdr:cNvCxnSpPr>
      </xdr:nvCxnSpPr>
      <xdr:spPr>
        <a:xfrm flipV="1">
          <a:off x="8571310" y="3981451"/>
          <a:ext cx="2768203" cy="1595437"/>
        </a:xfrm>
        <a:prstGeom prst="bentConnector4">
          <a:avLst>
            <a:gd name="adj1" fmla="val 21527"/>
            <a:gd name="adj2" fmla="val 114328"/>
          </a:avLst>
        </a:prstGeom>
        <a:ln>
          <a:solidFill>
            <a:srgbClr val="FF0000"/>
          </a:solidFill>
          <a:prstDash val="sysDash"/>
          <a:tailEnd type="triangle"/>
        </a:ln>
      </xdr:spPr>
      <xdr:style>
        <a:lnRef idx="3">
          <a:schemeClr val="accent2"/>
        </a:lnRef>
        <a:fillRef idx="0">
          <a:schemeClr val="accent2"/>
        </a:fillRef>
        <a:effectRef idx="2">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
  <sheetViews>
    <sheetView tabSelected="1" topLeftCell="A16" workbookViewId="0">
      <selection activeCell="R30" sqref="R30"/>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D8"/>
  <sheetViews>
    <sheetView workbookViewId="0">
      <selection activeCell="D15" sqref="D15"/>
    </sheetView>
  </sheetViews>
  <sheetFormatPr defaultRowHeight="15" x14ac:dyDescent="0.25"/>
  <cols>
    <col min="1" max="1" width="35.28515625" bestFit="1" customWidth="1"/>
    <col min="4" max="4" width="73.140625" customWidth="1"/>
  </cols>
  <sheetData>
    <row r="1" spans="1:4" x14ac:dyDescent="0.25">
      <c r="A1" s="1" t="s">
        <v>0</v>
      </c>
      <c r="B1" s="2" t="s">
        <v>1</v>
      </c>
      <c r="C1" s="2" t="s">
        <v>2</v>
      </c>
      <c r="D1" s="3" t="s">
        <v>3</v>
      </c>
    </row>
    <row r="2" spans="1:4" x14ac:dyDescent="0.25">
      <c r="A2" s="4" t="s">
        <v>81</v>
      </c>
      <c r="B2" s="5" t="s">
        <v>4</v>
      </c>
      <c r="C2" s="6">
        <v>25</v>
      </c>
      <c r="D2" s="5" t="s">
        <v>82</v>
      </c>
    </row>
    <row r="3" spans="1:4" s="21" customFormat="1" x14ac:dyDescent="0.25">
      <c r="A3" s="4" t="s">
        <v>84</v>
      </c>
      <c r="B3" s="5" t="s">
        <v>4</v>
      </c>
      <c r="C3" s="6">
        <v>30</v>
      </c>
      <c r="D3" s="5" t="s">
        <v>85</v>
      </c>
    </row>
    <row r="4" spans="1:4" x14ac:dyDescent="0.25">
      <c r="A4" s="7" t="s">
        <v>86</v>
      </c>
      <c r="B4" s="5" t="s">
        <v>4</v>
      </c>
      <c r="C4" s="7">
        <v>5</v>
      </c>
      <c r="D4" s="7" t="s">
        <v>87</v>
      </c>
    </row>
    <row r="5" spans="1:4" x14ac:dyDescent="0.25">
      <c r="A5" s="7" t="s">
        <v>88</v>
      </c>
      <c r="B5" s="5" t="s">
        <v>4</v>
      </c>
      <c r="C5" s="7"/>
      <c r="D5" s="7" t="s">
        <v>91</v>
      </c>
    </row>
    <row r="6" spans="1:4" x14ac:dyDescent="0.25">
      <c r="A6" s="7" t="s">
        <v>89</v>
      </c>
      <c r="B6" s="5" t="s">
        <v>4</v>
      </c>
      <c r="C6" s="7"/>
      <c r="D6" s="7" t="s">
        <v>90</v>
      </c>
    </row>
    <row r="7" spans="1:4" x14ac:dyDescent="0.25">
      <c r="A7" s="7" t="s">
        <v>93</v>
      </c>
      <c r="B7" s="5" t="s">
        <v>4</v>
      </c>
      <c r="C7" s="7"/>
      <c r="D7" s="7" t="s">
        <v>92</v>
      </c>
    </row>
    <row r="8" spans="1:4" x14ac:dyDescent="0.25">
      <c r="A8" s="7"/>
      <c r="B8" s="5" t="s">
        <v>4</v>
      </c>
      <c r="C8" s="20"/>
      <c r="D8"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D6:E41"/>
  <sheetViews>
    <sheetView topLeftCell="A16" workbookViewId="0">
      <selection activeCell="I34" sqref="I34"/>
    </sheetView>
  </sheetViews>
  <sheetFormatPr defaultRowHeight="15" x14ac:dyDescent="0.25"/>
  <sheetData>
    <row r="6" spans="4:5" x14ac:dyDescent="0.25">
      <c r="D6" s="18" t="s">
        <v>76</v>
      </c>
    </row>
    <row r="7" spans="4:5" x14ac:dyDescent="0.25">
      <c r="E7" s="19" t="s">
        <v>83</v>
      </c>
    </row>
    <row r="10" spans="4:5" x14ac:dyDescent="0.25">
      <c r="E10" s="19" t="s">
        <v>77</v>
      </c>
    </row>
    <row r="19" spans="4:5" x14ac:dyDescent="0.25">
      <c r="D19" s="18" t="s">
        <v>78</v>
      </c>
    </row>
    <row r="20" spans="4:5" x14ac:dyDescent="0.25">
      <c r="D20" s="18"/>
      <c r="E20" t="s">
        <v>79</v>
      </c>
    </row>
    <row r="41" spans="4:4" x14ac:dyDescent="0.25">
      <c r="D41" t="s">
        <v>80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61"/>
  <sheetViews>
    <sheetView workbookViewId="0">
      <selection activeCell="H38" sqref="H38"/>
    </sheetView>
  </sheetViews>
  <sheetFormatPr defaultRowHeight="15" x14ac:dyDescent="0.25"/>
  <cols>
    <col min="4" max="4" width="34.28515625" customWidth="1"/>
    <col min="5" max="5" width="12.5703125" bestFit="1" customWidth="1"/>
    <col min="6" max="6" width="12.42578125" bestFit="1" customWidth="1"/>
    <col min="7" max="7" width="12.5703125" bestFit="1" customWidth="1"/>
    <col min="8" max="8" width="15.85546875" customWidth="1"/>
  </cols>
  <sheetData>
    <row r="2" spans="4:12" x14ac:dyDescent="0.25">
      <c r="D2" t="s">
        <v>5</v>
      </c>
    </row>
    <row r="3" spans="4:12" x14ac:dyDescent="0.25">
      <c r="D3" t="s">
        <v>6</v>
      </c>
      <c r="I3" s="8" t="s">
        <v>7</v>
      </c>
      <c r="J3" s="8" t="s">
        <v>8</v>
      </c>
      <c r="K3" s="8" t="s">
        <v>9</v>
      </c>
      <c r="L3" s="8" t="s">
        <v>10</v>
      </c>
    </row>
    <row r="4" spans="4:12" x14ac:dyDescent="0.25">
      <c r="D4" t="s">
        <v>11</v>
      </c>
      <c r="E4" s="8" t="s">
        <v>12</v>
      </c>
      <c r="F4" s="8" t="s">
        <v>13</v>
      </c>
      <c r="I4" t="s">
        <v>14</v>
      </c>
      <c r="J4" t="s">
        <v>15</v>
      </c>
      <c r="K4" t="s">
        <v>16</v>
      </c>
      <c r="L4" t="s">
        <v>17</v>
      </c>
    </row>
    <row r="5" spans="4:12" x14ac:dyDescent="0.25">
      <c r="D5" t="s">
        <v>18</v>
      </c>
      <c r="E5">
        <v>100</v>
      </c>
      <c r="I5">
        <v>2</v>
      </c>
      <c r="J5">
        <v>5</v>
      </c>
      <c r="K5">
        <v>3</v>
      </c>
      <c r="L5">
        <v>3</v>
      </c>
    </row>
    <row r="7" spans="4:12" x14ac:dyDescent="0.25">
      <c r="D7" s="9" t="s">
        <v>19</v>
      </c>
    </row>
    <row r="8" spans="4:12" x14ac:dyDescent="0.25">
      <c r="D8" s="9" t="s">
        <v>20</v>
      </c>
    </row>
    <row r="9" spans="4:12" x14ac:dyDescent="0.25">
      <c r="D9" t="s">
        <v>21</v>
      </c>
    </row>
    <row r="10" spans="4:12" x14ac:dyDescent="0.25">
      <c r="D10" t="s">
        <v>22</v>
      </c>
    </row>
    <row r="11" spans="4:12" x14ac:dyDescent="0.25">
      <c r="D11" t="s">
        <v>23</v>
      </c>
      <c r="E11" t="s">
        <v>24</v>
      </c>
      <c r="F11" t="s">
        <v>25</v>
      </c>
      <c r="G11" t="s">
        <v>26</v>
      </c>
      <c r="H11" t="s">
        <v>27</v>
      </c>
      <c r="I11" t="s">
        <v>28</v>
      </c>
    </row>
    <row r="12" spans="4:12" x14ac:dyDescent="0.25">
      <c r="D12" t="s">
        <v>14</v>
      </c>
      <c r="E12">
        <v>20</v>
      </c>
      <c r="F12">
        <v>1</v>
      </c>
      <c r="H12">
        <f>1+(100-E12)/F12</f>
        <v>81</v>
      </c>
    </row>
    <row r="13" spans="4:12" x14ac:dyDescent="0.25">
      <c r="D13" t="s">
        <v>15</v>
      </c>
      <c r="E13">
        <v>30</v>
      </c>
      <c r="F13">
        <v>5</v>
      </c>
      <c r="H13">
        <f>1+(100-E13)/F13</f>
        <v>15</v>
      </c>
    </row>
    <row r="14" spans="4:12" x14ac:dyDescent="0.25">
      <c r="D14" t="s">
        <v>16</v>
      </c>
      <c r="E14">
        <v>50</v>
      </c>
      <c r="F14">
        <v>10</v>
      </c>
      <c r="H14">
        <f>1+(100-E14)/F14</f>
        <v>6</v>
      </c>
    </row>
    <row r="15" spans="4:12" x14ac:dyDescent="0.25">
      <c r="D15" s="10" t="s">
        <v>29</v>
      </c>
      <c r="E15" s="10"/>
      <c r="F15" s="10"/>
      <c r="G15" s="10"/>
    </row>
    <row r="16" spans="4:12" x14ac:dyDescent="0.25">
      <c r="D16" s="10" t="s">
        <v>30</v>
      </c>
      <c r="E16" s="10"/>
      <c r="F16" s="10"/>
      <c r="G16" s="10"/>
    </row>
    <row r="19" spans="1:9" x14ac:dyDescent="0.25">
      <c r="A19" s="10" t="s">
        <v>31</v>
      </c>
      <c r="F19" t="s">
        <v>32</v>
      </c>
    </row>
    <row r="20" spans="1:9" x14ac:dyDescent="0.25">
      <c r="D20" t="s">
        <v>33</v>
      </c>
      <c r="E20">
        <v>1</v>
      </c>
      <c r="F20" s="11">
        <v>31</v>
      </c>
      <c r="G20">
        <v>80</v>
      </c>
      <c r="I20" t="str">
        <f>D20&amp;":"&amp;E20</f>
        <v>CHẬU THỦY SINH:1</v>
      </c>
    </row>
    <row r="21" spans="1:9" x14ac:dyDescent="0.25">
      <c r="D21" t="s">
        <v>34</v>
      </c>
      <c r="E21">
        <v>1</v>
      </c>
      <c r="F21" s="11">
        <v>154.42857142857142</v>
      </c>
      <c r="G21">
        <v>80</v>
      </c>
      <c r="I21" t="str">
        <f t="shared" ref="I21:I61" si="0">D21&amp;":"&amp;E21</f>
        <v>CHẬU CÁ VÀNG:1</v>
      </c>
    </row>
    <row r="22" spans="1:9" x14ac:dyDescent="0.25">
      <c r="D22" t="s">
        <v>35</v>
      </c>
      <c r="E22">
        <v>1</v>
      </c>
      <c r="F22" s="11">
        <v>279.12087912087912</v>
      </c>
      <c r="G22">
        <v>80</v>
      </c>
      <c r="I22" t="str">
        <f t="shared" si="0"/>
        <v>CHẬU THỦY MỘC:1</v>
      </c>
    </row>
    <row r="23" spans="1:9" x14ac:dyDescent="0.25">
      <c r="D23" t="s">
        <v>36</v>
      </c>
      <c r="E23">
        <v>1</v>
      </c>
      <c r="F23" s="12">
        <v>338.46153846153845</v>
      </c>
      <c r="G23">
        <v>70</v>
      </c>
      <c r="I23" t="str">
        <f t="shared" si="0"/>
        <v>CHẬU SAN HÔ:1</v>
      </c>
    </row>
    <row r="24" spans="1:9" x14ac:dyDescent="0.25">
      <c r="D24" t="s">
        <v>37</v>
      </c>
      <c r="E24">
        <v>1</v>
      </c>
      <c r="F24" s="12">
        <v>380</v>
      </c>
      <c r="G24">
        <v>70</v>
      </c>
      <c r="I24" t="str">
        <f t="shared" si="0"/>
        <v>CHẬU SÓNG BIỂN:1</v>
      </c>
    </row>
    <row r="25" spans="1:9" x14ac:dyDescent="0.25">
      <c r="D25" t="s">
        <v>38</v>
      </c>
      <c r="E25">
        <v>1</v>
      </c>
      <c r="F25" s="12">
        <v>421.53846153846155</v>
      </c>
      <c r="G25">
        <v>70</v>
      </c>
      <c r="I25" t="str">
        <f t="shared" si="0"/>
        <v>CHẬU TẢO XANH:1</v>
      </c>
    </row>
    <row r="26" spans="1:9" x14ac:dyDescent="0.25">
      <c r="D26" t="s">
        <v>39</v>
      </c>
      <c r="E26">
        <v>1</v>
      </c>
      <c r="F26" s="11">
        <v>470.76923076923077</v>
      </c>
      <c r="G26">
        <v>60</v>
      </c>
      <c r="I26" t="str">
        <f t="shared" si="0"/>
        <v>CHẬU TRÂU:1</v>
      </c>
    </row>
    <row r="27" spans="1:9" x14ac:dyDescent="0.25">
      <c r="D27" t="s">
        <v>40</v>
      </c>
      <c r="E27">
        <v>1</v>
      </c>
      <c r="F27" s="11">
        <v>560</v>
      </c>
      <c r="G27">
        <v>60</v>
      </c>
      <c r="I27" t="str">
        <f t="shared" si="0"/>
        <v>CHẬU HEO:1</v>
      </c>
    </row>
    <row r="28" spans="1:9" x14ac:dyDescent="0.25">
      <c r="D28" t="s">
        <v>41</v>
      </c>
      <c r="E28">
        <v>1</v>
      </c>
      <c r="F28" s="11">
        <v>673.20512820512818</v>
      </c>
      <c r="G28">
        <v>60</v>
      </c>
      <c r="I28" t="str">
        <f t="shared" si="0"/>
        <v>CHẬU DÊ:1</v>
      </c>
    </row>
    <row r="29" spans="1:9" x14ac:dyDescent="0.25">
      <c r="D29" t="s">
        <v>42</v>
      </c>
      <c r="E29">
        <v>1</v>
      </c>
      <c r="F29" s="13">
        <v>726.66666666666674</v>
      </c>
      <c r="G29">
        <v>50</v>
      </c>
      <c r="I29" t="str">
        <f t="shared" si="0"/>
        <v>CHẬU MÙA HÈ 1:1</v>
      </c>
    </row>
    <row r="30" spans="1:9" x14ac:dyDescent="0.25">
      <c r="D30" t="s">
        <v>43</v>
      </c>
      <c r="E30">
        <v>1</v>
      </c>
      <c r="F30" s="13">
        <v>716.66666666666674</v>
      </c>
      <c r="G30">
        <v>50</v>
      </c>
      <c r="I30" t="str">
        <f t="shared" si="0"/>
        <v>CHẬU MÙA HÈ 2:1</v>
      </c>
    </row>
    <row r="31" spans="1:9" x14ac:dyDescent="0.25">
      <c r="D31" t="s">
        <v>44</v>
      </c>
      <c r="E31">
        <v>1</v>
      </c>
      <c r="F31" s="13">
        <v>746.21212121212125</v>
      </c>
      <c r="G31">
        <v>50</v>
      </c>
      <c r="I31" t="str">
        <f t="shared" si="0"/>
        <v>CHẬU MÙA HÈ 3:1</v>
      </c>
    </row>
    <row r="32" spans="1:9" x14ac:dyDescent="0.25">
      <c r="D32" t="s">
        <v>45</v>
      </c>
      <c r="E32">
        <v>1</v>
      </c>
      <c r="F32" s="13">
        <v>865.45454545454538</v>
      </c>
      <c r="G32">
        <v>40</v>
      </c>
      <c r="I32" t="str">
        <f t="shared" si="0"/>
        <v>CHẬU TRĂNG NON:1</v>
      </c>
    </row>
    <row r="33" spans="1:9" x14ac:dyDescent="0.25">
      <c r="D33" t="s">
        <v>46</v>
      </c>
      <c r="E33">
        <v>1</v>
      </c>
      <c r="F33" s="13">
        <v>881.81818181818176</v>
      </c>
      <c r="G33">
        <v>40</v>
      </c>
      <c r="I33" t="str">
        <f t="shared" si="0"/>
        <v>CHẬU NGUYỆT THỰC:1</v>
      </c>
    </row>
    <row r="34" spans="1:9" x14ac:dyDescent="0.25">
      <c r="D34" t="s">
        <v>47</v>
      </c>
      <c r="E34">
        <v>1</v>
      </c>
      <c r="F34" s="13">
        <v>935.63636363636363</v>
      </c>
      <c r="G34">
        <v>40</v>
      </c>
      <c r="I34" t="str">
        <f t="shared" si="0"/>
        <v>CHẬU TRĂNG NGŨ SẮC:1</v>
      </c>
    </row>
    <row r="35" spans="1:9" x14ac:dyDescent="0.25">
      <c r="D35" t="s">
        <v>48</v>
      </c>
      <c r="E35">
        <v>1</v>
      </c>
      <c r="F35" s="13">
        <v>1004</v>
      </c>
      <c r="G35">
        <v>35</v>
      </c>
      <c r="I35" t="str">
        <f t="shared" si="0"/>
        <v>CHẬU MẶT TRỜI:1</v>
      </c>
    </row>
    <row r="36" spans="1:9" x14ac:dyDescent="0.25">
      <c r="D36" t="s">
        <v>49</v>
      </c>
      <c r="E36">
        <v>1</v>
      </c>
      <c r="F36" s="13">
        <v>1012</v>
      </c>
      <c r="G36">
        <v>35</v>
      </c>
      <c r="I36" t="str">
        <f t="shared" si="0"/>
        <v>CHẬU THỦY TINH:1</v>
      </c>
    </row>
    <row r="37" spans="1:9" x14ac:dyDescent="0.25">
      <c r="D37" t="s">
        <v>50</v>
      </c>
      <c r="E37">
        <v>1</v>
      </c>
      <c r="F37" s="13">
        <v>1578</v>
      </c>
      <c r="G37">
        <v>35</v>
      </c>
      <c r="I37" t="str">
        <f t="shared" si="0"/>
        <v>CHẬU KIM TINH:1</v>
      </c>
    </row>
    <row r="38" spans="1:9" x14ac:dyDescent="0.25">
      <c r="D38" t="s">
        <v>51</v>
      </c>
      <c r="E38">
        <v>1</v>
      </c>
      <c r="F38" s="13">
        <v>2176</v>
      </c>
      <c r="G38">
        <v>30</v>
      </c>
      <c r="H38" s="17">
        <f>ROUND(F38/100*0.5,0)</f>
        <v>11</v>
      </c>
      <c r="I38" t="str">
        <f t="shared" si="0"/>
        <v>CHẬU HOA TUYẾT:1</v>
      </c>
    </row>
    <row r="39" spans="1:9" x14ac:dyDescent="0.25">
      <c r="D39" t="s">
        <v>52</v>
      </c>
      <c r="E39">
        <v>1</v>
      </c>
      <c r="F39" s="13">
        <v>2762</v>
      </c>
      <c r="G39">
        <v>30</v>
      </c>
      <c r="H39" s="17">
        <f t="shared" ref="H39:H40" si="1">ROUND(F39/100*0.5,0)</f>
        <v>14</v>
      </c>
      <c r="I39" t="str">
        <f t="shared" si="0"/>
        <v>CHẬU HOA BÚP:1</v>
      </c>
    </row>
    <row r="40" spans="1:9" x14ac:dyDescent="0.25">
      <c r="D40" t="s">
        <v>53</v>
      </c>
      <c r="E40">
        <v>1</v>
      </c>
      <c r="F40" s="13">
        <v>3772</v>
      </c>
      <c r="G40">
        <v>30</v>
      </c>
      <c r="H40" s="17">
        <f t="shared" si="1"/>
        <v>19</v>
      </c>
      <c r="I40" t="str">
        <f t="shared" si="0"/>
        <v>CHẬU HOA ÁNH KIM:1</v>
      </c>
    </row>
    <row r="41" spans="1:9" x14ac:dyDescent="0.25">
      <c r="D41" s="10" t="s">
        <v>54</v>
      </c>
      <c r="E41">
        <v>1</v>
      </c>
      <c r="F41" s="13">
        <v>4270</v>
      </c>
      <c r="G41">
        <v>20</v>
      </c>
      <c r="H41" s="17">
        <f>ROUND(F41/100*0.5,0)</f>
        <v>21</v>
      </c>
      <c r="I41" t="str">
        <f t="shared" si="0"/>
        <v>CHẬU CHU TƯỚC:1</v>
      </c>
    </row>
    <row r="42" spans="1:9" x14ac:dyDescent="0.25">
      <c r="D42" s="10" t="s">
        <v>55</v>
      </c>
      <c r="E42">
        <v>1</v>
      </c>
      <c r="F42" s="13">
        <v>5160</v>
      </c>
      <c r="G42">
        <v>15</v>
      </c>
      <c r="H42" s="17">
        <f t="shared" ref="H42:H61" si="2">ROUND(F42/100*0.5,0)</f>
        <v>26</v>
      </c>
      <c r="I42" t="str">
        <f t="shared" si="0"/>
        <v>CHẬU THANH LONG:1</v>
      </c>
    </row>
    <row r="43" spans="1:9" x14ac:dyDescent="0.25">
      <c r="D43" s="10" t="s">
        <v>56</v>
      </c>
      <c r="E43">
        <v>1</v>
      </c>
      <c r="F43" s="13">
        <v>6500</v>
      </c>
      <c r="G43">
        <v>10</v>
      </c>
      <c r="H43" s="17">
        <f t="shared" si="2"/>
        <v>33</v>
      </c>
      <c r="I43" t="str">
        <f t="shared" si="0"/>
        <v>CHẬU BẠCH HỔ:1</v>
      </c>
    </row>
    <row r="44" spans="1:9" x14ac:dyDescent="0.25">
      <c r="D44" s="10" t="s">
        <v>57</v>
      </c>
      <c r="E44">
        <v>1</v>
      </c>
      <c r="F44" s="13">
        <v>7160.0000000000009</v>
      </c>
      <c r="G44">
        <v>8</v>
      </c>
      <c r="H44" s="17">
        <f t="shared" si="2"/>
        <v>36</v>
      </c>
      <c r="I44" t="str">
        <f t="shared" si="0"/>
        <v>CHẬU DƠI XINH XẮN:1</v>
      </c>
    </row>
    <row r="45" spans="1:9" x14ac:dyDescent="0.25">
      <c r="D45" s="10" t="s">
        <v>58</v>
      </c>
      <c r="E45">
        <v>1</v>
      </c>
      <c r="F45" s="13">
        <v>15620</v>
      </c>
      <c r="G45">
        <v>6</v>
      </c>
      <c r="H45" s="17">
        <f t="shared" si="2"/>
        <v>78</v>
      </c>
      <c r="I45" t="str">
        <f t="shared" si="0"/>
        <v>CHẬU DƠI NGỐC NGHẾCH:1</v>
      </c>
    </row>
    <row r="46" spans="1:9" x14ac:dyDescent="0.25">
      <c r="D46" s="10" t="s">
        <v>59</v>
      </c>
      <c r="E46">
        <v>1</v>
      </c>
      <c r="F46" s="13">
        <v>26189.047619047618</v>
      </c>
      <c r="G46">
        <v>4</v>
      </c>
      <c r="H46" s="17">
        <f t="shared" si="2"/>
        <v>131</v>
      </c>
      <c r="I46" t="str">
        <f t="shared" si="0"/>
        <v>CHẬU DƠI NGHỊCH NGỢM:1</v>
      </c>
    </row>
    <row r="47" spans="1:9" x14ac:dyDescent="0.25">
      <c r="A47" t="s">
        <v>60</v>
      </c>
      <c r="D47" s="14" t="s">
        <v>61</v>
      </c>
      <c r="E47">
        <v>1</v>
      </c>
      <c r="F47">
        <v>200</v>
      </c>
      <c r="G47">
        <v>20</v>
      </c>
      <c r="H47" s="17">
        <f t="shared" si="2"/>
        <v>1</v>
      </c>
      <c r="I47" t="str">
        <f t="shared" si="0"/>
        <v>CHONG CHÓNG TRƠN:1</v>
      </c>
    </row>
    <row r="48" spans="1:9" x14ac:dyDescent="0.25">
      <c r="D48" s="14" t="s">
        <v>62</v>
      </c>
      <c r="E48">
        <v>1</v>
      </c>
      <c r="F48">
        <v>220</v>
      </c>
      <c r="G48">
        <v>20</v>
      </c>
      <c r="H48" s="17">
        <f t="shared" si="2"/>
        <v>1</v>
      </c>
      <c r="I48" t="str">
        <f t="shared" si="0"/>
        <v>CHONG CHÓNG SỌC:1</v>
      </c>
    </row>
    <row r="49" spans="4:9" x14ac:dyDescent="0.25">
      <c r="D49" s="14" t="s">
        <v>63</v>
      </c>
      <c r="E49">
        <v>1</v>
      </c>
      <c r="F49">
        <v>240</v>
      </c>
      <c r="G49">
        <v>20</v>
      </c>
      <c r="H49" s="17">
        <f t="shared" si="2"/>
        <v>1</v>
      </c>
      <c r="I49" t="str">
        <f t="shared" si="0"/>
        <v>CHONG CHÓNG XOẮN:1</v>
      </c>
    </row>
    <row r="50" spans="4:9" x14ac:dyDescent="0.25">
      <c r="D50" s="15" t="s">
        <v>64</v>
      </c>
      <c r="E50">
        <v>1</v>
      </c>
      <c r="F50">
        <v>300</v>
      </c>
      <c r="G50">
        <v>15</v>
      </c>
      <c r="H50" s="17">
        <f t="shared" si="2"/>
        <v>2</v>
      </c>
      <c r="I50" t="str">
        <f t="shared" si="0"/>
        <v>VÒNG GIẤC MƠ GIÓ:1</v>
      </c>
    </row>
    <row r="51" spans="4:9" x14ac:dyDescent="0.25">
      <c r="D51" s="15" t="s">
        <v>65</v>
      </c>
      <c r="E51">
        <v>1</v>
      </c>
      <c r="F51">
        <v>320</v>
      </c>
      <c r="G51">
        <v>15</v>
      </c>
      <c r="H51" s="17">
        <f t="shared" si="2"/>
        <v>2</v>
      </c>
      <c r="I51" t="str">
        <f t="shared" si="0"/>
        <v>VÒNG GIẤC MƠ SÉT:1</v>
      </c>
    </row>
    <row r="52" spans="4:9" x14ac:dyDescent="0.25">
      <c r="D52" s="15" t="s">
        <v>66</v>
      </c>
      <c r="E52">
        <v>1</v>
      </c>
      <c r="F52">
        <v>340</v>
      </c>
      <c r="G52">
        <v>15</v>
      </c>
      <c r="H52" s="17">
        <f t="shared" si="2"/>
        <v>2</v>
      </c>
      <c r="I52" t="str">
        <f t="shared" si="0"/>
        <v>VÒNG GIẤC MƠ NƯỚC:1</v>
      </c>
    </row>
    <row r="53" spans="4:9" x14ac:dyDescent="0.25">
      <c r="D53" s="15" t="s">
        <v>67</v>
      </c>
      <c r="E53">
        <v>1</v>
      </c>
      <c r="F53">
        <v>400</v>
      </c>
      <c r="G53">
        <v>10</v>
      </c>
      <c r="H53" s="17">
        <f t="shared" si="2"/>
        <v>2</v>
      </c>
      <c r="I53" t="str">
        <f t="shared" si="0"/>
        <v>CHUÔNG GIÓ HỒNG:1</v>
      </c>
    </row>
    <row r="54" spans="4:9" x14ac:dyDescent="0.25">
      <c r="D54" s="15" t="s">
        <v>68</v>
      </c>
      <c r="E54">
        <v>1</v>
      </c>
      <c r="F54">
        <v>420</v>
      </c>
      <c r="G54">
        <v>10</v>
      </c>
      <c r="H54" s="17">
        <f t="shared" si="2"/>
        <v>2</v>
      </c>
      <c r="I54" t="str">
        <f t="shared" si="0"/>
        <v>CHUÔNG GIÓ LỤC:1</v>
      </c>
    </row>
    <row r="55" spans="4:9" x14ac:dyDescent="0.25">
      <c r="D55" s="15" t="s">
        <v>69</v>
      </c>
      <c r="E55">
        <v>1</v>
      </c>
      <c r="F55">
        <v>440</v>
      </c>
      <c r="G55">
        <v>10</v>
      </c>
      <c r="H55" s="17">
        <f t="shared" si="2"/>
        <v>2</v>
      </c>
      <c r="I55" t="str">
        <f t="shared" si="0"/>
        <v>CHUÔNG GIÓ VÀNG:1</v>
      </c>
    </row>
    <row r="56" spans="4:9" x14ac:dyDescent="0.25">
      <c r="D56" s="16" t="s">
        <v>70</v>
      </c>
      <c r="E56">
        <v>1</v>
      </c>
      <c r="F56">
        <v>500</v>
      </c>
      <c r="G56">
        <v>5</v>
      </c>
      <c r="H56" s="17">
        <f t="shared" si="2"/>
        <v>3</v>
      </c>
      <c r="I56" t="str">
        <f t="shared" si="0"/>
        <v>DÙ HỒNG:1</v>
      </c>
    </row>
    <row r="57" spans="4:9" x14ac:dyDescent="0.25">
      <c r="D57" s="16" t="s">
        <v>71</v>
      </c>
      <c r="E57">
        <v>1</v>
      </c>
      <c r="F57">
        <v>520</v>
      </c>
      <c r="G57">
        <v>5</v>
      </c>
      <c r="H57" s="17">
        <f t="shared" si="2"/>
        <v>3</v>
      </c>
      <c r="I57" t="str">
        <f t="shared" si="0"/>
        <v>DÙ LỤC:1</v>
      </c>
    </row>
    <row r="58" spans="4:9" x14ac:dyDescent="0.25">
      <c r="D58" s="16" t="s">
        <v>72</v>
      </c>
      <c r="E58">
        <v>1</v>
      </c>
      <c r="F58">
        <v>540</v>
      </c>
      <c r="G58">
        <v>5</v>
      </c>
      <c r="H58" s="17">
        <f t="shared" si="2"/>
        <v>3</v>
      </c>
      <c r="I58" t="str">
        <f t="shared" si="0"/>
        <v>DÙ LAM:1</v>
      </c>
    </row>
    <row r="59" spans="4:9" x14ac:dyDescent="0.25">
      <c r="D59" s="14" t="s">
        <v>73</v>
      </c>
      <c r="E59">
        <v>1</v>
      </c>
      <c r="F59">
        <v>600</v>
      </c>
      <c r="H59" s="17">
        <f t="shared" si="2"/>
        <v>3</v>
      </c>
      <c r="I59" t="str">
        <f t="shared" si="0"/>
        <v>SÁO QUẠT:1</v>
      </c>
    </row>
    <row r="60" spans="4:9" x14ac:dyDescent="0.25">
      <c r="D60" t="s">
        <v>74</v>
      </c>
      <c r="E60">
        <v>1</v>
      </c>
      <c r="F60">
        <v>620</v>
      </c>
      <c r="H60" s="17">
        <f t="shared" si="2"/>
        <v>3</v>
      </c>
      <c r="I60" t="str">
        <f t="shared" si="0"/>
        <v>CHUÔNG LẮC:1</v>
      </c>
    </row>
    <row r="61" spans="4:9" x14ac:dyDescent="0.25">
      <c r="D61" t="s">
        <v>75</v>
      </c>
      <c r="E61">
        <v>1</v>
      </c>
      <c r="F61">
        <v>640</v>
      </c>
      <c r="H61" s="17">
        <f t="shared" si="2"/>
        <v>3</v>
      </c>
      <c r="I61" t="str">
        <f t="shared" si="0"/>
        <v>ĐÀN BANJO:1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GAMEPLAY</vt:lpstr>
      <vt:lpstr>MISINFO</vt:lpstr>
      <vt:lpstr>UI FLOW</vt:lpstr>
      <vt:lpstr>Sheet1</vt:lpstr>
    </vt:vector>
  </TitlesOfParts>
  <Company>Vina Game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CPU10698-local</dc:creator>
  <cp:lastModifiedBy>CPU10698-local</cp:lastModifiedBy>
  <dcterms:created xsi:type="dcterms:W3CDTF">2019-08-16T04:23:37Z</dcterms:created>
  <dcterms:modified xsi:type="dcterms:W3CDTF">2020-01-07T10:18:22Z</dcterms:modified>
</cp:coreProperties>
</file>