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VTMJS\Trunk\design\db\"/>
    </mc:Choice>
  </mc:AlternateContent>
  <bookViews>
    <workbookView xWindow="33315" yWindow="0" windowWidth="12060" windowHeight="9000" activeTab="1"/>
  </bookViews>
  <sheets>
    <sheet name="Misc Info" sheetId="20" r:id="rId1"/>
    <sheet name="Feature Drop" sheetId="27" r:id="rId2"/>
    <sheet name="Fish Rate" sheetId="17" r:id="rId3"/>
    <sheet name="Minigame bar Rate" sheetId="29" r:id="rId4"/>
    <sheet name="Fish Reward" sheetId="28" r:id="rId5"/>
    <sheet name="Reward Default" sheetId="23" r:id="rId6"/>
    <sheet name="Minigame bar" sheetId="18" r:id="rId7"/>
    <sheet name="Fish Weight" sheetId="1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0" l="1"/>
  <c r="H2" i="27" l="1"/>
  <c r="D28" i="23" l="1"/>
  <c r="D29" i="23" s="1"/>
  <c r="D30" i="23" s="1"/>
  <c r="D24" i="23"/>
  <c r="D25" i="23" s="1"/>
  <c r="D19" i="23"/>
  <c r="D20" i="23" s="1"/>
  <c r="D21" i="23" s="1"/>
  <c r="D14" i="23"/>
  <c r="D15" i="23" s="1"/>
  <c r="D9" i="23"/>
  <c r="D10" i="23" s="1"/>
  <c r="D11" i="23" s="1"/>
  <c r="D5" i="23"/>
  <c r="D6" i="23" s="1"/>
  <c r="H9" i="27"/>
  <c r="H8" i="27"/>
  <c r="H7" i="27"/>
  <c r="H6" i="27"/>
  <c r="H5" i="27"/>
  <c r="H4" i="27"/>
  <c r="H3" i="27"/>
</calcChain>
</file>

<file path=xl/comments1.xml><?xml version="1.0" encoding="utf-8"?>
<comments xmlns="http://schemas.openxmlformats.org/spreadsheetml/2006/main">
  <authors>
    <author>CPU12398-local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CPU12398-local: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CPU10698-local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Chỉ định loại token sẽ xuất hiện trong tính năng nào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CPU10698-local: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THAY EVENT TOKEN = EVENT TREE</t>
        </r>
      </text>
    </comment>
  </commentList>
</comments>
</file>

<file path=xl/comments3.xml><?xml version="1.0" encoding="utf-8"?>
<comments xmlns="http://schemas.openxmlformats.org/spreadsheetml/2006/main">
  <authors>
    <author>CPU12398-local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CPU12398-local:</t>
        </r>
        <r>
          <rPr>
            <sz val="9"/>
            <color indexed="81"/>
            <rFont val="Tahoma"/>
            <family val="2"/>
          </rPr>
          <t xml:space="preserve">
tỉ lệ các loại cá khi xuất hiện trong bể
</t>
        </r>
      </text>
    </comment>
  </commentList>
</comments>
</file>

<file path=xl/comments4.xml><?xml version="1.0" encoding="utf-8"?>
<comments xmlns="http://schemas.openxmlformats.org/spreadsheetml/2006/main">
  <authors>
    <author>CPU12398-local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tỉ lệ tương ứng:
GREY:BRONZE:SILVER:GOLD</t>
        </r>
      </text>
    </comment>
  </commentList>
</comments>
</file>

<file path=xl/comments5.xml><?xml version="1.0" encoding="utf-8"?>
<comments xmlns="http://schemas.openxmlformats.org/spreadsheetml/2006/main">
  <authors>
    <author>CPU10698-local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<sst xmlns="http://schemas.openxmlformats.org/spreadsheetml/2006/main" count="160" uniqueCount="106">
  <si>
    <t>DEFINE</t>
  </si>
  <si>
    <t>TYPE</t>
  </si>
  <si>
    <t>VALUE</t>
  </si>
  <si>
    <t>NOTE</t>
  </si>
  <si>
    <t>int</t>
  </si>
  <si>
    <t>RATE</t>
  </si>
  <si>
    <t>1</t>
  </si>
  <si>
    <t>FISHING_USER_LEVEL</t>
  </si>
  <si>
    <t>Level unlock tính năng (sự kiện vẫn là Lv11)</t>
  </si>
  <si>
    <t>F3</t>
  </si>
  <si>
    <t>FISH_NAME</t>
  </si>
  <si>
    <t>CÁ HEO</t>
  </si>
  <si>
    <t xml:space="preserve">CÁ VOI </t>
  </si>
  <si>
    <t>CÁ MẬP</t>
  </si>
  <si>
    <t>TURN</t>
  </si>
  <si>
    <t>FISHING_COOLDOWN</t>
  </si>
  <si>
    <t>Thời gian cooldown để chờ lượt cá tiếp theo</t>
  </si>
  <si>
    <t>SLIDER_SPEED</t>
  </si>
  <si>
    <t>APPEAR_TIME</t>
  </si>
  <si>
    <t>FISH</t>
  </si>
  <si>
    <t>MILESTONE</t>
  </si>
  <si>
    <t>REWARD</t>
  </si>
  <si>
    <t>CHẬU BẠCH HỔ:1</t>
  </si>
  <si>
    <t>CHẬU CHU TƯỚC:1</t>
  </si>
  <si>
    <t>AREA_MIN</t>
  </si>
  <si>
    <t>AREA_MAX</t>
  </si>
  <si>
    <t>GREY</t>
  </si>
  <si>
    <t>SILVER</t>
  </si>
  <si>
    <t>BRONZE</t>
  </si>
  <si>
    <t>GOLD</t>
  </si>
  <si>
    <t>FISHING_BAIT</t>
  </si>
  <si>
    <t>string</t>
  </si>
  <si>
    <t>mồi câu cá</t>
  </si>
  <si>
    <t>MIN</t>
  </si>
  <si>
    <t>MAX</t>
  </si>
  <si>
    <t>FISH_NUM_MIN</t>
  </si>
  <si>
    <t>FISH_NUM_MAX</t>
  </si>
  <si>
    <t>FISH_RATE</t>
  </si>
  <si>
    <t>CÁ XÁM</t>
  </si>
  <si>
    <t>FT1</t>
  </si>
  <si>
    <t>số slot chế tạo lưỡi câu free</t>
  </si>
  <si>
    <t>FISHING_NUM_SLOT_FREE</t>
  </si>
  <si>
    <t>ints</t>
  </si>
  <si>
    <t>giá thuê thêm slot chế lưỡi câu trong ngày</t>
  </si>
  <si>
    <t>FISHING_SLOTS_PRICE</t>
  </si>
  <si>
    <t>Fishing Token 2</t>
  </si>
  <si>
    <t>Hoàn thành Xe hàng</t>
  </si>
  <si>
    <t>TRUCK_DELIVERY</t>
  </si>
  <si>
    <t>TRUCK_PACK</t>
  </si>
  <si>
    <t>Fishing Token 3</t>
  </si>
  <si>
    <t>Đào mỏ</t>
  </si>
  <si>
    <t>MINE_START</t>
  </si>
  <si>
    <t>Fishing Token 1</t>
  </si>
  <si>
    <t>Hoàn thành Khinh khí cầu</t>
  </si>
  <si>
    <t>AIRSHIP_DELIVERY</t>
  </si>
  <si>
    <t>Đóng thùng Khinh khí cầu nhà mình</t>
  </si>
  <si>
    <t>AIRSHIP_PACK</t>
  </si>
  <si>
    <t>Đơn hàng thường</t>
  </si>
  <si>
    <t>ORDER_GET_REWARD</t>
  </si>
  <si>
    <t>Đơn hàng hằng ngày miễn phí</t>
  </si>
  <si>
    <t>ORDER_DAILY_FREE</t>
  </si>
  <si>
    <t>Đơn hàng hằng ngày có phí</t>
  </si>
  <si>
    <t>ORDER_DAILY_PAID</t>
  </si>
  <si>
    <t>DESC</t>
  </si>
  <si>
    <t>FEATURE</t>
  </si>
  <si>
    <t>DAILY LIMIT</t>
  </si>
  <si>
    <t>QUANTITY</t>
  </si>
  <si>
    <t>TARGET_FISHING_TOKEN</t>
  </si>
  <si>
    <t>OPTION</t>
  </si>
  <si>
    <t>ACTION</t>
  </si>
  <si>
    <t>FISHING_DEFAULT_DROP_ITEM</t>
  </si>
  <si>
    <t>GFX</t>
  </si>
  <si>
    <t>item_event03_weight_04</t>
  </si>
  <si>
    <t>item_event03_weight_01</t>
  </si>
  <si>
    <t>item_event03_weight_02</t>
  </si>
  <si>
    <t>item_event03_weight_03</t>
  </si>
  <si>
    <t>0,0,0,10,20,30</t>
  </si>
  <si>
    <t>Đóng thùng xe hàng</t>
  </si>
  <si>
    <t>CHẬU THANH LONG:1</t>
  </si>
  <si>
    <t>CHẬU HUYỀN VŨ:1</t>
  </si>
  <si>
    <t>CHẬU DƠI XINH XẮN:1</t>
  </si>
  <si>
    <t>FISHING_NUM_FISH_F1</t>
  </si>
  <si>
    <t>Số cá xám diễn trong hồ</t>
  </si>
  <si>
    <t>GROUP_LV</t>
  </si>
  <si>
    <t>EXP</t>
  </si>
  <si>
    <t>FISHING_ACTIVE</t>
  </si>
  <si>
    <t>boolean</t>
  </si>
  <si>
    <t>F4</t>
  </si>
  <si>
    <t>15</t>
  </si>
  <si>
    <t>5</t>
  </si>
  <si>
    <t>10</t>
  </si>
  <si>
    <t>Cá heo:40:Cá voi:35:Cá mập:25</t>
  </si>
  <si>
    <t>Cá heo:25:Cá voi:40:Cá mập:35</t>
  </si>
  <si>
    <t>LEVEL</t>
  </si>
  <si>
    <t>0</t>
  </si>
  <si>
    <t>20</t>
  </si>
  <si>
    <t>50</t>
  </si>
  <si>
    <t>80</t>
  </si>
  <si>
    <t>25:25:25:25</t>
  </si>
  <si>
    <t>20:30:25:25</t>
  </si>
  <si>
    <t>20:20:30:30</t>
  </si>
  <si>
    <t>15:25:30:30</t>
  </si>
  <si>
    <t>120</t>
  </si>
  <si>
    <t>15:20:30:35</t>
  </si>
  <si>
    <t>Cá heo:45:Cá voi:35:Cá mập:20</t>
  </si>
  <si>
    <t>Cá heo:30:Cá voi:40:Cá mập:30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</si>
</sst>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4" fontId="1" fillId="3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6" borderId="1" xfId="0" applyFill="1" applyBorder="1"/>
    <xf numFmtId="0" fontId="0" fillId="7" borderId="1" xfId="0" applyFill="1" applyBorder="1"/>
    <xf numFmtId="0" fontId="0" fillId="0" borderId="0" xfId="0" applyAlignment="1">
      <alignment horizontal="left"/>
    </xf>
    <xf numFmtId="49" fontId="0" fillId="8" borderId="1" xfId="0" applyNumberFormat="1" applyFill="1" applyBorder="1" applyAlignment="1">
      <alignment horizontal="left" vertical="top"/>
    </xf>
    <xf numFmtId="49" fontId="0" fillId="9" borderId="1" xfId="0" applyNumberFormat="1" applyFill="1" applyBorder="1" applyAlignment="1">
      <alignment horizontal="left" vertical="top"/>
    </xf>
    <xf numFmtId="49" fontId="0" fillId="10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 vertical="top" wrapText="1"/>
    </xf>
    <xf numFmtId="0" fontId="5" fillId="0" borderId="1" xfId="1" applyNumberFormat="1" applyFont="1" applyFill="1" applyBorder="1" applyAlignment="1">
      <alignment horizontal="right" vertical="top"/>
    </xf>
    <xf numFmtId="1" fontId="5" fillId="0" borderId="1" xfId="0" applyNumberFormat="1" applyFont="1" applyFill="1" applyBorder="1" applyAlignment="1">
      <alignment horizontal="right" vertical="top"/>
    </xf>
    <xf numFmtId="1" fontId="5" fillId="0" borderId="1" xfId="0" applyNumberFormat="1" applyFont="1" applyFill="1" applyBorder="1" applyAlignment="1">
      <alignment vertical="top"/>
    </xf>
    <xf numFmtId="1" fontId="5" fillId="0" borderId="1" xfId="0" applyNumberFormat="1" applyFont="1" applyFill="1" applyBorder="1" applyAlignment="1">
      <alignment horizontal="left" vertical="top"/>
    </xf>
    <xf numFmtId="49" fontId="0" fillId="11" borderId="1" xfId="0" applyNumberFormat="1" applyFill="1" applyBorder="1" applyAlignment="1">
      <alignment horizontal="left" vertical="top"/>
    </xf>
    <xf numFmtId="0" fontId="5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46" fontId="0" fillId="0" borderId="1" xfId="0" applyNumberFormat="1" applyBorder="1"/>
    <xf numFmtId="46" fontId="0" fillId="0" borderId="1" xfId="0" quotePrefix="1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workbookViewId="0">
      <selection activeCell="D19" sqref="D19"/>
    </sheetView>
  </sheetViews>
  <sheetFormatPr defaultRowHeight="15" x14ac:dyDescent="0.25"/>
  <cols>
    <col min="1" max="1" width="42.42578125" customWidth="1"/>
    <col min="2" max="2" width="15.28515625" customWidth="1"/>
    <col min="3" max="3" width="29.42578125" customWidth="1"/>
    <col min="4" max="4" width="64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7</v>
      </c>
      <c r="B2" s="4" t="s">
        <v>4</v>
      </c>
      <c r="C2" s="10">
        <v>11</v>
      </c>
      <c r="D2" s="4" t="s">
        <v>8</v>
      </c>
    </row>
    <row r="3" spans="1:4" x14ac:dyDescent="0.25">
      <c r="A3" s="4" t="s">
        <v>85</v>
      </c>
      <c r="B3" s="4" t="s">
        <v>86</v>
      </c>
      <c r="C3" s="10" t="b">
        <v>1</v>
      </c>
      <c r="D3" s="4"/>
    </row>
    <row r="4" spans="1:4" x14ac:dyDescent="0.25">
      <c r="A4" s="4" t="s">
        <v>15</v>
      </c>
      <c r="B4" s="4" t="s">
        <v>4</v>
      </c>
      <c r="C4" s="10">
        <f>15*60</f>
        <v>900</v>
      </c>
      <c r="D4" s="4" t="s">
        <v>16</v>
      </c>
    </row>
    <row r="5" spans="1:4" x14ac:dyDescent="0.25">
      <c r="A5" s="4" t="s">
        <v>30</v>
      </c>
      <c r="B5" s="4" t="s">
        <v>31</v>
      </c>
      <c r="C5" s="10" t="s">
        <v>39</v>
      </c>
      <c r="D5" s="4" t="s">
        <v>32</v>
      </c>
    </row>
    <row r="6" spans="1:4" x14ac:dyDescent="0.25">
      <c r="A6" s="4" t="s">
        <v>41</v>
      </c>
      <c r="B6" s="4" t="s">
        <v>4</v>
      </c>
      <c r="C6" s="10">
        <v>3</v>
      </c>
      <c r="D6" s="4" t="s">
        <v>40</v>
      </c>
    </row>
    <row r="7" spans="1:4" x14ac:dyDescent="0.25">
      <c r="A7" s="4" t="s">
        <v>44</v>
      </c>
      <c r="B7" s="4" t="s">
        <v>42</v>
      </c>
      <c r="C7" s="10" t="s">
        <v>76</v>
      </c>
      <c r="D7" s="4" t="s">
        <v>43</v>
      </c>
    </row>
    <row r="8" spans="1:4" x14ac:dyDescent="0.25">
      <c r="A8" s="4" t="s">
        <v>70</v>
      </c>
      <c r="B8" s="4" t="s">
        <v>31</v>
      </c>
      <c r="C8" s="10" t="s">
        <v>52</v>
      </c>
      <c r="D8" s="4"/>
    </row>
    <row r="9" spans="1:4" x14ac:dyDescent="0.25">
      <c r="A9" s="4" t="s">
        <v>81</v>
      </c>
      <c r="B9" s="4" t="s">
        <v>4</v>
      </c>
      <c r="C9" s="4">
        <v>5</v>
      </c>
      <c r="D9" s="4" t="s">
        <v>82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8" sqref="G8"/>
    </sheetView>
  </sheetViews>
  <sheetFormatPr defaultRowHeight="15" x14ac:dyDescent="0.25"/>
  <cols>
    <col min="1" max="1" width="30.5703125" bestFit="1" customWidth="1"/>
    <col min="2" max="3" width="27.85546875" customWidth="1"/>
    <col min="4" max="4" width="27.140625" customWidth="1"/>
    <col min="5" max="5" width="10" bestFit="1" customWidth="1"/>
    <col min="6" max="6" width="11.140625" bestFit="1" customWidth="1"/>
    <col min="7" max="7" width="32.28515625" style="13" customWidth="1"/>
    <col min="8" max="8" width="58.7109375" customWidth="1"/>
  </cols>
  <sheetData>
    <row r="1" spans="1:8" x14ac:dyDescent="0.25">
      <c r="A1" s="1" t="s">
        <v>69</v>
      </c>
      <c r="B1" s="1" t="s">
        <v>68</v>
      </c>
      <c r="C1" s="1" t="s">
        <v>67</v>
      </c>
      <c r="D1" s="17" t="s">
        <v>5</v>
      </c>
      <c r="E1" s="1" t="s">
        <v>66</v>
      </c>
      <c r="F1" s="1" t="s">
        <v>65</v>
      </c>
      <c r="G1" s="1" t="s">
        <v>64</v>
      </c>
      <c r="H1" s="1" t="s">
        <v>63</v>
      </c>
    </row>
    <row r="2" spans="1:8" x14ac:dyDescent="0.25">
      <c r="A2" s="15" t="s">
        <v>58</v>
      </c>
      <c r="B2" s="19" t="s">
        <v>62</v>
      </c>
      <c r="C2" s="19" t="s">
        <v>45</v>
      </c>
      <c r="D2" s="19">
        <v>1</v>
      </c>
      <c r="E2" s="20">
        <v>3</v>
      </c>
      <c r="F2" s="21"/>
      <c r="G2" s="22" t="s">
        <v>61</v>
      </c>
      <c r="H2" s="23" t="str">
        <f>"Tặng "&amp;E2&amp;" "&amp;C2&amp;" cho "&amp;G2&amp;""</f>
        <v>Tặng 3 Fishing Token 2 cho Đơn hàng hằng ngày có phí</v>
      </c>
    </row>
    <row r="3" spans="1:8" x14ac:dyDescent="0.25">
      <c r="A3" s="15" t="s">
        <v>58</v>
      </c>
      <c r="B3" s="19" t="s">
        <v>60</v>
      </c>
      <c r="C3" s="19" t="s">
        <v>52</v>
      </c>
      <c r="D3" s="19">
        <v>1</v>
      </c>
      <c r="E3" s="20">
        <v>1</v>
      </c>
      <c r="F3" s="21"/>
      <c r="G3" s="22" t="s">
        <v>59</v>
      </c>
      <c r="H3" s="23" t="str">
        <f t="shared" ref="H3:H9" si="0">"Tặng "&amp;E3&amp;" "&amp;C3&amp;" cho "&amp;G3&amp;""</f>
        <v>Tặng 1 Fishing Token 1 cho Đơn hàng hằng ngày miễn phí</v>
      </c>
    </row>
    <row r="4" spans="1:8" x14ac:dyDescent="0.25">
      <c r="A4" s="15" t="s">
        <v>58</v>
      </c>
      <c r="B4" s="19"/>
      <c r="C4" s="19" t="s">
        <v>45</v>
      </c>
      <c r="D4" s="19">
        <v>1</v>
      </c>
      <c r="E4" s="20">
        <v>2</v>
      </c>
      <c r="F4" s="21"/>
      <c r="G4" s="22" t="s">
        <v>57</v>
      </c>
      <c r="H4" s="23" t="str">
        <f t="shared" si="0"/>
        <v>Tặng 2 Fishing Token 2 cho Đơn hàng thường</v>
      </c>
    </row>
    <row r="5" spans="1:8" x14ac:dyDescent="0.25">
      <c r="A5" s="16" t="s">
        <v>56</v>
      </c>
      <c r="B5" s="19"/>
      <c r="C5" s="19" t="s">
        <v>52</v>
      </c>
      <c r="D5" s="19">
        <v>1</v>
      </c>
      <c r="E5" s="20">
        <v>1</v>
      </c>
      <c r="F5" s="21"/>
      <c r="G5" s="22" t="s">
        <v>55</v>
      </c>
      <c r="H5" s="23" t="str">
        <f t="shared" si="0"/>
        <v>Tặng 1 Fishing Token 1 cho Đóng thùng Khinh khí cầu nhà mình</v>
      </c>
    </row>
    <row r="6" spans="1:8" x14ac:dyDescent="0.25">
      <c r="A6" s="16" t="s">
        <v>54</v>
      </c>
      <c r="B6" s="19"/>
      <c r="C6" s="19" t="s">
        <v>49</v>
      </c>
      <c r="D6" s="19">
        <v>1</v>
      </c>
      <c r="E6" s="20">
        <v>5</v>
      </c>
      <c r="F6" s="21"/>
      <c r="G6" s="22" t="s">
        <v>53</v>
      </c>
      <c r="H6" s="23" t="str">
        <f t="shared" si="0"/>
        <v>Tặng 5 Fishing Token 3 cho Hoàn thành Khinh khí cầu</v>
      </c>
    </row>
    <row r="7" spans="1:8" x14ac:dyDescent="0.25">
      <c r="A7" s="24" t="s">
        <v>51</v>
      </c>
      <c r="B7" s="25"/>
      <c r="C7" s="19" t="s">
        <v>45</v>
      </c>
      <c r="D7" s="19">
        <v>1</v>
      </c>
      <c r="E7" s="20">
        <v>3</v>
      </c>
      <c r="F7" s="21"/>
      <c r="G7" s="22" t="s">
        <v>50</v>
      </c>
      <c r="H7" s="23" t="str">
        <f t="shared" si="0"/>
        <v>Tặng 3 Fishing Token 2 cho Đào mỏ</v>
      </c>
    </row>
    <row r="8" spans="1:8" x14ac:dyDescent="0.25">
      <c r="A8" s="14" t="s">
        <v>48</v>
      </c>
      <c r="B8" s="26"/>
      <c r="C8" s="26" t="s">
        <v>52</v>
      </c>
      <c r="D8" s="19">
        <v>1</v>
      </c>
      <c r="E8" s="20">
        <v>1</v>
      </c>
      <c r="F8" s="21"/>
      <c r="G8" s="22" t="s">
        <v>77</v>
      </c>
      <c r="H8" s="23" t="str">
        <f t="shared" si="0"/>
        <v>Tặng 1 Fishing Token 1 cho Đóng thùng xe hàng</v>
      </c>
    </row>
    <row r="9" spans="1:8" x14ac:dyDescent="0.25">
      <c r="A9" s="14" t="s">
        <v>47</v>
      </c>
      <c r="B9" s="19"/>
      <c r="C9" s="19" t="s">
        <v>49</v>
      </c>
      <c r="D9" s="19">
        <v>1</v>
      </c>
      <c r="E9" s="21">
        <v>2</v>
      </c>
      <c r="F9" s="21"/>
      <c r="G9" s="27" t="s">
        <v>46</v>
      </c>
      <c r="H9" s="23" t="str">
        <f t="shared" si="0"/>
        <v>Tặng 2 Fishing Token 3 cho Hoàn thành Xe hàng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D5"/>
  <sheetViews>
    <sheetView workbookViewId="0">
      <selection activeCell="G14" sqref="G14"/>
    </sheetView>
  </sheetViews>
  <sheetFormatPr defaultRowHeight="15" x14ac:dyDescent="0.25"/>
  <cols>
    <col min="1" max="1" width="10" bestFit="1" customWidth="1"/>
    <col min="2" max="2" width="29.5703125" customWidth="1"/>
    <col min="3" max="3" width="33.7109375" customWidth="1"/>
    <col min="4" max="4" width="40.140625" customWidth="1"/>
  </cols>
  <sheetData>
    <row r="1" spans="1:4" x14ac:dyDescent="0.25">
      <c r="A1" s="5" t="s">
        <v>14</v>
      </c>
      <c r="B1" s="5" t="s">
        <v>35</v>
      </c>
      <c r="C1" s="5" t="s">
        <v>36</v>
      </c>
      <c r="D1" s="5" t="s">
        <v>37</v>
      </c>
    </row>
    <row r="2" spans="1:4" x14ac:dyDescent="0.25">
      <c r="A2" s="9" t="s">
        <v>6</v>
      </c>
      <c r="B2" s="4">
        <v>5</v>
      </c>
      <c r="C2" s="4">
        <v>7</v>
      </c>
      <c r="D2" s="4" t="s">
        <v>104</v>
      </c>
    </row>
    <row r="3" spans="1:4" s="8" customFormat="1" x14ac:dyDescent="0.25">
      <c r="A3" s="9" t="s">
        <v>89</v>
      </c>
      <c r="B3" s="10">
        <v>7</v>
      </c>
      <c r="C3" s="10">
        <v>9</v>
      </c>
      <c r="D3" s="4" t="s">
        <v>91</v>
      </c>
    </row>
    <row r="4" spans="1:4" x14ac:dyDescent="0.25">
      <c r="A4" s="9" t="s">
        <v>90</v>
      </c>
      <c r="B4" s="10">
        <v>9</v>
      </c>
      <c r="C4" s="10">
        <v>12</v>
      </c>
      <c r="D4" s="4" t="s">
        <v>105</v>
      </c>
    </row>
    <row r="5" spans="1:4" x14ac:dyDescent="0.25">
      <c r="A5" s="9" t="s">
        <v>88</v>
      </c>
      <c r="B5" s="10">
        <v>12</v>
      </c>
      <c r="C5" s="10">
        <v>15</v>
      </c>
      <c r="D5" s="4" t="s">
        <v>92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>
      <selection activeCell="E7" sqref="E7"/>
    </sheetView>
  </sheetViews>
  <sheetFormatPr defaultRowHeight="15" x14ac:dyDescent="0.25"/>
  <cols>
    <col min="2" max="2" width="26.28515625" customWidth="1"/>
  </cols>
  <sheetData>
    <row r="1" spans="1:2" x14ac:dyDescent="0.25">
      <c r="A1" s="5" t="s">
        <v>93</v>
      </c>
      <c r="B1" s="5" t="s">
        <v>5</v>
      </c>
    </row>
    <row r="2" spans="1:2" x14ac:dyDescent="0.25">
      <c r="A2" s="9" t="s">
        <v>94</v>
      </c>
      <c r="B2" s="30" t="s">
        <v>98</v>
      </c>
    </row>
    <row r="3" spans="1:2" x14ac:dyDescent="0.25">
      <c r="A3" s="9" t="s">
        <v>95</v>
      </c>
      <c r="B3" s="31" t="s">
        <v>99</v>
      </c>
    </row>
    <row r="4" spans="1:2" x14ac:dyDescent="0.25">
      <c r="A4" s="9" t="s">
        <v>96</v>
      </c>
      <c r="B4" s="31" t="s">
        <v>100</v>
      </c>
    </row>
    <row r="5" spans="1:2" x14ac:dyDescent="0.25">
      <c r="A5" s="9" t="s">
        <v>97</v>
      </c>
      <c r="B5" s="4" t="s">
        <v>101</v>
      </c>
    </row>
    <row r="6" spans="1:2" x14ac:dyDescent="0.25">
      <c r="A6" s="4" t="s">
        <v>102</v>
      </c>
      <c r="B6" s="4" t="s">
        <v>103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3" sqref="G13"/>
    </sheetView>
  </sheetViews>
  <sheetFormatPr defaultRowHeight="15" x14ac:dyDescent="0.25"/>
  <cols>
    <col min="1" max="1" width="23.85546875" customWidth="1"/>
    <col min="2" max="2" width="21.28515625" customWidth="1"/>
    <col min="3" max="3" width="35.5703125" customWidth="1"/>
    <col min="4" max="4" width="21.42578125" customWidth="1"/>
  </cols>
  <sheetData>
    <row r="1" spans="1:4" x14ac:dyDescent="0.25">
      <c r="A1" s="29" t="s">
        <v>19</v>
      </c>
      <c r="B1" s="29" t="s">
        <v>83</v>
      </c>
      <c r="C1" s="29" t="s">
        <v>29</v>
      </c>
      <c r="D1" s="29" t="s">
        <v>84</v>
      </c>
    </row>
    <row r="2" spans="1:4" x14ac:dyDescent="0.25">
      <c r="A2" s="28" t="s">
        <v>38</v>
      </c>
      <c r="B2" s="28"/>
      <c r="C2" s="28"/>
      <c r="D2" s="28"/>
    </row>
    <row r="3" spans="1:4" x14ac:dyDescent="0.25">
      <c r="A3" s="12"/>
      <c r="B3" s="12">
        <v>1</v>
      </c>
      <c r="C3" s="4">
        <v>-1</v>
      </c>
      <c r="D3" s="4">
        <v>25</v>
      </c>
    </row>
    <row r="4" spans="1:4" x14ac:dyDescent="0.25">
      <c r="A4" s="12"/>
      <c r="B4" s="12">
        <v>21</v>
      </c>
      <c r="C4" s="4">
        <v>-1</v>
      </c>
      <c r="D4" s="4">
        <v>40</v>
      </c>
    </row>
    <row r="5" spans="1:4" x14ac:dyDescent="0.25">
      <c r="A5" s="12"/>
      <c r="B5" s="12">
        <v>51</v>
      </c>
      <c r="C5" s="4">
        <v>-1</v>
      </c>
      <c r="D5" s="4">
        <v>60</v>
      </c>
    </row>
    <row r="6" spans="1:4" x14ac:dyDescent="0.25">
      <c r="A6" s="12"/>
      <c r="B6" s="12">
        <v>81</v>
      </c>
      <c r="C6" s="4">
        <v>-1</v>
      </c>
      <c r="D6" s="4">
        <v>125</v>
      </c>
    </row>
    <row r="7" spans="1:4" x14ac:dyDescent="0.25">
      <c r="A7" s="12"/>
      <c r="B7" s="12">
        <v>151</v>
      </c>
      <c r="C7" s="4">
        <v>-1</v>
      </c>
      <c r="D7" s="4">
        <v>250</v>
      </c>
    </row>
    <row r="8" spans="1:4" x14ac:dyDescent="0.25">
      <c r="A8" s="28" t="s">
        <v>11</v>
      </c>
      <c r="B8" s="28"/>
      <c r="C8" s="28"/>
      <c r="D8" s="28"/>
    </row>
    <row r="9" spans="1:4" x14ac:dyDescent="0.25">
      <c r="A9" s="12"/>
      <c r="B9" s="12">
        <v>1</v>
      </c>
      <c r="C9" s="4">
        <v>20</v>
      </c>
      <c r="D9" s="4">
        <v>-1</v>
      </c>
    </row>
    <row r="10" spans="1:4" x14ac:dyDescent="0.25">
      <c r="A10" s="12"/>
      <c r="B10" s="12">
        <v>21</v>
      </c>
      <c r="C10" s="4">
        <v>40</v>
      </c>
      <c r="D10" s="4">
        <v>-1</v>
      </c>
    </row>
    <row r="11" spans="1:4" x14ac:dyDescent="0.25">
      <c r="A11" s="12"/>
      <c r="B11" s="12">
        <v>51</v>
      </c>
      <c r="C11" s="4">
        <v>100</v>
      </c>
      <c r="D11" s="4">
        <v>-1</v>
      </c>
    </row>
    <row r="12" spans="1:4" x14ac:dyDescent="0.25">
      <c r="A12" s="12"/>
      <c r="B12" s="12">
        <v>81</v>
      </c>
      <c r="C12" s="4">
        <v>200</v>
      </c>
      <c r="D12" s="4">
        <v>-1</v>
      </c>
    </row>
    <row r="13" spans="1:4" x14ac:dyDescent="0.25">
      <c r="A13" s="12"/>
      <c r="B13" s="12">
        <v>151</v>
      </c>
      <c r="C13" s="4">
        <v>300</v>
      </c>
      <c r="D13" s="4">
        <v>-1</v>
      </c>
    </row>
    <row r="14" spans="1:4" x14ac:dyDescent="0.25">
      <c r="A14" s="28" t="s">
        <v>12</v>
      </c>
      <c r="B14" s="28"/>
      <c r="C14" s="28"/>
      <c r="D14" s="28"/>
    </row>
    <row r="15" spans="1:4" x14ac:dyDescent="0.25">
      <c r="A15" s="12"/>
      <c r="B15" s="12">
        <v>1</v>
      </c>
      <c r="C15" s="4">
        <v>23</v>
      </c>
      <c r="D15" s="4">
        <v>26</v>
      </c>
    </row>
    <row r="16" spans="1:4" x14ac:dyDescent="0.25">
      <c r="A16" s="12"/>
      <c r="B16" s="12">
        <v>21</v>
      </c>
      <c r="C16" s="4">
        <v>46</v>
      </c>
      <c r="D16" s="4">
        <v>53</v>
      </c>
    </row>
    <row r="17" spans="1:4" x14ac:dyDescent="0.25">
      <c r="A17" s="12"/>
      <c r="B17" s="12">
        <v>51</v>
      </c>
      <c r="C17" s="4">
        <v>115</v>
      </c>
      <c r="D17" s="4">
        <v>132</v>
      </c>
    </row>
    <row r="18" spans="1:4" x14ac:dyDescent="0.25">
      <c r="A18" s="12"/>
      <c r="B18" s="12">
        <v>81</v>
      </c>
      <c r="C18" s="4">
        <v>230</v>
      </c>
      <c r="D18" s="4">
        <v>265</v>
      </c>
    </row>
    <row r="19" spans="1:4" x14ac:dyDescent="0.25">
      <c r="A19" s="12"/>
      <c r="B19" s="12">
        <v>151</v>
      </c>
      <c r="C19" s="4">
        <v>345</v>
      </c>
      <c r="D19" s="4">
        <v>397</v>
      </c>
    </row>
    <row r="20" spans="1:4" x14ac:dyDescent="0.25">
      <c r="A20" s="28" t="s">
        <v>13</v>
      </c>
      <c r="B20" s="28"/>
      <c r="C20" s="28"/>
      <c r="D20" s="28"/>
    </row>
    <row r="21" spans="1:4" x14ac:dyDescent="0.25">
      <c r="A21" s="12"/>
      <c r="B21" s="12">
        <v>1</v>
      </c>
      <c r="C21" s="4">
        <v>26</v>
      </c>
      <c r="D21" s="4">
        <v>30</v>
      </c>
    </row>
    <row r="22" spans="1:4" x14ac:dyDescent="0.25">
      <c r="A22" s="12"/>
      <c r="B22" s="12">
        <v>21</v>
      </c>
      <c r="C22" s="4">
        <v>53</v>
      </c>
      <c r="D22" s="4">
        <v>61</v>
      </c>
    </row>
    <row r="23" spans="1:4" x14ac:dyDescent="0.25">
      <c r="A23" s="12"/>
      <c r="B23" s="12">
        <v>51</v>
      </c>
      <c r="C23" s="4">
        <v>132</v>
      </c>
      <c r="D23" s="4">
        <v>152</v>
      </c>
    </row>
    <row r="24" spans="1:4" x14ac:dyDescent="0.25">
      <c r="A24" s="12"/>
      <c r="B24" s="12">
        <v>81</v>
      </c>
      <c r="C24" s="4">
        <v>265</v>
      </c>
      <c r="D24" s="4">
        <v>305</v>
      </c>
    </row>
    <row r="25" spans="1:4" x14ac:dyDescent="0.25">
      <c r="A25" s="12"/>
      <c r="B25" s="12">
        <v>151</v>
      </c>
      <c r="C25" s="4">
        <v>397</v>
      </c>
      <c r="D25" s="4">
        <v>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workbookViewId="0">
      <selection activeCell="F24" sqref="F24"/>
    </sheetView>
  </sheetViews>
  <sheetFormatPr defaultRowHeight="15" x14ac:dyDescent="0.25"/>
  <cols>
    <col min="1" max="1" width="23.85546875" customWidth="1"/>
    <col min="2" max="2" width="21.28515625" customWidth="1"/>
    <col min="3" max="3" width="35.5703125" customWidth="1"/>
    <col min="4" max="4" width="21.42578125" customWidth="1"/>
  </cols>
  <sheetData>
    <row r="1" spans="1:4" x14ac:dyDescent="0.25">
      <c r="A1" s="29" t="s">
        <v>19</v>
      </c>
      <c r="B1" s="29" t="s">
        <v>20</v>
      </c>
      <c r="C1" s="29" t="s">
        <v>21</v>
      </c>
      <c r="D1" s="29" t="s">
        <v>5</v>
      </c>
    </row>
    <row r="2" spans="1:4" x14ac:dyDescent="0.25">
      <c r="A2" s="28" t="s">
        <v>9</v>
      </c>
      <c r="B2" s="28"/>
      <c r="C2" s="28"/>
      <c r="D2" s="28"/>
    </row>
    <row r="3" spans="1:4" x14ac:dyDescent="0.25">
      <c r="A3" s="11"/>
      <c r="B3" s="11">
        <v>40</v>
      </c>
      <c r="C3" s="11"/>
      <c r="D3" s="11"/>
    </row>
    <row r="4" spans="1:4" x14ac:dyDescent="0.25">
      <c r="A4" s="12"/>
      <c r="B4" s="12"/>
      <c r="C4" s="4" t="s">
        <v>23</v>
      </c>
      <c r="D4" s="4">
        <v>100</v>
      </c>
    </row>
    <row r="5" spans="1:4" x14ac:dyDescent="0.25">
      <c r="A5" s="12"/>
      <c r="B5" s="12"/>
      <c r="C5" s="4" t="s">
        <v>78</v>
      </c>
      <c r="D5" s="4">
        <f>D4/2</f>
        <v>50</v>
      </c>
    </row>
    <row r="6" spans="1:4" x14ac:dyDescent="0.25">
      <c r="A6" s="12"/>
      <c r="B6" s="12"/>
      <c r="C6" s="4" t="s">
        <v>22</v>
      </c>
      <c r="D6" s="4">
        <f>D5/2</f>
        <v>25</v>
      </c>
    </row>
    <row r="7" spans="1:4" x14ac:dyDescent="0.25">
      <c r="A7" s="11"/>
      <c r="B7" s="11">
        <v>70</v>
      </c>
      <c r="C7" s="11"/>
      <c r="D7" s="11"/>
    </row>
    <row r="8" spans="1:4" x14ac:dyDescent="0.25">
      <c r="A8" s="12"/>
      <c r="B8" s="12"/>
      <c r="C8" s="4" t="s">
        <v>23</v>
      </c>
      <c r="D8" s="4">
        <v>100</v>
      </c>
    </row>
    <row r="9" spans="1:4" x14ac:dyDescent="0.25">
      <c r="A9" s="12"/>
      <c r="B9" s="12"/>
      <c r="C9" s="4" t="s">
        <v>78</v>
      </c>
      <c r="D9" s="4">
        <f>ROUND(D8/2,0)</f>
        <v>50</v>
      </c>
    </row>
    <row r="10" spans="1:4" x14ac:dyDescent="0.25">
      <c r="A10" s="12"/>
      <c r="B10" s="12"/>
      <c r="C10" s="4" t="s">
        <v>22</v>
      </c>
      <c r="D10" s="4">
        <f t="shared" ref="D10:D11" si="0">ROUND(D9/2,0)</f>
        <v>25</v>
      </c>
    </row>
    <row r="11" spans="1:4" x14ac:dyDescent="0.25">
      <c r="A11" s="12"/>
      <c r="B11" s="12"/>
      <c r="C11" s="4" t="s">
        <v>79</v>
      </c>
      <c r="D11" s="4">
        <f t="shared" si="0"/>
        <v>13</v>
      </c>
    </row>
    <row r="12" spans="1:4" x14ac:dyDescent="0.25">
      <c r="A12" s="11"/>
      <c r="B12" s="11">
        <v>100</v>
      </c>
      <c r="C12" s="11"/>
      <c r="D12" s="11"/>
    </row>
    <row r="13" spans="1:4" x14ac:dyDescent="0.25">
      <c r="A13" s="12"/>
      <c r="B13" s="12"/>
      <c r="C13" s="4" t="s">
        <v>78</v>
      </c>
      <c r="D13" s="4">
        <v>100</v>
      </c>
    </row>
    <row r="14" spans="1:4" x14ac:dyDescent="0.25">
      <c r="A14" s="12"/>
      <c r="B14" s="12"/>
      <c r="C14" s="4" t="s">
        <v>22</v>
      </c>
      <c r="D14" s="4">
        <f>D13/2</f>
        <v>50</v>
      </c>
    </row>
    <row r="15" spans="1:4" x14ac:dyDescent="0.25">
      <c r="A15" s="12"/>
      <c r="B15" s="12"/>
      <c r="C15" s="4" t="s">
        <v>79</v>
      </c>
      <c r="D15" s="4">
        <f>D14/2</f>
        <v>25</v>
      </c>
    </row>
    <row r="16" spans="1:4" x14ac:dyDescent="0.25">
      <c r="A16" s="28" t="s">
        <v>87</v>
      </c>
      <c r="B16" s="28"/>
      <c r="C16" s="28"/>
      <c r="D16" s="28"/>
    </row>
    <row r="17" spans="1:4" x14ac:dyDescent="0.25">
      <c r="A17" s="11"/>
      <c r="B17" s="11">
        <v>35</v>
      </c>
      <c r="C17" s="11"/>
      <c r="D17" s="11"/>
    </row>
    <row r="18" spans="1:4" x14ac:dyDescent="0.25">
      <c r="A18" s="12"/>
      <c r="B18" s="12"/>
      <c r="C18" s="4" t="s">
        <v>23</v>
      </c>
      <c r="D18" s="4">
        <v>100</v>
      </c>
    </row>
    <row r="19" spans="1:4" x14ac:dyDescent="0.25">
      <c r="A19" s="12"/>
      <c r="B19" s="12"/>
      <c r="C19" s="4" t="s">
        <v>78</v>
      </c>
      <c r="D19" s="4">
        <f>ROUND(D18/2,0)</f>
        <v>50</v>
      </c>
    </row>
    <row r="20" spans="1:4" x14ac:dyDescent="0.25">
      <c r="A20" s="12"/>
      <c r="B20" s="12"/>
      <c r="C20" s="4" t="s">
        <v>22</v>
      </c>
      <c r="D20" s="4">
        <f t="shared" ref="D20:D21" si="1">ROUND(D19/2,0)</f>
        <v>25</v>
      </c>
    </row>
    <row r="21" spans="1:4" x14ac:dyDescent="0.25">
      <c r="A21" s="12"/>
      <c r="B21" s="12"/>
      <c r="C21" s="4" t="s">
        <v>79</v>
      </c>
      <c r="D21" s="4">
        <f t="shared" si="1"/>
        <v>13</v>
      </c>
    </row>
    <row r="22" spans="1:4" x14ac:dyDescent="0.25">
      <c r="A22" s="11"/>
      <c r="B22" s="11">
        <v>65</v>
      </c>
      <c r="C22" s="11"/>
      <c r="D22" s="11"/>
    </row>
    <row r="23" spans="1:4" x14ac:dyDescent="0.25">
      <c r="A23" s="12"/>
      <c r="B23" s="12"/>
      <c r="C23" s="4" t="s">
        <v>78</v>
      </c>
      <c r="D23" s="4">
        <v>100</v>
      </c>
    </row>
    <row r="24" spans="1:4" x14ac:dyDescent="0.25">
      <c r="A24" s="12"/>
      <c r="B24" s="12"/>
      <c r="C24" s="4" t="s">
        <v>22</v>
      </c>
      <c r="D24" s="4">
        <f>D23/2</f>
        <v>50</v>
      </c>
    </row>
    <row r="25" spans="1:4" x14ac:dyDescent="0.25">
      <c r="A25" s="12"/>
      <c r="B25" s="12"/>
      <c r="C25" s="4" t="s">
        <v>79</v>
      </c>
      <c r="D25" s="4">
        <f>D24/2</f>
        <v>25</v>
      </c>
    </row>
    <row r="26" spans="1:4" x14ac:dyDescent="0.25">
      <c r="A26" s="11"/>
      <c r="B26" s="11">
        <v>100</v>
      </c>
      <c r="C26" s="11"/>
      <c r="D26" s="11"/>
    </row>
    <row r="27" spans="1:4" x14ac:dyDescent="0.25">
      <c r="A27" s="12"/>
      <c r="B27" s="12"/>
      <c r="C27" s="4" t="s">
        <v>78</v>
      </c>
      <c r="D27" s="4">
        <v>100</v>
      </c>
    </row>
    <row r="28" spans="1:4" x14ac:dyDescent="0.25">
      <c r="A28" s="12"/>
      <c r="B28" s="12"/>
      <c r="C28" s="4" t="s">
        <v>22</v>
      </c>
      <c r="D28" s="4">
        <f>ROUND(D27/2,0)</f>
        <v>50</v>
      </c>
    </row>
    <row r="29" spans="1:4" x14ac:dyDescent="0.25">
      <c r="A29" s="12"/>
      <c r="B29" s="12"/>
      <c r="C29" s="4" t="s">
        <v>79</v>
      </c>
      <c r="D29" s="4">
        <f t="shared" ref="D29:D30" si="2">ROUND(D28/2,0)</f>
        <v>25</v>
      </c>
    </row>
    <row r="30" spans="1:4" x14ac:dyDescent="0.25">
      <c r="A30" s="12"/>
      <c r="B30" s="12"/>
      <c r="C30" s="4" t="s">
        <v>80</v>
      </c>
      <c r="D30" s="4">
        <f t="shared" si="2"/>
        <v>13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F5"/>
  <sheetViews>
    <sheetView workbookViewId="0">
      <selection activeCell="E21" sqref="E21"/>
    </sheetView>
  </sheetViews>
  <sheetFormatPr defaultRowHeight="15" x14ac:dyDescent="0.25"/>
  <cols>
    <col min="1" max="1" width="19.42578125" bestFit="1" customWidth="1"/>
    <col min="2" max="2" width="21.7109375" customWidth="1"/>
    <col min="3" max="3" width="19" bestFit="1" customWidth="1"/>
    <col min="4" max="4" width="19" customWidth="1"/>
    <col min="5" max="5" width="21.5703125" customWidth="1"/>
    <col min="6" max="6" width="23.85546875" bestFit="1" customWidth="1"/>
  </cols>
  <sheetData>
    <row r="1" spans="1:6" x14ac:dyDescent="0.25">
      <c r="A1" s="5" t="s">
        <v>1</v>
      </c>
      <c r="B1" s="5" t="s">
        <v>24</v>
      </c>
      <c r="C1" s="5" t="s">
        <v>25</v>
      </c>
      <c r="D1" s="5" t="s">
        <v>18</v>
      </c>
      <c r="E1" s="5" t="s">
        <v>17</v>
      </c>
      <c r="F1" s="18" t="s">
        <v>71</v>
      </c>
    </row>
    <row r="2" spans="1:6" x14ac:dyDescent="0.25">
      <c r="A2" s="4" t="s">
        <v>26</v>
      </c>
      <c r="B2" s="4">
        <v>30</v>
      </c>
      <c r="C2" s="4">
        <v>35</v>
      </c>
      <c r="D2" s="4">
        <v>5</v>
      </c>
      <c r="E2" s="4">
        <v>80</v>
      </c>
      <c r="F2" s="4" t="s">
        <v>73</v>
      </c>
    </row>
    <row r="3" spans="1:6" x14ac:dyDescent="0.25">
      <c r="A3" s="4" t="s">
        <v>28</v>
      </c>
      <c r="B3" s="4">
        <v>25</v>
      </c>
      <c r="C3" s="4">
        <v>30</v>
      </c>
      <c r="D3" s="4">
        <v>6</v>
      </c>
      <c r="E3" s="4">
        <v>100</v>
      </c>
      <c r="F3" s="4" t="s">
        <v>74</v>
      </c>
    </row>
    <row r="4" spans="1:6" x14ac:dyDescent="0.25">
      <c r="A4" s="4" t="s">
        <v>27</v>
      </c>
      <c r="B4" s="4">
        <v>15</v>
      </c>
      <c r="C4" s="4">
        <v>20</v>
      </c>
      <c r="D4" s="4">
        <v>7</v>
      </c>
      <c r="E4" s="4">
        <v>120</v>
      </c>
      <c r="F4" s="4" t="s">
        <v>75</v>
      </c>
    </row>
    <row r="5" spans="1:6" x14ac:dyDescent="0.25">
      <c r="A5" s="4" t="s">
        <v>29</v>
      </c>
      <c r="B5" s="4">
        <v>10</v>
      </c>
      <c r="C5" s="4">
        <v>15</v>
      </c>
      <c r="D5" s="4">
        <v>8</v>
      </c>
      <c r="E5" s="4">
        <v>140</v>
      </c>
      <c r="F5" s="4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G21"/>
  <sheetViews>
    <sheetView workbookViewId="0">
      <selection activeCell="I14" sqref="I14"/>
    </sheetView>
  </sheetViews>
  <sheetFormatPr defaultRowHeight="15" x14ac:dyDescent="0.25"/>
  <cols>
    <col min="1" max="1" width="15.7109375" customWidth="1"/>
    <col min="2" max="2" width="18.42578125" customWidth="1"/>
    <col min="3" max="4" width="20.140625" customWidth="1"/>
  </cols>
  <sheetData>
    <row r="1" spans="1:7" x14ac:dyDescent="0.25">
      <c r="A1" s="5" t="s">
        <v>1</v>
      </c>
      <c r="B1" s="5" t="s">
        <v>10</v>
      </c>
      <c r="C1" s="5" t="s">
        <v>33</v>
      </c>
      <c r="D1" s="5" t="s">
        <v>34</v>
      </c>
    </row>
    <row r="2" spans="1:7" x14ac:dyDescent="0.25">
      <c r="A2" s="4" t="s">
        <v>26</v>
      </c>
      <c r="B2" s="4"/>
      <c r="C2" s="7"/>
      <c r="D2" s="7"/>
      <c r="E2" s="6"/>
      <c r="F2" s="6"/>
      <c r="G2" s="6"/>
    </row>
    <row r="3" spans="1:7" x14ac:dyDescent="0.25">
      <c r="A3" s="4"/>
      <c r="B3" s="4" t="s">
        <v>38</v>
      </c>
      <c r="C3" s="7">
        <v>0.2</v>
      </c>
      <c r="D3" s="7">
        <v>0.5</v>
      </c>
      <c r="E3" s="6"/>
      <c r="F3" s="6"/>
      <c r="G3" s="6"/>
    </row>
    <row r="4" spans="1:7" x14ac:dyDescent="0.25">
      <c r="A4" s="4"/>
      <c r="B4" s="4" t="s">
        <v>11</v>
      </c>
      <c r="C4" s="7">
        <v>2.5</v>
      </c>
      <c r="D4" s="7">
        <v>3.3</v>
      </c>
      <c r="E4" s="6"/>
      <c r="F4" s="6"/>
      <c r="G4" s="6"/>
    </row>
    <row r="5" spans="1:7" x14ac:dyDescent="0.25">
      <c r="A5" s="4"/>
      <c r="B5" s="4" t="s">
        <v>12</v>
      </c>
      <c r="C5" s="7">
        <v>4.5</v>
      </c>
      <c r="D5" s="7">
        <v>5.3</v>
      </c>
      <c r="E5" s="6"/>
      <c r="F5" s="6"/>
      <c r="G5" s="6"/>
    </row>
    <row r="6" spans="1:7" x14ac:dyDescent="0.25">
      <c r="A6" s="4"/>
      <c r="B6" s="4" t="s">
        <v>13</v>
      </c>
      <c r="C6" s="7">
        <v>6.5</v>
      </c>
      <c r="D6" s="7">
        <v>7.3</v>
      </c>
      <c r="E6" s="6"/>
      <c r="F6" s="6"/>
      <c r="G6" s="6"/>
    </row>
    <row r="7" spans="1:7" x14ac:dyDescent="0.25">
      <c r="A7" s="4" t="s">
        <v>28</v>
      </c>
      <c r="B7" s="4"/>
      <c r="C7" s="7"/>
      <c r="D7" s="7"/>
      <c r="E7" s="6"/>
      <c r="F7" s="6"/>
      <c r="G7" s="6"/>
    </row>
    <row r="8" spans="1:7" x14ac:dyDescent="0.25">
      <c r="A8" s="4"/>
      <c r="B8" s="4" t="s">
        <v>38</v>
      </c>
      <c r="C8" s="7">
        <v>0.6</v>
      </c>
      <c r="D8" s="7">
        <v>0.9</v>
      </c>
      <c r="E8" s="6"/>
      <c r="F8" s="6"/>
      <c r="G8" s="6"/>
    </row>
    <row r="9" spans="1:7" x14ac:dyDescent="0.25">
      <c r="A9" s="4"/>
      <c r="B9" s="4" t="s">
        <v>11</v>
      </c>
      <c r="C9" s="7">
        <v>3.5</v>
      </c>
      <c r="D9" s="7">
        <v>4.3</v>
      </c>
      <c r="E9" s="6"/>
      <c r="F9" s="6"/>
      <c r="G9" s="6"/>
    </row>
    <row r="10" spans="1:7" x14ac:dyDescent="0.25">
      <c r="A10" s="4"/>
      <c r="B10" s="4" t="s">
        <v>12</v>
      </c>
      <c r="C10" s="7">
        <v>5.5</v>
      </c>
      <c r="D10" s="7">
        <v>6.3</v>
      </c>
      <c r="E10" s="6"/>
      <c r="F10" s="6"/>
      <c r="G10" s="6"/>
    </row>
    <row r="11" spans="1:7" x14ac:dyDescent="0.25">
      <c r="A11" s="4"/>
      <c r="B11" s="4" t="s">
        <v>13</v>
      </c>
      <c r="C11" s="7">
        <v>7.5</v>
      </c>
      <c r="D11" s="7">
        <v>8.3000000000000007</v>
      </c>
      <c r="E11" s="6"/>
      <c r="F11" s="6"/>
      <c r="G11" s="6"/>
    </row>
    <row r="12" spans="1:7" x14ac:dyDescent="0.25">
      <c r="A12" s="4" t="s">
        <v>27</v>
      </c>
    </row>
    <row r="13" spans="1:7" x14ac:dyDescent="0.25">
      <c r="A13" s="4"/>
      <c r="B13" s="4" t="s">
        <v>38</v>
      </c>
      <c r="C13" s="7">
        <v>1</v>
      </c>
      <c r="D13" s="7">
        <v>1.5</v>
      </c>
    </row>
    <row r="14" spans="1:7" x14ac:dyDescent="0.25">
      <c r="A14" s="4"/>
      <c r="B14" s="4" t="s">
        <v>11</v>
      </c>
      <c r="C14" s="7">
        <v>4.5</v>
      </c>
      <c r="D14" s="7">
        <v>5.3</v>
      </c>
      <c r="E14" s="6"/>
      <c r="F14" s="6"/>
      <c r="G14" s="6"/>
    </row>
    <row r="15" spans="1:7" x14ac:dyDescent="0.25">
      <c r="A15" s="4"/>
      <c r="B15" s="4" t="s">
        <v>12</v>
      </c>
      <c r="C15" s="7">
        <v>6.5</v>
      </c>
      <c r="D15" s="7">
        <v>7.3</v>
      </c>
    </row>
    <row r="16" spans="1:7" x14ac:dyDescent="0.25">
      <c r="A16" s="4"/>
      <c r="B16" s="4" t="s">
        <v>13</v>
      </c>
      <c r="C16" s="7">
        <v>8.5</v>
      </c>
      <c r="D16" s="7">
        <v>9.3000000000000007</v>
      </c>
    </row>
    <row r="17" spans="1:7" x14ac:dyDescent="0.25">
      <c r="A17" s="4" t="s">
        <v>29</v>
      </c>
    </row>
    <row r="18" spans="1:7" x14ac:dyDescent="0.25">
      <c r="A18" s="4"/>
      <c r="B18" s="4" t="s">
        <v>38</v>
      </c>
      <c r="C18" s="7">
        <v>1.6</v>
      </c>
      <c r="D18" s="7">
        <v>2</v>
      </c>
      <c r="E18" s="6"/>
      <c r="F18" s="6"/>
      <c r="G18" s="6"/>
    </row>
    <row r="19" spans="1:7" x14ac:dyDescent="0.25">
      <c r="A19" s="4"/>
      <c r="B19" s="4" t="s">
        <v>11</v>
      </c>
      <c r="C19" s="7">
        <v>5.5</v>
      </c>
      <c r="D19" s="7">
        <v>6.3</v>
      </c>
      <c r="E19" s="6"/>
      <c r="F19" s="6"/>
      <c r="G19" s="6"/>
    </row>
    <row r="20" spans="1:7" x14ac:dyDescent="0.25">
      <c r="A20" s="4"/>
      <c r="B20" s="4" t="s">
        <v>12</v>
      </c>
      <c r="C20" s="7">
        <v>7.5</v>
      </c>
      <c r="D20" s="7">
        <v>8.3000000000000007</v>
      </c>
    </row>
    <row r="21" spans="1:7" x14ac:dyDescent="0.25">
      <c r="A21" s="4"/>
      <c r="B21" s="4" t="s">
        <v>13</v>
      </c>
      <c r="C21" s="7">
        <v>9.5</v>
      </c>
      <c r="D21" s="7">
        <v>10.3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 Info</vt:lpstr>
      <vt:lpstr>Feature Drop</vt:lpstr>
      <vt:lpstr>Fish Rate</vt:lpstr>
      <vt:lpstr>Minigame bar Rate</vt:lpstr>
      <vt:lpstr>Fish Reward</vt:lpstr>
      <vt:lpstr>Reward Default</vt:lpstr>
      <vt:lpstr>Minigame bar</vt:lpstr>
      <vt:lpstr>Fish Weight</vt:lpstr>
    </vt:vector>
  </TitlesOfParts>
  <Company>Vina 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2018-10-16T10:55:34Z</dcterms:created>
  <dcterms:modified xsi:type="dcterms:W3CDTF">2020-04-10T08:49:42Z</dcterms:modified>
</cp:coreProperties>
</file>