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VTMJS\Trunk\design\db_balance\"/>
    </mc:Choice>
  </mc:AlternateContent>
  <bookViews>
    <workbookView xWindow="26715" yWindow="0" windowWidth="28770" windowHeight="12270"/>
  </bookViews>
  <sheets>
    <sheet name="Misc Info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E6" i="2"/>
  <c r="B7" i="2"/>
  <c r="B8" i="2"/>
  <c r="B9" i="2"/>
  <c r="B6" i="2"/>
  <c r="C38" i="1" l="1"/>
  <c r="C39" i="1"/>
  <c r="C40" i="1"/>
  <c r="C37" i="1"/>
  <c r="G9" i="2" l="1"/>
  <c r="H9" i="2" s="1"/>
  <c r="E9" i="2"/>
  <c r="F9" i="2" s="1"/>
  <c r="D9" i="2"/>
  <c r="D8" i="2"/>
  <c r="C2" i="2" l="1"/>
  <c r="C3" i="2" s="1"/>
  <c r="G6" i="2" l="1"/>
  <c r="C20" i="1" l="1"/>
  <c r="C18" i="1"/>
  <c r="C19" i="1"/>
  <c r="C8" i="2" l="1"/>
  <c r="G7" i="2" l="1"/>
  <c r="H7" i="2" s="1"/>
  <c r="D7" i="2"/>
  <c r="D6" i="2"/>
  <c r="H6" i="2" s="1"/>
  <c r="G8" i="2"/>
  <c r="H8" i="2" s="1"/>
  <c r="H10" i="2" l="1"/>
  <c r="H11" i="2" s="1"/>
  <c r="E8" i="2"/>
  <c r="F8" i="2" s="1"/>
  <c r="E7" i="2"/>
  <c r="F7" i="2" s="1"/>
  <c r="F10" i="2" s="1"/>
  <c r="F11" i="2" s="1"/>
</calcChain>
</file>

<file path=xl/comments1.xml><?xml version="1.0" encoding="utf-8"?>
<comments xmlns="http://schemas.openxmlformats.org/spreadsheetml/2006/main">
  <authors>
    <author>CPU10698-local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chưa unlock Mine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chưa unlock Mine</t>
        </r>
      </text>
    </comment>
  </commentList>
</comments>
</file>

<file path=xl/sharedStrings.xml><?xml version="1.0" encoding="utf-8"?>
<sst xmlns="http://schemas.openxmlformats.org/spreadsheetml/2006/main" count="212" uniqueCount="69">
  <si>
    <t>DEFINE</t>
  </si>
  <si>
    <t>TYPE</t>
  </si>
  <si>
    <t>VALUE</t>
  </si>
  <si>
    <t>NOTE</t>
  </si>
  <si>
    <t>PIG_UNLOCK_LEVEL</t>
  </si>
  <si>
    <t>int</t>
  </si>
  <si>
    <t>level unlock sự kiện heo đất</t>
  </si>
  <si>
    <t>Kim cương tích lũy vào heo khi giao đơn hàng</t>
  </si>
  <si>
    <t>Kim cương tích lũy vào heo khi giao khinh khí cầu</t>
  </si>
  <si>
    <t>PIG_ORDER_DELIVERY_DIAMOND</t>
  </si>
  <si>
    <t>PIG_MINE_FINISH_DIAMOND</t>
  </si>
  <si>
    <t>Kim cương tích lũy vào heo khi hoàn thành đào mỏ</t>
  </si>
  <si>
    <t>PIG_TRUCK_DELIVERY_DIAMOND</t>
  </si>
  <si>
    <t>Kim cương tích lũy vào heo khi giao xe hàng</t>
  </si>
  <si>
    <t>PIG_ACTIVE</t>
  </si>
  <si>
    <t>boolean</t>
  </si>
  <si>
    <t>active tính năng heo đất</t>
  </si>
  <si>
    <t>PIG_AIRSHIP_DELIVERY_DIAMOND</t>
  </si>
  <si>
    <t>PIG_MILESTONE_MIN</t>
  </si>
  <si>
    <t>Mốc điểm thấp nhất để đập heo</t>
  </si>
  <si>
    <t>PIG_MILESTONE_MAX</t>
  </si>
  <si>
    <t>Mốc điểm tối đa để đập heo</t>
  </si>
  <si>
    <t>PIG_PRICE</t>
  </si>
  <si>
    <t>Giá nạp VND để đập heo</t>
  </si>
  <si>
    <t>PIG_TIME_START</t>
  </si>
  <si>
    <t>Thời gian bắt đầu mở heo đất</t>
  </si>
  <si>
    <t>PIG_TIME_END</t>
  </si>
  <si>
    <t>Thời gian kết thúc heo đất</t>
  </si>
  <si>
    <t>datetime</t>
  </si>
  <si>
    <t>01/09/2019 10:00</t>
  </si>
  <si>
    <t>06/09/2019 23:59</t>
  </si>
  <si>
    <t>Duration</t>
  </si>
  <si>
    <t>Buy</t>
  </si>
  <si>
    <t>Bonus ratio</t>
  </si>
  <si>
    <t>Order</t>
  </si>
  <si>
    <t>Airship</t>
  </si>
  <si>
    <t>Mine</t>
  </si>
  <si>
    <t>Daily_turn_min</t>
  </si>
  <si>
    <t>Daily_turn_max</t>
  </si>
  <si>
    <t>diamond_min</t>
  </si>
  <si>
    <t>diamond_max</t>
  </si>
  <si>
    <t>sum_min</t>
  </si>
  <si>
    <t>sum_max</t>
  </si>
  <si>
    <t>13/09/2019 10:00</t>
  </si>
  <si>
    <t>20/09/2019 23:59</t>
  </si>
  <si>
    <t>Evt3</t>
  </si>
  <si>
    <t>26/09/2019 10:00</t>
  </si>
  <si>
    <t>06/10/2019 23:59</t>
  </si>
  <si>
    <t>Truck</t>
  </si>
  <si>
    <t xml:space="preserve">Evt2 </t>
  </si>
  <si>
    <t>Evt4</t>
  </si>
  <si>
    <t>07/10/2019 10:00</t>
  </si>
  <si>
    <t>14/10/2019 23:59</t>
  </si>
  <si>
    <t>Evt5</t>
  </si>
  <si>
    <t>02/12/2019 10:00</t>
  </si>
  <si>
    <t>09/12/2019 23:59</t>
  </si>
  <si>
    <t>Giá nạp VND để đập heo, cần đồng nhất với giá OFFER_PIG_BANK ở file 25.Payment (tab OfferInfo).</t>
  </si>
  <si>
    <t>16/12/2019 10:00</t>
  </si>
  <si>
    <t>23/12/2019 23:59</t>
  </si>
  <si>
    <t>31/12/2019 10:00</t>
  </si>
  <si>
    <t>07/01/2019 23:59</t>
  </si>
  <si>
    <t>In progress</t>
  </si>
  <si>
    <t>13/01/2020 10:00</t>
  </si>
  <si>
    <t>21/01/2020 23:59</t>
  </si>
  <si>
    <t>Coming</t>
  </si>
  <si>
    <t>SCHEDULE</t>
  </si>
  <si>
    <t>Previous</t>
  </si>
  <si>
    <t xml:space="preserve">
12/02/2020 18:00 =&gt; 14/02/2020 23:59
15/02/2020 10:00 =&gt; 16/02/2020 23:59
17/02/2020 12:00 =&gt; 19/02/2020 23:59
20/02/2020 10:00 =&gt; 21/02/2020 23:59
23/02/2020 10:00 =&gt; 25/02/2020 23:59
26/02/2020 12:00 =&gt; 28/02/2020 23:59
29/02/2020 22:00 =&gt; 02/03/2020 23:59
03/03/2020 18:00 =&gt; 05/03/2020 23:59
06/03/2020 22:00 =&gt; 08/03/2020 23:59
09/03/2020 12:00 =&gt; 11/03/2020 23:59
12/03/2020 22:00 =&gt; 14/03/2020 23:59
15/03/2020 18:00 =&gt; 17/03/2020 23:59
18/03/2020 22:00 =&gt; 20/03/2020 23:59
21/03/2020 12:00 =&gt; 23/03/2020 23:59
24/03/2020 22:00 =&gt; 26/03/2020 23:59
27/03/2020 18:00 =&gt; 29/03/2020 23:59
30/03/2020 10:00 =&gt; 31/03/2020 23:59
01/04/2020 22:00 =&gt; 04/04/2020 23:59
05/04/2020 22:00 =&gt; 07/04/2020 23:59
08/04/2020 18:00 =&gt; 10/04/2020 23:59
11/04/2020 22:00 =&gt; 13/04/2020 23:59
14/04/2020 12:00 =&gt; 16/04/2020 23:59</t>
  </si>
  <si>
    <t xml:space="preserve">30/03/2020 10:00 =&gt; 31/03/2020 23:59
01/04/2020 22:00 =&gt; 04/04/2020 23:59
05/04/2020 22:00 =&gt; 07/04/2020 23:59
08/04/2020 18:00 =&gt; 10/04/2020 23:59
11/04/2020 22:00 =&gt; 13/04/2020 23:59
14/04/2020 12:00 =&gt; 16/04/2020 23:59
17/04/2020 10:00 =&gt; 18/04/2020 23:59
19/04/2020 12:00 =&gt; 21/04/2020 23:59
22/04/2020 10:00 =&gt; 23/04/2020 23:59
24/04/2020 18:00 =&gt; 26/04/2020 23:59
27/04/2020 10:00 =&gt; 28/04/2020 23:59
29/04/2020 12:00 =&gt; 01/05/2020 23:59
02/05/2020 10:00 =&gt; 03/05/2020 23:59
04/05/2020 18:00 =&gt; 06/05/2020 23:59
07/05/2020 12:00 =&gt; 08/05/2020 23:59
09/05/2020 15:00 =&gt; 11/05/2020 23:59
12/05/2020 10:00 =&gt; 13/05/2020 23:59
14/05/2020 12:00 =&gt; 16/05/2020 23:59
17/05/2020 10:00 =&gt; 18/05/2020 23:59
19/05/2020 15:00 =&gt; 20/05/2020 23:59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</si>
</sst>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1" xfId="0" applyFill="1" applyBorder="1"/>
    <xf numFmtId="49" fontId="0" fillId="0" borderId="1" xfId="0" applyNumberFormat="1" applyBorder="1"/>
    <xf numFmtId="0" fontId="2" fillId="4" borderId="0" xfId="0" applyFont="1" applyFill="1"/>
    <xf numFmtId="0" fontId="2" fillId="5" borderId="0" xfId="0" applyFont="1" applyFill="1"/>
    <xf numFmtId="0" fontId="0" fillId="3" borderId="0" xfId="0" applyFill="1"/>
    <xf numFmtId="0" fontId="0" fillId="6" borderId="0" xfId="0" applyFill="1"/>
    <xf numFmtId="49" fontId="0" fillId="5" borderId="1" xfId="0" applyNumberFormat="1" applyFill="1" applyBorder="1"/>
    <xf numFmtId="0" fontId="0" fillId="5" borderId="1" xfId="0" applyFill="1" applyBorder="1"/>
    <xf numFmtId="0" fontId="5" fillId="7" borderId="2" xfId="0" applyFont="1" applyFill="1" applyBorder="1"/>
    <xf numFmtId="0" fontId="0" fillId="7" borderId="1" xfId="0" applyFill="1" applyBorder="1"/>
    <xf numFmtId="49" fontId="0" fillId="0" borderId="2" xfId="0" applyNumberFormat="1" applyFill="1" applyBorder="1"/>
    <xf numFmtId="0" fontId="0" fillId="8" borderId="0" xfId="0" applyFill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B65" zoomScaleNormal="100" workbookViewId="0">
      <selection activeCell="C65" sqref="C65"/>
    </sheetView>
  </sheetViews>
  <sheetFormatPr defaultColWidth="8.85546875" defaultRowHeight="15" x14ac:dyDescent="0.25"/>
  <cols>
    <col min="1" max="1" width="30.42578125" bestFit="1" customWidth="1"/>
    <col min="2" max="2" width="10" bestFit="1" customWidth="1"/>
    <col min="3" max="3" width="46.28515625" customWidth="1"/>
    <col min="4" max="4" width="96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5" x14ac:dyDescent="0.25">
      <c r="A2" s="4" t="s">
        <v>4</v>
      </c>
      <c r="B2" s="5" t="s">
        <v>5</v>
      </c>
      <c r="C2" s="6">
        <v>20</v>
      </c>
      <c r="D2" s="7" t="s">
        <v>6</v>
      </c>
    </row>
    <row r="3" spans="1:5" x14ac:dyDescent="0.25">
      <c r="A3" s="4" t="s">
        <v>14</v>
      </c>
      <c r="B3" s="5" t="s">
        <v>15</v>
      </c>
      <c r="C3" s="9" t="b">
        <v>1</v>
      </c>
      <c r="D3" s="10" t="s">
        <v>16</v>
      </c>
    </row>
    <row r="4" spans="1:5" x14ac:dyDescent="0.25">
      <c r="A4" s="4" t="s">
        <v>18</v>
      </c>
      <c r="B4" s="5" t="s">
        <v>5</v>
      </c>
      <c r="C4" s="10">
        <v>400</v>
      </c>
      <c r="D4" s="10" t="s">
        <v>19</v>
      </c>
      <c r="E4" s="8"/>
    </row>
    <row r="5" spans="1:5" x14ac:dyDescent="0.25">
      <c r="A5" s="4" t="s">
        <v>20</v>
      </c>
      <c r="B5" s="5" t="s">
        <v>5</v>
      </c>
      <c r="C5" s="10">
        <v>800</v>
      </c>
      <c r="D5" s="10" t="s">
        <v>21</v>
      </c>
      <c r="E5" s="8"/>
    </row>
    <row r="6" spans="1:5" x14ac:dyDescent="0.25">
      <c r="A6" s="4" t="s">
        <v>22</v>
      </c>
      <c r="B6" s="5" t="s">
        <v>5</v>
      </c>
      <c r="C6" s="10">
        <v>20000</v>
      </c>
      <c r="D6" s="10" t="s">
        <v>23</v>
      </c>
      <c r="E6" s="8"/>
    </row>
    <row r="7" spans="1:5" x14ac:dyDescent="0.25">
      <c r="A7" s="4" t="s">
        <v>24</v>
      </c>
      <c r="B7" s="5" t="s">
        <v>28</v>
      </c>
      <c r="C7" s="11" t="s">
        <v>29</v>
      </c>
      <c r="D7" s="7" t="s">
        <v>25</v>
      </c>
      <c r="E7" s="8"/>
    </row>
    <row r="8" spans="1:5" x14ac:dyDescent="0.25">
      <c r="A8" s="7" t="s">
        <v>26</v>
      </c>
      <c r="B8" s="5" t="s">
        <v>28</v>
      </c>
      <c r="C8" s="11" t="s">
        <v>30</v>
      </c>
      <c r="D8" s="7" t="s">
        <v>27</v>
      </c>
    </row>
    <row r="9" spans="1:5" x14ac:dyDescent="0.25">
      <c r="A9" s="7" t="s">
        <v>9</v>
      </c>
      <c r="B9" s="7" t="s">
        <v>5</v>
      </c>
      <c r="C9" s="7">
        <v>4</v>
      </c>
      <c r="D9" s="7" t="s">
        <v>7</v>
      </c>
    </row>
    <row r="10" spans="1:5" x14ac:dyDescent="0.25">
      <c r="A10" s="7" t="s">
        <v>17</v>
      </c>
      <c r="B10" s="7" t="s">
        <v>5</v>
      </c>
      <c r="C10" s="7">
        <v>10</v>
      </c>
      <c r="D10" s="7" t="s">
        <v>8</v>
      </c>
      <c r="E10" s="8"/>
    </row>
    <row r="11" spans="1:5" x14ac:dyDescent="0.25">
      <c r="A11" s="7" t="s">
        <v>10</v>
      </c>
      <c r="B11" s="7" t="s">
        <v>5</v>
      </c>
      <c r="C11" s="7">
        <v>6</v>
      </c>
      <c r="D11" s="7" t="s">
        <v>11</v>
      </c>
      <c r="E11" s="8"/>
    </row>
    <row r="12" spans="1:5" x14ac:dyDescent="0.25">
      <c r="A12" s="7" t="s">
        <v>12</v>
      </c>
      <c r="B12" s="7" t="s">
        <v>5</v>
      </c>
      <c r="C12" s="7">
        <v>6</v>
      </c>
      <c r="D12" s="7" t="s">
        <v>13</v>
      </c>
      <c r="E12" s="8"/>
    </row>
    <row r="13" spans="1:5" hidden="1" x14ac:dyDescent="0.25">
      <c r="A13" s="18" t="s">
        <v>49</v>
      </c>
    </row>
    <row r="14" spans="1:5" hidden="1" x14ac:dyDescent="0.25">
      <c r="A14" s="4" t="s">
        <v>18</v>
      </c>
      <c r="B14" s="5" t="s">
        <v>5</v>
      </c>
      <c r="C14" s="17">
        <v>500</v>
      </c>
      <c r="D14" s="10" t="s">
        <v>19</v>
      </c>
    </row>
    <row r="15" spans="1:5" hidden="1" x14ac:dyDescent="0.25">
      <c r="A15" s="4" t="s">
        <v>20</v>
      </c>
      <c r="B15" s="5" t="s">
        <v>5</v>
      </c>
      <c r="C15" s="17">
        <v>1000</v>
      </c>
      <c r="D15" s="10" t="s">
        <v>21</v>
      </c>
    </row>
    <row r="16" spans="1:5" hidden="1" x14ac:dyDescent="0.25">
      <c r="A16" s="4" t="s">
        <v>24</v>
      </c>
      <c r="B16" s="5" t="s">
        <v>28</v>
      </c>
      <c r="C16" s="16" t="s">
        <v>43</v>
      </c>
      <c r="D16" s="7" t="s">
        <v>25</v>
      </c>
    </row>
    <row r="17" spans="1:4" hidden="1" x14ac:dyDescent="0.25">
      <c r="A17" s="7" t="s">
        <v>26</v>
      </c>
      <c r="B17" s="5" t="s">
        <v>28</v>
      </c>
      <c r="C17" s="16" t="s">
        <v>44</v>
      </c>
      <c r="D17" s="7" t="s">
        <v>27</v>
      </c>
    </row>
    <row r="18" spans="1:4" hidden="1" x14ac:dyDescent="0.25">
      <c r="A18" s="7" t="s">
        <v>9</v>
      </c>
      <c r="B18" s="7" t="s">
        <v>5</v>
      </c>
      <c r="C18" s="7">
        <f>Sheet1!B6</f>
        <v>4</v>
      </c>
      <c r="D18" s="7" t="s">
        <v>7</v>
      </c>
    </row>
    <row r="19" spans="1:4" hidden="1" x14ac:dyDescent="0.25">
      <c r="A19" s="7" t="s">
        <v>17</v>
      </c>
      <c r="B19" s="7" t="s">
        <v>5</v>
      </c>
      <c r="C19" s="7">
        <f>Sheet1!B7</f>
        <v>10</v>
      </c>
      <c r="D19" s="7" t="s">
        <v>8</v>
      </c>
    </row>
    <row r="20" spans="1:4" hidden="1" x14ac:dyDescent="0.25">
      <c r="A20" s="7" t="s">
        <v>10</v>
      </c>
      <c r="B20" s="7" t="s">
        <v>5</v>
      </c>
      <c r="C20" s="7">
        <f>Sheet1!B8</f>
        <v>6</v>
      </c>
      <c r="D20" s="7" t="s">
        <v>11</v>
      </c>
    </row>
    <row r="21" spans="1:4" hidden="1" x14ac:dyDescent="0.25">
      <c r="A21" s="7" t="s">
        <v>12</v>
      </c>
      <c r="B21" s="7" t="s">
        <v>5</v>
      </c>
      <c r="C21" s="7">
        <v>3</v>
      </c>
      <c r="D21" s="7" t="s">
        <v>13</v>
      </c>
    </row>
    <row r="22" spans="1:4" hidden="1" x14ac:dyDescent="0.25">
      <c r="A22" s="18" t="s">
        <v>45</v>
      </c>
    </row>
    <row r="23" spans="1:4" hidden="1" x14ac:dyDescent="0.25">
      <c r="A23" s="4" t="s">
        <v>18</v>
      </c>
      <c r="B23" s="5" t="s">
        <v>5</v>
      </c>
      <c r="C23" s="10">
        <v>1200</v>
      </c>
      <c r="D23" s="10" t="s">
        <v>19</v>
      </c>
    </row>
    <row r="24" spans="1:4" hidden="1" x14ac:dyDescent="0.25">
      <c r="A24" s="4" t="s">
        <v>20</v>
      </c>
      <c r="B24" s="5" t="s">
        <v>5</v>
      </c>
      <c r="C24" s="10">
        <v>2500</v>
      </c>
      <c r="D24" s="10" t="s">
        <v>21</v>
      </c>
    </row>
    <row r="25" spans="1:4" hidden="1" x14ac:dyDescent="0.25">
      <c r="A25" s="4" t="s">
        <v>22</v>
      </c>
      <c r="B25" s="5" t="s">
        <v>5</v>
      </c>
      <c r="C25" s="10">
        <v>50000</v>
      </c>
      <c r="D25" s="10" t="s">
        <v>23</v>
      </c>
    </row>
    <row r="26" spans="1:4" hidden="1" x14ac:dyDescent="0.25">
      <c r="A26" s="4" t="s">
        <v>24</v>
      </c>
      <c r="B26" s="5" t="s">
        <v>28</v>
      </c>
      <c r="C26" s="16" t="s">
        <v>46</v>
      </c>
      <c r="D26" s="7" t="s">
        <v>25</v>
      </c>
    </row>
    <row r="27" spans="1:4" hidden="1" x14ac:dyDescent="0.25">
      <c r="A27" s="7" t="s">
        <v>26</v>
      </c>
      <c r="B27" s="5" t="s">
        <v>28</v>
      </c>
      <c r="C27" s="16" t="s">
        <v>47</v>
      </c>
      <c r="D27" s="7" t="s">
        <v>27</v>
      </c>
    </row>
    <row r="28" spans="1:4" hidden="1" x14ac:dyDescent="0.25">
      <c r="A28" s="7" t="s">
        <v>9</v>
      </c>
      <c r="B28" s="7" t="s">
        <v>5</v>
      </c>
      <c r="C28" s="7">
        <v>2</v>
      </c>
      <c r="D28" s="7" t="s">
        <v>7</v>
      </c>
    </row>
    <row r="29" spans="1:4" hidden="1" x14ac:dyDescent="0.25">
      <c r="A29" s="7" t="s">
        <v>17</v>
      </c>
      <c r="B29" s="7" t="s">
        <v>5</v>
      </c>
      <c r="C29" s="7">
        <v>6</v>
      </c>
      <c r="D29" s="7" t="s">
        <v>8</v>
      </c>
    </row>
    <row r="30" spans="1:4" hidden="1" x14ac:dyDescent="0.25">
      <c r="A30" s="7" t="s">
        <v>10</v>
      </c>
      <c r="B30" s="7" t="s">
        <v>5</v>
      </c>
      <c r="C30" s="7">
        <v>3</v>
      </c>
      <c r="D30" s="7" t="s">
        <v>11</v>
      </c>
    </row>
    <row r="31" spans="1:4" hidden="1" x14ac:dyDescent="0.25">
      <c r="A31" s="7" t="s">
        <v>12</v>
      </c>
      <c r="B31" s="7" t="s">
        <v>5</v>
      </c>
      <c r="C31" s="7">
        <v>2</v>
      </c>
      <c r="D31" s="7" t="s">
        <v>13</v>
      </c>
    </row>
    <row r="32" spans="1:4" hidden="1" x14ac:dyDescent="0.25">
      <c r="A32" s="18" t="s">
        <v>50</v>
      </c>
    </row>
    <row r="33" spans="1:5" hidden="1" x14ac:dyDescent="0.25">
      <c r="A33" s="4" t="s">
        <v>18</v>
      </c>
      <c r="B33" s="5" t="s">
        <v>5</v>
      </c>
      <c r="C33" s="17">
        <v>500</v>
      </c>
      <c r="D33" s="10" t="s">
        <v>19</v>
      </c>
    </row>
    <row r="34" spans="1:5" hidden="1" x14ac:dyDescent="0.25">
      <c r="A34" s="4" t="s">
        <v>20</v>
      </c>
      <c r="B34" s="5" t="s">
        <v>5</v>
      </c>
      <c r="C34" s="17">
        <v>1000</v>
      </c>
      <c r="D34" s="10" t="s">
        <v>21</v>
      </c>
    </row>
    <row r="35" spans="1:5" hidden="1" x14ac:dyDescent="0.25">
      <c r="A35" s="4" t="s">
        <v>24</v>
      </c>
      <c r="B35" s="5" t="s">
        <v>28</v>
      </c>
      <c r="C35" s="16" t="s">
        <v>51</v>
      </c>
      <c r="D35" s="7" t="s">
        <v>25</v>
      </c>
    </row>
    <row r="36" spans="1:5" hidden="1" x14ac:dyDescent="0.25">
      <c r="A36" s="7" t="s">
        <v>26</v>
      </c>
      <c r="B36" s="5" t="s">
        <v>28</v>
      </c>
      <c r="C36" s="16" t="s">
        <v>52</v>
      </c>
      <c r="D36" s="7" t="s">
        <v>27</v>
      </c>
    </row>
    <row r="37" spans="1:5" hidden="1" x14ac:dyDescent="0.25">
      <c r="A37" s="7" t="s">
        <v>9</v>
      </c>
      <c r="B37" s="7" t="s">
        <v>5</v>
      </c>
      <c r="C37" s="7">
        <f>Sheet1!B6</f>
        <v>4</v>
      </c>
      <c r="D37" s="7" t="s">
        <v>7</v>
      </c>
    </row>
    <row r="38" spans="1:5" hidden="1" x14ac:dyDescent="0.25">
      <c r="A38" s="7" t="s">
        <v>17</v>
      </c>
      <c r="B38" s="7" t="s">
        <v>5</v>
      </c>
      <c r="C38" s="7">
        <f>Sheet1!B7</f>
        <v>10</v>
      </c>
      <c r="D38" s="7" t="s">
        <v>8</v>
      </c>
    </row>
    <row r="39" spans="1:5" hidden="1" x14ac:dyDescent="0.25">
      <c r="A39" s="7" t="s">
        <v>10</v>
      </c>
      <c r="B39" s="7" t="s">
        <v>5</v>
      </c>
      <c r="C39" s="7">
        <f>Sheet1!B8</f>
        <v>6</v>
      </c>
      <c r="D39" s="7" t="s">
        <v>11</v>
      </c>
    </row>
    <row r="40" spans="1:5" hidden="1" x14ac:dyDescent="0.25">
      <c r="A40" s="7" t="s">
        <v>12</v>
      </c>
      <c r="B40" s="7" t="s">
        <v>5</v>
      </c>
      <c r="C40" s="7">
        <f>Sheet1!B9</f>
        <v>6</v>
      </c>
      <c r="D40" s="7" t="s">
        <v>13</v>
      </c>
    </row>
    <row r="41" spans="1:5" hidden="1" x14ac:dyDescent="0.25">
      <c r="A41" s="18" t="s">
        <v>53</v>
      </c>
    </row>
    <row r="42" spans="1:5" hidden="1" x14ac:dyDescent="0.25">
      <c r="A42" s="4" t="s">
        <v>18</v>
      </c>
      <c r="B42" s="5" t="s">
        <v>5</v>
      </c>
      <c r="C42" s="17">
        <v>500</v>
      </c>
      <c r="D42" s="10" t="s">
        <v>19</v>
      </c>
    </row>
    <row r="43" spans="1:5" hidden="1" x14ac:dyDescent="0.25">
      <c r="A43" s="4" t="s">
        <v>20</v>
      </c>
      <c r="B43" s="5" t="s">
        <v>5</v>
      </c>
      <c r="C43" s="17">
        <v>1000</v>
      </c>
      <c r="D43" s="10" t="s">
        <v>21</v>
      </c>
    </row>
    <row r="44" spans="1:5" hidden="1" x14ac:dyDescent="0.25">
      <c r="A44" s="4" t="s">
        <v>22</v>
      </c>
      <c r="B44" s="5" t="s">
        <v>5</v>
      </c>
      <c r="C44" s="17">
        <v>20000</v>
      </c>
      <c r="D44" s="19" t="s">
        <v>56</v>
      </c>
      <c r="E44" s="8"/>
    </row>
    <row r="45" spans="1:5" hidden="1" x14ac:dyDescent="0.25">
      <c r="A45" s="4" t="s">
        <v>24</v>
      </c>
      <c r="B45" s="5" t="s">
        <v>28</v>
      </c>
      <c r="C45" s="16" t="s">
        <v>54</v>
      </c>
      <c r="D45" s="7" t="s">
        <v>25</v>
      </c>
    </row>
    <row r="46" spans="1:5" hidden="1" x14ac:dyDescent="0.25">
      <c r="A46" s="7" t="s">
        <v>26</v>
      </c>
      <c r="B46" s="5" t="s">
        <v>28</v>
      </c>
      <c r="C46" s="16" t="s">
        <v>55</v>
      </c>
      <c r="D46" s="7" t="s">
        <v>27</v>
      </c>
    </row>
    <row r="47" spans="1:5" hidden="1" x14ac:dyDescent="0.25">
      <c r="A47" s="18" t="s">
        <v>61</v>
      </c>
    </row>
    <row r="48" spans="1:5" hidden="1" x14ac:dyDescent="0.25">
      <c r="A48" s="4" t="s">
        <v>18</v>
      </c>
      <c r="B48" s="5" t="s">
        <v>5</v>
      </c>
      <c r="C48" s="17">
        <v>1000</v>
      </c>
      <c r="D48" s="10" t="s">
        <v>19</v>
      </c>
    </row>
    <row r="49" spans="1:5" hidden="1" x14ac:dyDescent="0.25">
      <c r="A49" s="4" t="s">
        <v>20</v>
      </c>
      <c r="B49" s="5" t="s">
        <v>5</v>
      </c>
      <c r="C49" s="17">
        <v>2500</v>
      </c>
      <c r="D49" s="10" t="s">
        <v>21</v>
      </c>
    </row>
    <row r="50" spans="1:5" hidden="1" x14ac:dyDescent="0.25">
      <c r="A50" s="4" t="s">
        <v>22</v>
      </c>
      <c r="B50" s="5" t="s">
        <v>5</v>
      </c>
      <c r="C50" s="17">
        <v>50000</v>
      </c>
      <c r="D50" s="19" t="s">
        <v>56</v>
      </c>
    </row>
    <row r="51" spans="1:5" hidden="1" x14ac:dyDescent="0.25">
      <c r="A51" s="4" t="s">
        <v>24</v>
      </c>
      <c r="B51" s="5" t="s">
        <v>28</v>
      </c>
      <c r="C51" s="16" t="s">
        <v>57</v>
      </c>
      <c r="D51" s="7" t="s">
        <v>25</v>
      </c>
    </row>
    <row r="52" spans="1:5" hidden="1" x14ac:dyDescent="0.25">
      <c r="A52" s="7" t="s">
        <v>26</v>
      </c>
      <c r="B52" s="5" t="s">
        <v>28</v>
      </c>
      <c r="C52" s="16" t="s">
        <v>58</v>
      </c>
      <c r="D52" s="7" t="s">
        <v>27</v>
      </c>
    </row>
    <row r="53" spans="1:5" hidden="1" x14ac:dyDescent="0.25">
      <c r="A53" s="18" t="s">
        <v>61</v>
      </c>
    </row>
    <row r="54" spans="1:5" hidden="1" x14ac:dyDescent="0.25">
      <c r="A54" s="4" t="s">
        <v>18</v>
      </c>
      <c r="B54" s="5" t="s">
        <v>5</v>
      </c>
      <c r="C54" s="17">
        <v>400</v>
      </c>
      <c r="D54" s="10" t="s">
        <v>19</v>
      </c>
    </row>
    <row r="55" spans="1:5" hidden="1" x14ac:dyDescent="0.25">
      <c r="A55" s="4" t="s">
        <v>20</v>
      </c>
      <c r="B55" s="5" t="s">
        <v>5</v>
      </c>
      <c r="C55" s="17">
        <v>1000</v>
      </c>
      <c r="D55" s="10" t="s">
        <v>21</v>
      </c>
    </row>
    <row r="56" spans="1:5" hidden="1" x14ac:dyDescent="0.25">
      <c r="A56" s="4" t="s">
        <v>22</v>
      </c>
      <c r="B56" s="5" t="s">
        <v>5</v>
      </c>
      <c r="C56" s="17">
        <v>20000</v>
      </c>
      <c r="D56" s="19" t="s">
        <v>56</v>
      </c>
      <c r="E56" s="8"/>
    </row>
    <row r="57" spans="1:5" hidden="1" x14ac:dyDescent="0.25">
      <c r="A57" s="4" t="s">
        <v>24</v>
      </c>
      <c r="B57" s="5" t="s">
        <v>28</v>
      </c>
      <c r="C57" s="16" t="s">
        <v>59</v>
      </c>
      <c r="D57" s="7" t="s">
        <v>25</v>
      </c>
    </row>
    <row r="58" spans="1:5" hidden="1" x14ac:dyDescent="0.25">
      <c r="A58" s="7" t="s">
        <v>26</v>
      </c>
      <c r="B58" s="5" t="s">
        <v>28</v>
      </c>
      <c r="C58" s="16" t="s">
        <v>60</v>
      </c>
      <c r="D58" s="7" t="s">
        <v>27</v>
      </c>
    </row>
    <row r="59" spans="1:5" x14ac:dyDescent="0.25">
      <c r="A59" s="18" t="s">
        <v>64</v>
      </c>
    </row>
    <row r="60" spans="1:5" x14ac:dyDescent="0.25">
      <c r="A60" s="4" t="s">
        <v>18</v>
      </c>
      <c r="B60" s="5" t="s">
        <v>5</v>
      </c>
      <c r="C60" s="17">
        <v>400</v>
      </c>
      <c r="D60" s="10" t="s">
        <v>19</v>
      </c>
    </row>
    <row r="61" spans="1:5" x14ac:dyDescent="0.25">
      <c r="A61" s="4" t="s">
        <v>20</v>
      </c>
      <c r="B61" s="5" t="s">
        <v>5</v>
      </c>
      <c r="C61" s="17">
        <v>1000</v>
      </c>
      <c r="D61" s="10" t="s">
        <v>21</v>
      </c>
    </row>
    <row r="62" spans="1:5" x14ac:dyDescent="0.25">
      <c r="A62" s="4" t="s">
        <v>22</v>
      </c>
      <c r="B62" s="5" t="s">
        <v>5</v>
      </c>
      <c r="C62" s="17">
        <v>20000</v>
      </c>
      <c r="D62" s="19" t="s">
        <v>56</v>
      </c>
    </row>
    <row r="63" spans="1:5" x14ac:dyDescent="0.25">
      <c r="A63" s="4" t="s">
        <v>24</v>
      </c>
      <c r="B63" s="5" t="s">
        <v>28</v>
      </c>
      <c r="C63" s="16" t="s">
        <v>62</v>
      </c>
      <c r="D63" s="7" t="s">
        <v>25</v>
      </c>
    </row>
    <row r="64" spans="1:5" x14ac:dyDescent="0.25">
      <c r="A64" s="7" t="s">
        <v>26</v>
      </c>
      <c r="B64" s="5" t="s">
        <v>28</v>
      </c>
      <c r="C64" s="16" t="s">
        <v>63</v>
      </c>
      <c r="D64" s="7" t="s">
        <v>27</v>
      </c>
    </row>
    <row r="65" spans="1:4" ht="313.5" customHeight="1" x14ac:dyDescent="0.25">
      <c r="A65" s="20" t="s">
        <v>65</v>
      </c>
      <c r="C65" s="22" t="s">
        <v>68</v>
      </c>
      <c r="D65" s="21" t="s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B6" sqref="B6:B9"/>
    </sheetView>
  </sheetViews>
  <sheetFormatPr defaultRowHeight="15" x14ac:dyDescent="0.25"/>
  <cols>
    <col min="1" max="1" width="11" bestFit="1" customWidth="1"/>
    <col min="3" max="3" width="14.42578125" customWidth="1"/>
    <col min="4" max="4" width="15" bestFit="1" customWidth="1"/>
    <col min="5" max="5" width="12.7109375" customWidth="1"/>
    <col min="7" max="7" width="13.7109375" bestFit="1" customWidth="1"/>
  </cols>
  <sheetData>
    <row r="1" spans="1:8" x14ac:dyDescent="0.25">
      <c r="A1" t="s">
        <v>31</v>
      </c>
      <c r="B1">
        <v>3</v>
      </c>
    </row>
    <row r="2" spans="1:8" x14ac:dyDescent="0.25">
      <c r="A2" t="s">
        <v>32</v>
      </c>
      <c r="B2">
        <v>20000</v>
      </c>
      <c r="C2">
        <f>B2/100</f>
        <v>200</v>
      </c>
    </row>
    <row r="3" spans="1:8" x14ac:dyDescent="0.25">
      <c r="A3" t="s">
        <v>33</v>
      </c>
      <c r="B3">
        <v>5</v>
      </c>
      <c r="C3">
        <f>C2*B3</f>
        <v>1000</v>
      </c>
    </row>
    <row r="5" spans="1:8" x14ac:dyDescent="0.25">
      <c r="C5" s="14" t="s">
        <v>37</v>
      </c>
      <c r="D5" s="15" t="s">
        <v>38</v>
      </c>
      <c r="E5" s="14" t="s">
        <v>39</v>
      </c>
      <c r="F5" s="14" t="s">
        <v>41</v>
      </c>
      <c r="G5" s="15" t="s">
        <v>40</v>
      </c>
      <c r="H5" s="15" t="s">
        <v>42</v>
      </c>
    </row>
    <row r="6" spans="1:8" x14ac:dyDescent="0.25">
      <c r="A6" t="s">
        <v>34</v>
      </c>
      <c r="B6">
        <f>B13*2</f>
        <v>4</v>
      </c>
      <c r="C6" s="14">
        <v>20</v>
      </c>
      <c r="D6" s="15">
        <f>C6*2</f>
        <v>40</v>
      </c>
      <c r="E6" s="14">
        <f>C6*B6</f>
        <v>80</v>
      </c>
      <c r="F6" s="14">
        <f>E6*$B$1</f>
        <v>240</v>
      </c>
      <c r="G6" s="15">
        <f>D6*B6</f>
        <v>160</v>
      </c>
      <c r="H6" s="15">
        <f>G6*$B$1</f>
        <v>480</v>
      </c>
    </row>
    <row r="7" spans="1:8" x14ac:dyDescent="0.25">
      <c r="A7" t="s">
        <v>35</v>
      </c>
      <c r="B7">
        <f t="shared" ref="B7:B9" si="0">B14*2</f>
        <v>10</v>
      </c>
      <c r="C7" s="14">
        <v>3</v>
      </c>
      <c r="D7" s="15">
        <f t="shared" ref="D7" si="1">C7*2</f>
        <v>6</v>
      </c>
      <c r="E7" s="14">
        <f t="shared" ref="E7:E9" si="2">C7*B7</f>
        <v>30</v>
      </c>
      <c r="F7" s="14">
        <f t="shared" ref="F7:F8" si="3">E7*$B$1</f>
        <v>90</v>
      </c>
      <c r="G7" s="15">
        <f t="shared" ref="G7:G8" si="4">D7*B7</f>
        <v>60</v>
      </c>
      <c r="H7" s="15">
        <f t="shared" ref="H7:H9" si="5">G7*$B$1</f>
        <v>180</v>
      </c>
    </row>
    <row r="8" spans="1:8" x14ac:dyDescent="0.25">
      <c r="A8" t="s">
        <v>36</v>
      </c>
      <c r="B8">
        <f t="shared" si="0"/>
        <v>6</v>
      </c>
      <c r="C8" s="14">
        <f>3*60/20</f>
        <v>9</v>
      </c>
      <c r="D8" s="15">
        <f>C8*2</f>
        <v>18</v>
      </c>
      <c r="E8" s="14">
        <f t="shared" si="2"/>
        <v>54</v>
      </c>
      <c r="F8" s="14">
        <f t="shared" si="3"/>
        <v>162</v>
      </c>
      <c r="G8" s="15">
        <f t="shared" si="4"/>
        <v>108</v>
      </c>
      <c r="H8" s="15">
        <f t="shared" si="5"/>
        <v>324</v>
      </c>
    </row>
    <row r="9" spans="1:8" x14ac:dyDescent="0.25">
      <c r="A9" t="s">
        <v>48</v>
      </c>
      <c r="B9">
        <f t="shared" si="0"/>
        <v>6</v>
      </c>
      <c r="C9" s="14">
        <v>5</v>
      </c>
      <c r="D9" s="15">
        <f>C9*2</f>
        <v>10</v>
      </c>
      <c r="E9" s="14">
        <f t="shared" si="2"/>
        <v>30</v>
      </c>
      <c r="F9" s="14">
        <f>E9*$B$1</f>
        <v>90</v>
      </c>
      <c r="G9" s="15">
        <f>D9*B9</f>
        <v>60</v>
      </c>
      <c r="H9" s="15">
        <f t="shared" si="5"/>
        <v>180</v>
      </c>
    </row>
    <row r="10" spans="1:8" ht="19.5" x14ac:dyDescent="0.3">
      <c r="F10" s="13">
        <f>SUM(F6:F9)</f>
        <v>582</v>
      </c>
      <c r="H10" s="13">
        <f>SUM(H6:H9)</f>
        <v>1164</v>
      </c>
    </row>
    <row r="11" spans="1:8" ht="19.5" x14ac:dyDescent="0.3">
      <c r="F11" s="12">
        <f>F10-F8</f>
        <v>420</v>
      </c>
      <c r="H11" s="12">
        <f>H10-H8</f>
        <v>840</v>
      </c>
    </row>
    <row r="12" spans="1:8" x14ac:dyDescent="0.25">
      <c r="B12" t="s">
        <v>66</v>
      </c>
    </row>
    <row r="13" spans="1:8" x14ac:dyDescent="0.25">
      <c r="B13">
        <v>2</v>
      </c>
    </row>
    <row r="14" spans="1:8" x14ac:dyDescent="0.25">
      <c r="B14">
        <v>5</v>
      </c>
    </row>
    <row r="15" spans="1:8" x14ac:dyDescent="0.25">
      <c r="B15">
        <v>3</v>
      </c>
    </row>
    <row r="16" spans="1:8" x14ac:dyDescent="0.25">
      <c r="B16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 Info</vt:lpstr>
      <vt:lpstr>Sheet1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CPU12398-local</dc:creator>
  <cp:lastModifiedBy>Xuka</cp:lastModifiedBy>
  <dcterms:created xsi:type="dcterms:W3CDTF">2019-07-11T07:33:16Z</dcterms:created>
  <dcterms:modified xsi:type="dcterms:W3CDTF">2020-03-30T04:06:02Z</dcterms:modified>
</cp:coreProperties>
</file>