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2790" yWindow="0" windowWidth="23070" windowHeight="9285"/>
  </bookViews>
  <sheets>
    <sheet name="Sheet1" sheetId="1" r:id="rId1"/>
    <sheet name="Quy đổ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11" i="1"/>
  <c r="D12" i="1"/>
  <c r="D13" i="1"/>
  <c r="E12" i="1" l="1"/>
  <c r="D10" i="1"/>
  <c r="E10" i="1" s="1"/>
  <c r="D9" i="1"/>
  <c r="E9" i="1" s="1"/>
  <c r="E4" i="1"/>
  <c r="E5" i="1"/>
  <c r="E6" i="1"/>
  <c r="E7" i="1"/>
  <c r="E8" i="1"/>
  <c r="E3" i="1"/>
  <c r="D39" i="1" l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E27" i="1" l="1"/>
  <c r="D30" i="1"/>
  <c r="E30" i="1" s="1"/>
  <c r="D31" i="1"/>
  <c r="E31" i="1" s="1"/>
  <c r="D32" i="1"/>
  <c r="E32" i="1" s="1"/>
  <c r="D33" i="1"/>
  <c r="E33" i="1" s="1"/>
  <c r="D29" i="1"/>
  <c r="E29" i="1" s="1"/>
  <c r="D25" i="1"/>
  <c r="E25" i="1" s="1"/>
  <c r="D24" i="1"/>
  <c r="E24" i="1" s="1"/>
  <c r="D20" i="1" l="1"/>
  <c r="E20" i="1" s="1"/>
  <c r="D15" i="1" l="1"/>
  <c r="E15" i="1" s="1"/>
  <c r="D16" i="1"/>
  <c r="E16" i="1" s="1"/>
  <c r="D17" i="1"/>
  <c r="E17" i="1" s="1"/>
  <c r="D18" i="1"/>
  <c r="E18" i="1" s="1"/>
  <c r="D19" i="1"/>
  <c r="E19" i="1" s="1"/>
  <c r="D14" i="1"/>
  <c r="E14" i="1" s="1"/>
</calcChain>
</file>

<file path=xl/sharedStrings.xml><?xml version="1.0" encoding="utf-8"?>
<sst xmlns="http://schemas.openxmlformats.org/spreadsheetml/2006/main" count="49" uniqueCount="16">
  <si>
    <t>Coin</t>
  </si>
  <si>
    <t>Gold</t>
  </si>
  <si>
    <t>Repu</t>
  </si>
  <si>
    <t>VND</t>
  </si>
  <si>
    <t>Bonus %</t>
  </si>
  <si>
    <t>DIAMNOND</t>
  </si>
  <si>
    <t>IAP</t>
  </si>
  <si>
    <t>SMS</t>
  </si>
  <si>
    <t>ATM</t>
  </si>
  <si>
    <t>Diamond_quy đổi</t>
  </si>
  <si>
    <t>Diamond_after bonus</t>
  </si>
  <si>
    <t>GOLD</t>
  </si>
  <si>
    <t>Gold_quy đổi</t>
  </si>
  <si>
    <t>DIAMOND</t>
  </si>
  <si>
    <t>Gold_after bonus</t>
  </si>
  <si>
    <t>Làm tròn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</si>
</sst>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1" fontId="0" fillId="0" borderId="1" xfId="0" applyNumberForma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Border="1"/>
    <xf numFmtId="43" fontId="0" fillId="0" borderId="0" xfId="0" applyNumberFormat="1"/>
    <xf numFmtId="165" fontId="0" fillId="0" borderId="0" xfId="0" applyNumberFormat="1"/>
    <xf numFmtId="164" fontId="1" fillId="0" borderId="1" xfId="1" applyNumberFormat="1" applyFon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0" fontId="0" fillId="0" borderId="1" xfId="0" applyBorder="1"/>
    <xf numFmtId="9" fontId="0" fillId="0" borderId="0" xfId="0" applyNumberFormat="1"/>
    <xf numFmtId="1" fontId="0" fillId="4" borderId="1" xfId="0" applyNumberFormat="1" applyFill="1" applyBorder="1" applyAlignment="1">
      <alignment horizontal="right"/>
    </xf>
    <xf numFmtId="164" fontId="0" fillId="0" borderId="2" xfId="1" applyNumberFormat="1" applyFont="1" applyBorder="1"/>
    <xf numFmtId="0" fontId="2" fillId="5" borderId="1" xfId="0" applyFont="1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0" fontId="2" fillId="3" borderId="1" xfId="0" applyFont="1" applyFill="1" applyBorder="1"/>
    <xf numFmtId="1" fontId="0" fillId="6" borderId="1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J11" sqref="J11"/>
    </sheetView>
  </sheetViews>
  <sheetFormatPr defaultRowHeight="15" x14ac:dyDescent="0.25"/>
  <cols>
    <col min="1" max="1" width="11.42578125" bestFit="1" customWidth="1"/>
    <col min="2" max="2" width="13.28515625" bestFit="1" customWidth="1"/>
    <col min="4" max="4" width="17.85546875" customWidth="1"/>
    <col min="5" max="5" width="20.42578125" bestFit="1" customWidth="1"/>
    <col min="6" max="6" width="10.5703125" bestFit="1" customWidth="1"/>
  </cols>
  <sheetData>
    <row r="1" spans="1:15" x14ac:dyDescent="0.25">
      <c r="A1" t="s">
        <v>5</v>
      </c>
    </row>
    <row r="2" spans="1:15" x14ac:dyDescent="0.25">
      <c r="A2" s="13"/>
      <c r="B2" s="1" t="s">
        <v>3</v>
      </c>
      <c r="C2" s="13" t="s">
        <v>4</v>
      </c>
      <c r="D2" s="20" t="s">
        <v>9</v>
      </c>
      <c r="E2" s="21" t="s">
        <v>10</v>
      </c>
      <c r="F2" s="13" t="s">
        <v>15</v>
      </c>
    </row>
    <row r="3" spans="1:15" x14ac:dyDescent="0.25">
      <c r="A3" s="3" t="s">
        <v>6</v>
      </c>
      <c r="B3" s="4">
        <v>20000</v>
      </c>
      <c r="C3" s="17">
        <v>1</v>
      </c>
      <c r="D3" s="13">
        <v>200</v>
      </c>
      <c r="E3" s="13">
        <f>ROUND(D3*C3,0)</f>
        <v>200</v>
      </c>
      <c r="F3" s="13"/>
      <c r="L3" s="6"/>
      <c r="M3" s="8"/>
    </row>
    <row r="4" spans="1:15" x14ac:dyDescent="0.25">
      <c r="A4" s="3" t="s">
        <v>6</v>
      </c>
      <c r="B4" s="4">
        <v>50000</v>
      </c>
      <c r="C4" s="17">
        <v>1.0900000000000001</v>
      </c>
      <c r="D4" s="13">
        <v>500</v>
      </c>
      <c r="E4" s="13">
        <f t="shared" ref="E4:E20" si="0">ROUND(D4*C4,0)</f>
        <v>545</v>
      </c>
      <c r="F4" s="13"/>
      <c r="L4" s="6"/>
      <c r="M4" s="7"/>
      <c r="N4" s="10"/>
    </row>
    <row r="5" spans="1:15" x14ac:dyDescent="0.25">
      <c r="A5" s="3" t="s">
        <v>6</v>
      </c>
      <c r="B5" s="4">
        <v>100000</v>
      </c>
      <c r="C5" s="17">
        <v>1.125</v>
      </c>
      <c r="D5" s="13">
        <v>1000</v>
      </c>
      <c r="E5" s="13">
        <f t="shared" si="0"/>
        <v>1125</v>
      </c>
      <c r="F5" s="13"/>
      <c r="L5" s="6"/>
      <c r="M5" s="7"/>
      <c r="N5" s="10"/>
    </row>
    <row r="6" spans="1:15" x14ac:dyDescent="0.25">
      <c r="A6" s="3" t="s">
        <v>6</v>
      </c>
      <c r="B6" s="4">
        <v>200000</v>
      </c>
      <c r="C6" s="17">
        <v>1.125</v>
      </c>
      <c r="D6" s="13">
        <v>2000</v>
      </c>
      <c r="E6" s="13">
        <f t="shared" si="0"/>
        <v>2250</v>
      </c>
      <c r="F6" s="13"/>
      <c r="L6" s="6"/>
      <c r="M6" s="7"/>
      <c r="N6" s="10"/>
    </row>
    <row r="7" spans="1:15" x14ac:dyDescent="0.25">
      <c r="A7" s="3" t="s">
        <v>6</v>
      </c>
      <c r="B7" s="4">
        <v>400000</v>
      </c>
      <c r="C7" s="17">
        <v>1.2</v>
      </c>
      <c r="D7" s="13">
        <v>4000</v>
      </c>
      <c r="E7" s="13">
        <f t="shared" si="0"/>
        <v>4800</v>
      </c>
      <c r="F7" s="13"/>
      <c r="L7" s="6"/>
      <c r="M7" s="7"/>
      <c r="N7" s="10"/>
    </row>
    <row r="8" spans="1:15" x14ac:dyDescent="0.25">
      <c r="A8" s="3" t="s">
        <v>6</v>
      </c>
      <c r="B8" s="4">
        <v>1000000</v>
      </c>
      <c r="C8" s="17">
        <v>1.2</v>
      </c>
      <c r="D8" s="13">
        <v>10000</v>
      </c>
      <c r="E8" s="13">
        <f t="shared" si="0"/>
        <v>12000</v>
      </c>
      <c r="F8" s="13"/>
      <c r="L8" s="6"/>
      <c r="M8" s="7"/>
      <c r="N8" s="10"/>
    </row>
    <row r="9" spans="1:15" x14ac:dyDescent="0.25">
      <c r="A9" s="15" t="s">
        <v>7</v>
      </c>
      <c r="B9" s="4">
        <v>10000</v>
      </c>
      <c r="C9" s="17">
        <v>1</v>
      </c>
      <c r="D9" s="18">
        <f>80%*B9/100</f>
        <v>80</v>
      </c>
      <c r="E9" s="13">
        <f>ROUND(D9*C9,0)</f>
        <v>80</v>
      </c>
      <c r="F9" s="13"/>
      <c r="G9" s="2"/>
      <c r="L9" s="6"/>
    </row>
    <row r="10" spans="1:15" x14ac:dyDescent="0.25">
      <c r="A10" s="15" t="s">
        <v>7</v>
      </c>
      <c r="B10" s="4">
        <v>15000</v>
      </c>
      <c r="C10" s="17">
        <v>1.0900000000000001</v>
      </c>
      <c r="D10" s="18">
        <f t="shared" ref="D10:D13" si="1">80%*B10/100</f>
        <v>120</v>
      </c>
      <c r="E10" s="19">
        <f>ROUND(D10*C10,2)</f>
        <v>130.80000000000001</v>
      </c>
      <c r="F10" s="13">
        <v>130</v>
      </c>
      <c r="G10" s="2"/>
      <c r="N10" s="2"/>
    </row>
    <row r="11" spans="1:15" x14ac:dyDescent="0.25">
      <c r="A11" s="22" t="s">
        <v>7</v>
      </c>
      <c r="B11" s="4">
        <v>20000</v>
      </c>
      <c r="C11" s="17"/>
      <c r="D11" s="18">
        <f t="shared" si="1"/>
        <v>160</v>
      </c>
      <c r="E11" s="19"/>
      <c r="F11" s="13"/>
      <c r="G11" s="2"/>
      <c r="N11" s="2"/>
    </row>
    <row r="12" spans="1:15" x14ac:dyDescent="0.25">
      <c r="A12" s="22" t="s">
        <v>7</v>
      </c>
      <c r="B12" s="4">
        <v>50000</v>
      </c>
      <c r="C12" s="17">
        <v>1.125</v>
      </c>
      <c r="D12" s="18">
        <f t="shared" si="1"/>
        <v>400</v>
      </c>
      <c r="E12" s="13">
        <f>ROUND(D12*C12,0)</f>
        <v>450</v>
      </c>
      <c r="F12" s="13"/>
      <c r="G12" s="2"/>
      <c r="N12" s="2"/>
      <c r="O12" s="9"/>
    </row>
    <row r="13" spans="1:15" x14ac:dyDescent="0.25">
      <c r="A13" s="22" t="s">
        <v>7</v>
      </c>
      <c r="B13" s="4">
        <v>100000</v>
      </c>
      <c r="C13" s="17"/>
      <c r="D13" s="18">
        <f t="shared" si="1"/>
        <v>800</v>
      </c>
      <c r="E13" s="13"/>
      <c r="F13" s="13"/>
      <c r="G13" s="2"/>
      <c r="N13" s="2"/>
      <c r="O13" s="9"/>
    </row>
    <row r="14" spans="1:15" x14ac:dyDescent="0.25">
      <c r="A14" s="3" t="s">
        <v>8</v>
      </c>
      <c r="B14" s="5">
        <v>50000</v>
      </c>
      <c r="C14" s="17">
        <v>1</v>
      </c>
      <c r="D14" s="18">
        <f t="shared" ref="D14:D20" si="2">B14/100</f>
        <v>500</v>
      </c>
      <c r="E14" s="13">
        <f t="shared" si="0"/>
        <v>500</v>
      </c>
      <c r="F14" s="13"/>
      <c r="N14" s="2"/>
      <c r="O14" s="9"/>
    </row>
    <row r="15" spans="1:15" x14ac:dyDescent="0.25">
      <c r="A15" s="3" t="s">
        <v>8</v>
      </c>
      <c r="B15" s="5">
        <v>100000</v>
      </c>
      <c r="C15" s="17">
        <v>1</v>
      </c>
      <c r="D15" s="18">
        <f t="shared" si="2"/>
        <v>1000</v>
      </c>
      <c r="E15" s="13">
        <f t="shared" si="0"/>
        <v>1000</v>
      </c>
      <c r="F15" s="13"/>
      <c r="N15" s="2"/>
      <c r="O15" s="9"/>
    </row>
    <row r="16" spans="1:15" x14ac:dyDescent="0.25">
      <c r="A16" s="3" t="s">
        <v>8</v>
      </c>
      <c r="B16" s="5">
        <v>200000</v>
      </c>
      <c r="C16" s="17">
        <v>1</v>
      </c>
      <c r="D16" s="18">
        <f t="shared" si="2"/>
        <v>2000</v>
      </c>
      <c r="E16" s="13">
        <f t="shared" si="0"/>
        <v>2000</v>
      </c>
      <c r="F16" s="13"/>
    </row>
    <row r="17" spans="1:14" x14ac:dyDescent="0.25">
      <c r="A17" s="3" t="s">
        <v>8</v>
      </c>
      <c r="B17" s="5">
        <v>500000</v>
      </c>
      <c r="C17" s="17">
        <v>1</v>
      </c>
      <c r="D17" s="18">
        <f t="shared" si="2"/>
        <v>5000</v>
      </c>
      <c r="E17" s="13">
        <f t="shared" si="0"/>
        <v>5000</v>
      </c>
      <c r="F17" s="13"/>
    </row>
    <row r="18" spans="1:14" x14ac:dyDescent="0.25">
      <c r="A18" s="3" t="s">
        <v>8</v>
      </c>
      <c r="B18" s="5">
        <v>1000000</v>
      </c>
      <c r="C18" s="17">
        <v>1</v>
      </c>
      <c r="D18" s="18">
        <f t="shared" si="2"/>
        <v>10000</v>
      </c>
      <c r="E18" s="13">
        <f t="shared" si="0"/>
        <v>10000</v>
      </c>
      <c r="F18" s="13"/>
    </row>
    <row r="19" spans="1:14" x14ac:dyDescent="0.25">
      <c r="A19" s="3" t="s">
        <v>8</v>
      </c>
      <c r="B19" s="5">
        <v>2000000</v>
      </c>
      <c r="C19" s="17">
        <v>1</v>
      </c>
      <c r="D19" s="18">
        <f t="shared" si="2"/>
        <v>20000</v>
      </c>
      <c r="E19" s="13">
        <f t="shared" si="0"/>
        <v>20000</v>
      </c>
      <c r="F19" s="13"/>
    </row>
    <row r="20" spans="1:14" x14ac:dyDescent="0.25">
      <c r="A20" s="3" t="s">
        <v>8</v>
      </c>
      <c r="B20" s="5">
        <v>5000000</v>
      </c>
      <c r="C20" s="17">
        <v>1</v>
      </c>
      <c r="D20" s="18">
        <f t="shared" si="2"/>
        <v>50000</v>
      </c>
      <c r="E20" s="13">
        <f t="shared" si="0"/>
        <v>50000</v>
      </c>
      <c r="F20" s="13"/>
    </row>
    <row r="22" spans="1:14" ht="18" customHeight="1" x14ac:dyDescent="0.25">
      <c r="A22" t="s">
        <v>11</v>
      </c>
    </row>
    <row r="23" spans="1:14" ht="18" customHeight="1" x14ac:dyDescent="0.25">
      <c r="A23" s="13"/>
      <c r="B23" s="13" t="s">
        <v>3</v>
      </c>
      <c r="C23" s="13" t="s">
        <v>4</v>
      </c>
      <c r="D23" s="20" t="s">
        <v>12</v>
      </c>
      <c r="E23" s="21" t="s">
        <v>14</v>
      </c>
      <c r="F23" s="13" t="s">
        <v>15</v>
      </c>
    </row>
    <row r="24" spans="1:14" x14ac:dyDescent="0.25">
      <c r="A24" s="15" t="s">
        <v>7</v>
      </c>
      <c r="B24" s="11">
        <v>10000</v>
      </c>
      <c r="C24" s="17">
        <v>1</v>
      </c>
      <c r="D24" s="12">
        <f>B24*5*0.8</f>
        <v>40000</v>
      </c>
      <c r="E24" s="16">
        <f>ROUND(D24*C24,0)</f>
        <v>40000</v>
      </c>
      <c r="F24" s="5">
        <v>40000</v>
      </c>
    </row>
    <row r="25" spans="1:14" x14ac:dyDescent="0.25">
      <c r="A25" s="15" t="s">
        <v>7</v>
      </c>
      <c r="B25" s="11">
        <v>15000</v>
      </c>
      <c r="C25" s="17">
        <v>1.0900000000000001</v>
      </c>
      <c r="D25" s="12">
        <f>B25*5*0.8</f>
        <v>60000</v>
      </c>
      <c r="E25" s="16">
        <f>ROUND(D25*C25,0)</f>
        <v>65400</v>
      </c>
      <c r="F25" s="5">
        <v>65000</v>
      </c>
      <c r="N25" s="14"/>
    </row>
    <row r="26" spans="1:14" x14ac:dyDescent="0.25">
      <c r="A26" s="22" t="s">
        <v>7</v>
      </c>
      <c r="B26" s="11">
        <v>20000</v>
      </c>
      <c r="C26" s="17"/>
      <c r="D26" s="12">
        <f t="shared" ref="D26:D28" si="3">B26*5*0.8</f>
        <v>80000</v>
      </c>
      <c r="E26" s="16"/>
      <c r="F26" s="5"/>
      <c r="N26" s="14"/>
    </row>
    <row r="27" spans="1:14" x14ac:dyDescent="0.25">
      <c r="A27" s="22" t="s">
        <v>7</v>
      </c>
      <c r="B27" s="11">
        <v>50000</v>
      </c>
      <c r="C27" s="17">
        <v>1.125</v>
      </c>
      <c r="D27" s="12">
        <f t="shared" si="3"/>
        <v>200000</v>
      </c>
      <c r="E27" s="16">
        <f t="shared" ref="E27:E39" si="4">ROUND(D27*C27,0)</f>
        <v>225000</v>
      </c>
      <c r="F27" s="13"/>
    </row>
    <row r="28" spans="1:14" x14ac:dyDescent="0.25">
      <c r="A28" s="22" t="s">
        <v>7</v>
      </c>
      <c r="B28" s="11">
        <v>100000</v>
      </c>
      <c r="C28" s="17"/>
      <c r="D28" s="12">
        <f t="shared" si="3"/>
        <v>400000</v>
      </c>
      <c r="E28" s="16"/>
      <c r="F28" s="13"/>
    </row>
    <row r="29" spans="1:14" x14ac:dyDescent="0.25">
      <c r="A29" s="3" t="s">
        <v>8</v>
      </c>
      <c r="B29" s="11">
        <v>50000</v>
      </c>
      <c r="C29" s="17">
        <v>1</v>
      </c>
      <c r="D29" s="12">
        <f>B29*5</f>
        <v>250000</v>
      </c>
      <c r="E29" s="16">
        <f t="shared" si="4"/>
        <v>250000</v>
      </c>
      <c r="F29" s="13"/>
    </row>
    <row r="30" spans="1:14" x14ac:dyDescent="0.25">
      <c r="A30" s="3" t="s">
        <v>8</v>
      </c>
      <c r="B30" s="11">
        <v>100000</v>
      </c>
      <c r="C30" s="17">
        <v>1</v>
      </c>
      <c r="D30" s="12">
        <f t="shared" ref="D30:D39" si="5">B30*5</f>
        <v>500000</v>
      </c>
      <c r="E30" s="16">
        <f t="shared" si="4"/>
        <v>500000</v>
      </c>
      <c r="F30" s="13"/>
    </row>
    <row r="31" spans="1:14" x14ac:dyDescent="0.25">
      <c r="A31" s="3" t="s">
        <v>8</v>
      </c>
      <c r="B31" s="11">
        <v>200000</v>
      </c>
      <c r="C31" s="17">
        <v>1</v>
      </c>
      <c r="D31" s="12">
        <f t="shared" si="5"/>
        <v>1000000</v>
      </c>
      <c r="E31" s="16">
        <f t="shared" si="4"/>
        <v>1000000</v>
      </c>
      <c r="F31" s="13"/>
    </row>
    <row r="32" spans="1:14" x14ac:dyDescent="0.25">
      <c r="A32" s="3" t="s">
        <v>8</v>
      </c>
      <c r="B32" s="11">
        <v>500000</v>
      </c>
      <c r="C32" s="17">
        <v>1</v>
      </c>
      <c r="D32" s="12">
        <f t="shared" si="5"/>
        <v>2500000</v>
      </c>
      <c r="E32" s="16">
        <f t="shared" si="4"/>
        <v>2500000</v>
      </c>
      <c r="F32" s="13"/>
    </row>
    <row r="33" spans="1:6" x14ac:dyDescent="0.25">
      <c r="A33" s="3" t="s">
        <v>8</v>
      </c>
      <c r="B33" s="11">
        <v>1000000</v>
      </c>
      <c r="C33" s="17">
        <v>1</v>
      </c>
      <c r="D33" s="12">
        <f t="shared" si="5"/>
        <v>5000000</v>
      </c>
      <c r="E33" s="16">
        <f t="shared" si="4"/>
        <v>5000000</v>
      </c>
      <c r="F33" s="13"/>
    </row>
    <row r="34" spans="1:6" x14ac:dyDescent="0.25">
      <c r="A34" s="3" t="s">
        <v>13</v>
      </c>
      <c r="B34" s="5">
        <v>5000</v>
      </c>
      <c r="C34" s="17">
        <v>1</v>
      </c>
      <c r="D34" s="13">
        <f t="shared" si="5"/>
        <v>25000</v>
      </c>
      <c r="E34" s="16">
        <f t="shared" si="4"/>
        <v>25000</v>
      </c>
      <c r="F34" s="13"/>
    </row>
    <row r="35" spans="1:6" x14ac:dyDescent="0.25">
      <c r="A35" s="3" t="s">
        <v>13</v>
      </c>
      <c r="B35" s="5">
        <v>10000</v>
      </c>
      <c r="C35" s="17">
        <v>1</v>
      </c>
      <c r="D35" s="13">
        <f t="shared" si="5"/>
        <v>50000</v>
      </c>
      <c r="E35" s="16">
        <f t="shared" si="4"/>
        <v>50000</v>
      </c>
      <c r="F35" s="13"/>
    </row>
    <row r="36" spans="1:6" x14ac:dyDescent="0.25">
      <c r="A36" s="3" t="s">
        <v>13</v>
      </c>
      <c r="B36" s="5">
        <v>20000</v>
      </c>
      <c r="C36" s="17">
        <v>1</v>
      </c>
      <c r="D36" s="13">
        <f t="shared" si="5"/>
        <v>100000</v>
      </c>
      <c r="E36" s="16">
        <f t="shared" si="4"/>
        <v>100000</v>
      </c>
      <c r="F36" s="13"/>
    </row>
    <row r="37" spans="1:6" x14ac:dyDescent="0.25">
      <c r="A37" s="3" t="s">
        <v>13</v>
      </c>
      <c r="B37" s="5">
        <v>50000</v>
      </c>
      <c r="C37" s="17">
        <v>1</v>
      </c>
      <c r="D37" s="13">
        <f t="shared" si="5"/>
        <v>250000</v>
      </c>
      <c r="E37" s="16">
        <f t="shared" si="4"/>
        <v>250000</v>
      </c>
      <c r="F37" s="13"/>
    </row>
    <row r="38" spans="1:6" x14ac:dyDescent="0.25">
      <c r="A38" s="3" t="s">
        <v>13</v>
      </c>
      <c r="B38" s="5">
        <v>100000</v>
      </c>
      <c r="C38" s="17">
        <v>1</v>
      </c>
      <c r="D38" s="13">
        <f t="shared" si="5"/>
        <v>500000</v>
      </c>
      <c r="E38" s="16">
        <f t="shared" si="4"/>
        <v>500000</v>
      </c>
      <c r="F38" s="13"/>
    </row>
    <row r="39" spans="1:6" x14ac:dyDescent="0.25">
      <c r="A39" s="3" t="s">
        <v>13</v>
      </c>
      <c r="B39" s="5">
        <v>500000</v>
      </c>
      <c r="C39" s="17">
        <v>1</v>
      </c>
      <c r="D39" s="13">
        <f t="shared" si="5"/>
        <v>2500000</v>
      </c>
      <c r="E39" s="16">
        <f t="shared" si="4"/>
        <v>2500000</v>
      </c>
      <c r="F3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workbookViewId="0">
      <selection activeCell="F14" sqref="F14"/>
    </sheetView>
  </sheetViews>
  <sheetFormatPr defaultRowHeight="15" x14ac:dyDescent="0.25"/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 s="1">
        <v>1</v>
      </c>
      <c r="C2" s="1">
        <v>500</v>
      </c>
      <c r="D2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Quy đổi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2019-02-13T07:00:38Z</dcterms:created>
  <dcterms:modified xsi:type="dcterms:W3CDTF">2019-04-26T09:20:03Z</dcterms:modified>
</cp:coreProperties>
</file>