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VTMJS\Trunk\design\db\"/>
    </mc:Choice>
  </mc:AlternateContent>
  <bookViews>
    <workbookView xWindow="28845" yWindow="0" windowWidth="28800" windowHeight="12330"/>
  </bookViews>
  <sheets>
    <sheet name="Sheet1" sheetId="1" r:id="rId1"/>
  </sheets>
  <definedNames>
    <definedName name="_xlnm._FilterDatabase" localSheetId="0" hidden="1">Sheet1!$A$1:$U$157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7" i="1" l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Y91" i="1" l="1"/>
  <c r="Y85" i="1"/>
  <c r="Y79" i="1"/>
  <c r="Y73" i="1"/>
  <c r="Y67" i="1"/>
  <c r="Y61" i="1"/>
  <c r="Y55" i="1"/>
  <c r="Y49" i="1"/>
  <c r="Y43" i="1"/>
  <c r="Y37" i="1"/>
  <c r="Y31" i="1"/>
  <c r="Y25" i="1"/>
  <c r="Y19" i="1"/>
  <c r="Y13" i="1"/>
  <c r="Y7" i="1"/>
  <c r="T85" i="1" l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</calcChain>
</file>

<file path=xl/comments1.xml><?xml version="1.0" encoding="utf-8"?>
<comments xmlns="http://schemas.openxmlformats.org/spreadsheetml/2006/main">
  <authors>
    <author>CPU10698-local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Common: Giảm Time Max 400s - cây oải hương
Rare: Giảm time max 1050s - cây Mít
Epic: Giảm time max 1800s - cây Cúc
Legendary: Giảm time max 3240s - cây Dâu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=0: Bán cho Jack theo giá cột default
&gt;0: Bán cho Jack theo giá (&gt;0)đó
=-1: Cho User gd với nhau theo cột default - min - max 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'2000:1500:300:200:150:100:50:20, tỷ lệ cũ</t>
        </r>
      </text>
    </comment>
  </commentList>
</comments>
</file>

<file path=xl/sharedStrings.xml><?xml version="1.0" encoding="utf-8"?>
<sst xmlns="http://schemas.openxmlformats.org/spreadsheetml/2006/main" count="1195" uniqueCount="399">
  <si>
    <t>Ngọc Tím:3:Bướm:7</t>
  </si>
  <si>
    <t>THE LAST POT</t>
  </si>
  <si>
    <t>1</t>
  </si>
  <si>
    <t>NA</t>
  </si>
  <si>
    <t>CHẬU HOA LƯU LY</t>
  </si>
  <si>
    <t>CHẬU HOA THỦY TIÊN</t>
  </si>
  <si>
    <t>CHẬU HOA CẨM CHƯỚNG</t>
  </si>
  <si>
    <t>CHẬU NỤ TẦM XUÂN</t>
  </si>
  <si>
    <t>CHẬU HOA ĐÀO</t>
  </si>
  <si>
    <t>CHẬU HOA MAI</t>
  </si>
  <si>
    <t>CHẬU HEO ỤC ỊT</t>
  </si>
  <si>
    <t>CHẬU CHÓ VÔ TƯ</t>
  </si>
  <si>
    <t>CHẬU GÀ NGHIÊM NGHỊ</t>
  </si>
  <si>
    <t>CHẬU KHỈ SUY TƯ</t>
  </si>
  <si>
    <t>CHẬU DÊ LÉM LỈNH</t>
  </si>
  <si>
    <t>Ngọc Xanh Lá:1:Ngọc Cam:3:Ngọc Tím:5:Ngọc Vàng:7:Ngọc Xanh Biển:9</t>
  </si>
  <si>
    <t>CHẬU TIỂU TIÊN MUÔN HOA</t>
  </si>
  <si>
    <t>CHẬU TIỂU TIÊN BƯỚM VÀNG</t>
  </si>
  <si>
    <t>9700:300</t>
  </si>
  <si>
    <t>CHẬU TIỂU TIÊN QUẢ NGỌT</t>
  </si>
  <si>
    <t>CHẬU TIỂU TIÊN MUÔN THÚ</t>
  </si>
  <si>
    <t>CHẬU TIỂU TIÊN BIỂN XANH</t>
  </si>
  <si>
    <t>CHẬU TIỂU TIÊN RỪNG XANH</t>
  </si>
  <si>
    <t>CHẬU TIÊN SÀNH ĐIỆU</t>
  </si>
  <si>
    <t>CHẬU TIÊN NGÂY THƠ</t>
  </si>
  <si>
    <t>9900:100</t>
  </si>
  <si>
    <t>CHẬU TIÊN LÃNG MẠN</t>
  </si>
  <si>
    <t>CHẬU TIÊN CÁ TÍNH</t>
  </si>
  <si>
    <t>9800:200</t>
  </si>
  <si>
    <t>CHẬU TIÊN TINH NGHỊCH</t>
  </si>
  <si>
    <t>CHẬU TIÊN DỄ THƯƠNG</t>
  </si>
  <si>
    <t>CHẬU TRĂNG ĐỎ</t>
  </si>
  <si>
    <t>CHẬU NHỆN ĐỘC</t>
  </si>
  <si>
    <t>CHẬU XÁC ƯỚP</t>
  </si>
  <si>
    <t>CHẬU NHÀ MA QUÁI</t>
  </si>
  <si>
    <t>CHẬU NÓN PHÙ THỦY</t>
  </si>
  <si>
    <t>CHẬU NGỰA HỒN NHIÊN</t>
  </si>
  <si>
    <t>CHẬU RẮN THÔNG THÁI</t>
  </si>
  <si>
    <t>CHẬU SONG NGƯ</t>
  </si>
  <si>
    <t>CHẬU BẢO BÌNH</t>
  </si>
  <si>
    <t>CHẬU MA KẾT</t>
  </si>
  <si>
    <t>CHẬU NHÂN MÃ</t>
  </si>
  <si>
    <t>CHẬU THIÊN YẾT</t>
  </si>
  <si>
    <t>CHẬU THIÊN BÌNH</t>
  </si>
  <si>
    <t>CHẬU XỬ NỮ</t>
  </si>
  <si>
    <t>CHẬU SƯ TỬ</t>
  </si>
  <si>
    <t>CHẬU CỰ GIẢI</t>
  </si>
  <si>
    <t>CHẬU SONG TỬ</t>
  </si>
  <si>
    <t>CHẬU KIM NGƯU</t>
  </si>
  <si>
    <t>CHẬU BẠCH DƯƠNG</t>
  </si>
  <si>
    <t>CHẬU RỒNG TRẦM NGÂM</t>
  </si>
  <si>
    <t xml:space="preserve">CHẬU MÈO CHĂM CHỈ </t>
  </si>
  <si>
    <t>CHẬU CỌP VUI VẺ</t>
  </si>
  <si>
    <t>CHẬU TRÂU NGƠ NGẨN</t>
  </si>
  <si>
    <t>CHẬU CHUỘT HAM ĂN</t>
  </si>
  <si>
    <t>CHẬU TRĂNG THANH</t>
  </si>
  <si>
    <t>9500:500</t>
  </si>
  <si>
    <t>CHẬU TRĂNG TÍM</t>
  </si>
  <si>
    <t>CHẬU TRĂNG NGŨ SẮC</t>
  </si>
  <si>
    <t>CHẬU HOÀNG NGHÊ</t>
  </si>
  <si>
    <t>CHẬU HUYỀN VŨ</t>
  </si>
  <si>
    <t>CHẬU BẠCH HỔ</t>
  </si>
  <si>
    <t>CHẬU HOA BỌT BIỂN</t>
  </si>
  <si>
    <t>CHẬU HOA ĐÀI SEN</t>
  </si>
  <si>
    <t>CHẬU HOA LỒNG ĐÈN</t>
  </si>
  <si>
    <t>CHẬU HOA ÁNH KIM</t>
  </si>
  <si>
    <t>CHẬU HOA BÚP</t>
  </si>
  <si>
    <t>CHẬU CỬU TƯỢNG</t>
  </si>
  <si>
    <t>CHẬU DƠI MƠ MỘNG</t>
  </si>
  <si>
    <t>CHẬU DƠI NGHIÊM NGHỊ</t>
  </si>
  <si>
    <t>CHẬU DƠI NHÚT NHÁT</t>
  </si>
  <si>
    <t>CHẬU DƠI NGHỊCH NGỢM</t>
  </si>
  <si>
    <t>CHẬU DƠI NGỐC NGHẾCH</t>
  </si>
  <si>
    <t>CHẬU KẸO NOEL</t>
  </si>
  <si>
    <t>CHẬU TẦM GỬI</t>
  </si>
  <si>
    <t>CHẬU NÓN LEN</t>
  </si>
  <si>
    <t>CHẬU HỘP QUÀ NOEL</t>
  </si>
  <si>
    <t>CHẬU CHUÔNG NOEL</t>
  </si>
  <si>
    <t>CHẬU KHĂN LEN</t>
  </si>
  <si>
    <t>CHẬU DU THUYỀN</t>
  </si>
  <si>
    <t>CHẬU GÀ TRỐNG</t>
  </si>
  <si>
    <t>CHẬU BƯƠM BƯỚM</t>
  </si>
  <si>
    <t>CHẬU ÔNG SAO</t>
  </si>
  <si>
    <t>CHẬU CÁ CHÉP</t>
  </si>
  <si>
    <t>CHẬU SEN HỒNG</t>
  </si>
  <si>
    <t>CHẬU COCKTAIL CHANH</t>
  </si>
  <si>
    <t>CHẬU COCKTAIL CAM DÂU</t>
  </si>
  <si>
    <t>CHẬU COCKTAIL SOCOLA</t>
  </si>
  <si>
    <t>CHẬU COCKTAIL YAOURT</t>
  </si>
  <si>
    <t>CHẬU COCKTAIL BẠC HÀ</t>
  </si>
  <si>
    <t>CHẬU COCKTAIL DƯA HẤU</t>
  </si>
  <si>
    <t>CHẬU BÒ</t>
  </si>
  <si>
    <t>CHẬU NGỰA</t>
  </si>
  <si>
    <t>CHẬU CỪU</t>
  </si>
  <si>
    <t>CHẬU DÊ</t>
  </si>
  <si>
    <t>CHẬU HEO</t>
  </si>
  <si>
    <t>CHẬU TRÂU</t>
  </si>
  <si>
    <t>CHẬU CUA NƯỚC</t>
  </si>
  <si>
    <t>CHẬU RÙA CON</t>
  </si>
  <si>
    <t>CHẬU BẠCH TUỘC</t>
  </si>
  <si>
    <t>CHẬU THỔ TINH</t>
  </si>
  <si>
    <t>CHẬU MỘC TINH</t>
  </si>
  <si>
    <t>CHẬU HỎA TINH</t>
  </si>
  <si>
    <t>CHẬU KIM TINH</t>
  </si>
  <si>
    <t>CHẬU THỦY TINH</t>
  </si>
  <si>
    <t>CHẬU BÁNH KHÚC CÂY</t>
  </si>
  <si>
    <t>CHẬU QUẢ CHÂU NOEL</t>
  </si>
  <si>
    <t>CHẬU HÀI NOEL</t>
  </si>
  <si>
    <t>CHẬU ÔNG GIÀ NOEL</t>
  </si>
  <si>
    <t>CHẬU XE TRƯỢT TUYẾT</t>
  </si>
  <si>
    <t>CHẬU TUẦN LỘC</t>
  </si>
  <si>
    <t>CHẬU MÂY BIỂN</t>
  </si>
  <si>
    <t>CHẬU SAO BIỂN</t>
  </si>
  <si>
    <t>CHẬU HOA BIỂN</t>
  </si>
  <si>
    <t>CHẬU TẢO XANH</t>
  </si>
  <si>
    <t>CHẬU PHÚC BỒN TỬ</t>
  </si>
  <si>
    <t>CHẬU TRÀ XANH</t>
  </si>
  <si>
    <t>CHẬU DÂU TÂY</t>
  </si>
  <si>
    <t>CHẬU CHERRY</t>
  </si>
  <si>
    <t>CHẬU SOCOLA</t>
  </si>
  <si>
    <t>CHẬU BẠC HÀ</t>
  </si>
  <si>
    <t>CHẬU CÂY MAI</t>
  </si>
  <si>
    <t>CHẬU HỘP MỨT</t>
  </si>
  <si>
    <t>CHẬU ÉN VÀNG</t>
  </si>
  <si>
    <t>CHẬU DƯA HẤU</t>
  </si>
  <si>
    <t>CHẬU THỎI VÀNG</t>
  </si>
  <si>
    <t>CHẬU ĐẦU LÂN</t>
  </si>
  <si>
    <t>CHẬU BÍ MA</t>
  </si>
  <si>
    <t>CHẬU VẠC DẦU</t>
  </si>
  <si>
    <t>CHẬU DƠI XINH XẮN</t>
  </si>
  <si>
    <t>CHẬU CÁ VÀNG</t>
  </si>
  <si>
    <t>CHẬU MÙA HÈ 6</t>
  </si>
  <si>
    <t>CHẬU MÙA HÈ 5</t>
  </si>
  <si>
    <t>CHẬU MÙA HÈ 4</t>
  </si>
  <si>
    <t>CHẬU MÙA HÈ 3</t>
  </si>
  <si>
    <t>CHẬU MÙA HÈ 2</t>
  </si>
  <si>
    <t>CHẬU MÙA HÈ 1</t>
  </si>
  <si>
    <t>CHẬU CHU TƯỚC</t>
  </si>
  <si>
    <t>CHẬU THANH LONG</t>
  </si>
  <si>
    <t>CHẬU HOA TUYẾT</t>
  </si>
  <si>
    <t>CHẬU MẶT TRỜI</t>
  </si>
  <si>
    <t>CHẬU NGUYỆT THỰC</t>
  </si>
  <si>
    <t>CHẬU TRĂNG NON</t>
  </si>
  <si>
    <t>CHẬU SÓNG BIỂN</t>
  </si>
  <si>
    <t>CHẬU THỦY MỘC</t>
  </si>
  <si>
    <t>CHẬU SAN HÔ</t>
  </si>
  <si>
    <t>CHẬU THỦY SINH</t>
  </si>
  <si>
    <t>CHẬU HỒNG NGỌC</t>
  </si>
  <si>
    <t>CHẬU VÀNG</t>
  </si>
  <si>
    <t>CHẬU BẠC</t>
  </si>
  <si>
    <t>CHẬU ĐỒNG</t>
  </si>
  <si>
    <t>CHẬU ĐẤT</t>
  </si>
  <si>
    <t>POT_LIBRARY_ORDER</t>
  </si>
  <si>
    <t>SELECTION_RATE</t>
  </si>
  <si>
    <t>GOLD_INCREASE</t>
  </si>
  <si>
    <t>POT_RAKING_STAR</t>
  </si>
  <si>
    <t>UPGRADE_NEXT_ID</t>
  </si>
  <si>
    <t>TIME_DECREASE_DEFAULT</t>
  </si>
  <si>
    <t>APPRAISAL</t>
  </si>
  <si>
    <t>LEVEL_UNLOCK</t>
  </si>
  <si>
    <t>BUG_APPEAR_RATIO</t>
  </si>
  <si>
    <t>GOLD_MAX</t>
  </si>
  <si>
    <t>GOLD_MIN</t>
  </si>
  <si>
    <t>GOLD_DEFAULT</t>
  </si>
  <si>
    <t>UPGRADE_RATIO</t>
  </si>
  <si>
    <t>EXP_INCREASE</t>
  </si>
  <si>
    <t>NAME</t>
  </si>
  <si>
    <t>ID</t>
  </si>
  <si>
    <t>TYPE</t>
  </si>
  <si>
    <t>POT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</si>
  <si>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</si>
  <si>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</si>
  <si>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</si>
  <si>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</si>
  <si>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</si>
  <si>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</si>
  <si>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</si>
  <si>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</si>
  <si>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</si>
  <si>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</si>
  <si>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</si>
  <si>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</si>
  <si>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</si>
  <si>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</si>
  <si>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</si>
  <si>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</si>
  <si>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</si>
  <si>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</si>
  <si>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</si>
  <si>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</si>
  <si>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</si>
  <si>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</si>
  <si>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</si>
  <si>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</si>
  <si>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</si>
  <si>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</si>
  <si>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</si>
  <si>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</si>
  <si>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</si>
  <si>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</si>
  <si>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</si>
  <si>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</si>
  <si>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</si>
  <si>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</si>
  <si>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</si>
  <si>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</si>
  <si>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</si>
  <si>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</si>
  <si>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</si>
  <si>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</si>
  <si>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</si>
  <si>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</si>
  <si>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</si>
  <si>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</si>
  <si>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</si>
  <si>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</si>
  <si>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</si>
  <si>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</si>
  <si>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</si>
  <si>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</si>
  <si>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</si>
  <si>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</si>
  <si>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</si>
  <si>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</si>
  <si>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</si>
  <si>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</si>
  <si>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</si>
  <si>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</si>
  <si>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</si>
  <si>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</si>
  <si>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</si>
  <si>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</si>
  <si>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</si>
  <si>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</si>
  <si>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</si>
  <si>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</si>
  <si>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</si>
  <si>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</si>
  <si>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</si>
  <si>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</si>
  <si>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</si>
  <si>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</si>
  <si>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</si>
  <si>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</si>
  <si>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</si>
  <si>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</si>
  <si>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</si>
  <si>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</si>
  <si>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</si>
  <si>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</si>
  <si>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</si>
  <si>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</si>
  <si>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</si>
  <si>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</si>
  <si>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</si>
  <si>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</si>
  <si>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</si>
  <si>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</si>
  <si>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</si>
  <si>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</si>
  <si>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</si>
  <si>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</si>
  <si>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</si>
  <si>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</si>
  <si>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GFX</t>
  </si>
  <si>
    <t>pots_set_01</t>
  </si>
  <si>
    <t>SKIN</t>
  </si>
  <si>
    <t>pot_01</t>
  </si>
  <si>
    <t>pot_02</t>
  </si>
  <si>
    <t>pot_03</t>
  </si>
  <si>
    <t>pot_04</t>
  </si>
  <si>
    <t>UPGRADE_GOLD</t>
  </si>
  <si>
    <t>UPGRADE_ITEM</t>
  </si>
  <si>
    <t>GOLD_JACK</t>
  </si>
  <si>
    <t>SELL_FEE</t>
  </si>
  <si>
    <t>pot_05</t>
  </si>
  <si>
    <t>pot_06</t>
  </si>
  <si>
    <t>pot_07</t>
  </si>
  <si>
    <t>pot_08</t>
  </si>
  <si>
    <t>pot_09</t>
  </si>
  <si>
    <t>pot_10</t>
  </si>
  <si>
    <t>pot_11</t>
  </si>
  <si>
    <t>pot_12</t>
  </si>
  <si>
    <t>pot_13</t>
  </si>
  <si>
    <t>pot_14</t>
  </si>
  <si>
    <t>pot_15</t>
  </si>
  <si>
    <t>pot_16</t>
  </si>
  <si>
    <t>pot_17</t>
  </si>
  <si>
    <t>pot_18</t>
  </si>
  <si>
    <t>pot_19</t>
  </si>
  <si>
    <t>pot_20</t>
  </si>
  <si>
    <t>pot_21</t>
  </si>
  <si>
    <t>pot_22</t>
  </si>
  <si>
    <t>pot_23</t>
  </si>
  <si>
    <t>pot_24</t>
  </si>
  <si>
    <t>pots_set_02</t>
  </si>
  <si>
    <t>pots_set_03</t>
  </si>
  <si>
    <t>pots_set_04</t>
  </si>
  <si>
    <t>pots_set_05</t>
  </si>
  <si>
    <t>pots_set_06</t>
  </si>
  <si>
    <t>CHẬU CÁ VÀNG:CHẬU THỦY MỘC</t>
  </si>
  <si>
    <t>CHẬU NGUYỆT THỰC:CHẬU TRĂNG NGŨ SẮC</t>
  </si>
  <si>
    <t>CHẬU THỦY TINH:CHẬU KIM TINH</t>
  </si>
  <si>
    <t>CHẬU HOA BÚP:CHẬU HOA ÁNH KIM</t>
  </si>
  <si>
    <t>CHẬU BẠCH TUỘC:CHẬU RÙA CON</t>
  </si>
  <si>
    <t>CHẬU TRĂNG NGŨ SẮC:CHẬU TRĂNG TÍM</t>
  </si>
  <si>
    <t>CHẬU BẠCH HỔ:CHẬU HUYỀN VŨ</t>
  </si>
  <si>
    <t>CHẬU THANH LONG:CHẬU BẠCH HỔ</t>
  </si>
  <si>
    <t>CHẬU MÙA HÈ 2:CHẬU MÙA HÈ 3</t>
  </si>
  <si>
    <t>CHẬU MÙA HÈ 3:CHẬU MÙA HÈ 4</t>
  </si>
  <si>
    <t>CHẬU MÙA HÈ 4:CHẬU MÙA HÈ 5</t>
  </si>
  <si>
    <t>CHẬU THỦY MỘC:CHẬU BẠCH TUỘC</t>
  </si>
  <si>
    <t>CHẬU RÙA CON:CHẬU CUA NƯỚC</t>
  </si>
  <si>
    <t>CHẬU HEO:CHẬU DÊ</t>
  </si>
  <si>
    <t>CHẬU DÊ:CHẬU CỪU</t>
  </si>
  <si>
    <t>CHẬU CỪU:CHẬU NGỰA</t>
  </si>
  <si>
    <t>CHẬU NGỰA:CHẬU BÒ</t>
  </si>
  <si>
    <t>CHẬU MÙA HÈ 5:CHẬU MÙA HÈ 6</t>
  </si>
  <si>
    <t>CHẬU TRĂNG TÍM:CHẬU TRĂNG THANH</t>
  </si>
  <si>
    <t>CHẬU TRĂNG THANH:CHẬU TRĂNG ĐỎ</t>
  </si>
  <si>
    <t>CHẬU KIM TINH:CHẬU HỎA TINH</t>
  </si>
  <si>
    <t>CHẬU HỎA TINH:CHẬU MỘC TINH</t>
  </si>
  <si>
    <t>CHẬU MỘC TINH:CHẬU THỔ TINH</t>
  </si>
  <si>
    <t>CHẬU HOA ÁNH KIM:CHẬU HOA LỒNG ĐÈN</t>
  </si>
  <si>
    <t>CHẬU HOA LỒNG ĐÈN:CHẬU HOA ĐÀI SEN</t>
  </si>
  <si>
    <t>CHẬU HOA ĐÀI SEN:CHẬU HOA BỌT BIỂN</t>
  </si>
  <si>
    <t>CHẬU HUYỀN VŨ:CHẬU HOÀNG NGHÊ</t>
  </si>
  <si>
    <t>CHẬU HOÀNG NGHÊ:CHẬU CỬU TƯỢNG</t>
  </si>
  <si>
    <t>CHẬU DƠI NGHỊCH NGỢM:CHẬU DƠI NHÚT NHÁT</t>
  </si>
  <si>
    <t>CHẬU DƠI NHÚT NHÁT:CHẬU DƠI NGHIÊM NGHỊ</t>
  </si>
  <si>
    <t>CHẬU DƠI NGHIÊM NGHỊ:CHẬU DƠI MƠ MỘNG</t>
  </si>
  <si>
    <t>Ngọc Vàng:3:Ngọc Đỏ:5:Đom Đóm:7</t>
  </si>
  <si>
    <t>CHẬU TIỂU TIÊN BIỂN XANH:CHẬU TIỂU TIÊN MUÔN THÚ</t>
  </si>
  <si>
    <t>CHẬU TIỂU TIÊN MUÔN THÚ:CHẬU TIỂU TIÊN QUẢ NGỌT</t>
  </si>
  <si>
    <t>CHẬU TIỂU TIÊN QUẢ NGỌT:CHẬU TIỂU TIÊN BƯỚM VÀNG</t>
  </si>
  <si>
    <t>CHẬU TIỂU TIÊN BƯỚM VÀNG:CHẬU TIỂU TIÊN MUÔN HOA</t>
  </si>
  <si>
    <t>CHẬU TIÊN TINH NGHỊCH:CHẬU TIÊN CÁ TÍNH</t>
  </si>
  <si>
    <t>CHẬU TIÊN CÁ TÍNH:CHẬU TIÊN LÃNG MẠN</t>
  </si>
  <si>
    <t>CHẬU TIÊN LÃNG MẠN:CHẬU TIÊN NGÂY THƠ</t>
  </si>
  <si>
    <t>CHẬU TIÊN NGÂY THƠ:CHẬU TIÊN SÀNH ĐIỆU</t>
  </si>
  <si>
    <t>8000:2000</t>
  </si>
  <si>
    <t>6000:4000</t>
  </si>
  <si>
    <t>6500:3500</t>
  </si>
  <si>
    <t>7000:3000</t>
  </si>
  <si>
    <t>7500:2500</t>
  </si>
  <si>
    <t>9000:1000</t>
  </si>
  <si>
    <t>8500:1500</t>
  </si>
  <si>
    <t>THẦN ZEUS</t>
  </si>
  <si>
    <t>THẦN POISEDON</t>
  </si>
  <si>
    <t>THẦN ATHENA</t>
  </si>
  <si>
    <t>THẦN ARES</t>
  </si>
  <si>
    <t>THẦN HERA</t>
  </si>
  <si>
    <t>THẦN APOLLO</t>
  </si>
  <si>
    <t>THẦN HERCULES</t>
  </si>
  <si>
    <t>THẦN PAN</t>
  </si>
  <si>
    <t>THẦN HERMES</t>
  </si>
  <si>
    <t>THẦN HEPHAESTUS</t>
  </si>
  <si>
    <t>THẦN HADES</t>
  </si>
  <si>
    <t>THẦN CUPID</t>
  </si>
  <si>
    <t>pots_set_07</t>
  </si>
  <si>
    <t>CHẬU SÓNG BIỂN:CHẬU TẢO XANH</t>
  </si>
  <si>
    <t>CHẬU TẢO XANH:CHẬU HOA BIỂN</t>
  </si>
  <si>
    <t>CHẬU HOA BIỂN:CHẬU SAO BIỂN</t>
  </si>
  <si>
    <t>CHẬU SAO BIỂN:CHẬU MÂY BIỂN</t>
  </si>
  <si>
    <t>COMMON</t>
  </si>
  <si>
    <t>RARE</t>
  </si>
  <si>
    <t>EPIC</t>
  </si>
  <si>
    <t>LEGENDARY</t>
  </si>
  <si>
    <t>CHẬU DƠI NGỐC NGHẾCH:CHẬU DƠI NGHỊCH NGỢM</t>
  </si>
  <si>
    <t>PLANT_POS</t>
  </si>
  <si>
    <t>CHẬU THỦY SINH:CHẬU SAN HÔ:CHẬU TRÂU:CHẬU MÙA HÈ 1:CHẬU TRĂNG NON:CHẬU MẶT TRỜI:CHẬU HOA TUYẾT:CHẬU CHU TƯỚC</t>
  </si>
  <si>
    <t>P17</t>
  </si>
  <si>
    <t>Ngọc Cầu Vồng:5:Ngọc Xanh Lá:7:Ngọc Cam:9:Ngọc Tím:15:Ngọc Vàng:21:Thỏi Đồng:20</t>
  </si>
  <si>
    <t>Ngọc Cam:5:Ngọc Tím:7:Ngọc Vàng:9:Ngọc Xanh Biển:11</t>
  </si>
  <si>
    <t>2000:1500:1000:800:500:400:300:150</t>
  </si>
  <si>
    <t>Ngọc Đỏ:3:Bọ Rùa:7:Bướm:2</t>
  </si>
  <si>
    <t>Ngọc Xanh Biển:3:Ốc Sên:7:Chuồn Chuồn:3</t>
  </si>
  <si>
    <t>Ngọc Tím:5:Ngọc Vàng:7:Chuồn Chuồn:4</t>
  </si>
  <si>
    <t>Ngọc Cam:3:Ngọc Tím:4:Ngọc Vàng:7:Ngọc Xanh Biển:9</t>
  </si>
  <si>
    <t>Ốc Sên:2</t>
  </si>
  <si>
    <t>Bọ Rùa:2</t>
  </si>
  <si>
    <t>Bọ Rùa:1:Ốc Sên:1:Đom Đóm:1</t>
  </si>
  <si>
    <t>Ngọc Xanh Biển:6:Ong:3:Bọ Rùa:5</t>
  </si>
  <si>
    <t>Ngọc Vàng:5:Bướm:3:Ốc Sên:5</t>
  </si>
  <si>
    <t>Ngọc Đỏ:4:Ốc Sên:7:Chuồn Chuồn:3</t>
  </si>
  <si>
    <t>Ngọc Vàng:3:Ngọc Xanh Biển:4:Đom Đóm:7</t>
  </si>
  <si>
    <t>Ngọc Vàng:5:Ong:3:Bọ Rùa:5</t>
  </si>
  <si>
    <t>Ngọc Xanh Biển:6:Bướm:3:Ốc Sên:5</t>
  </si>
  <si>
    <t>Ngọc Cầu Vồng:5:Ngọc Xanh Lá:7:Ngọc Cam:9:Ngọc Tím:15:Ngọc Vàng:21:Thỏi Bạc:10</t>
  </si>
  <si>
    <t>Ngọc Cầu Vồng:5:Ngọc Xanh Lá:7:Ngọc Cam:9:Ngọc Tím:15:Ngọc Vàng:21:Thỏi Vàng:7</t>
  </si>
  <si>
    <t>Ngọc Cầu Vồng:7:Nước Thần:7:Keo Dán Mây:7:Ngọc Xanh Lá:15:Ngọc Cam:17:Thỏi Bạc:20</t>
  </si>
  <si>
    <t>Ngọc Cầu Vồng:7:Nước Thần:7:Keo Dán Mây:7:Ngọc Xanh Lá:15:Ngọc Cam:17:Thỏi Vàng:14</t>
  </si>
  <si>
    <t>Ngọc Cầu Vồng:7:Nước Thần:7:Keo Dán Mây:7:Ngọc Xanh Lá:15:Ngọc Cam:17:Thỏi Bạch Kim:11</t>
  </si>
  <si>
    <t>Ngọc Cầu Vồng:7:Nước Thần:7:Keo Dán Mây:7:Ngọc Xanh Lá:15:Ngọc Cam:17:Thỏi Vàng:15</t>
  </si>
  <si>
    <t>Ngọc Cầu Vồng:7:Nước Thần:7:Keo Dán Mây:7:Ngọc Xanh Lá:15:Ngọc Cam:17:Thỏi Bạch Kim:12</t>
  </si>
  <si>
    <t>Ngọc Cầu Vồng:7:Nước Thần:7:Keo Dán Mây:7:Ngọc Xanh Lá:15:Ngọc Cam:17:Thỏi Bạch Kim:13</t>
  </si>
  <si>
    <t>Ngọc Cầu Vồng:9:Ngọc Xanh Lá:16:Nước Thần:9:Keo Dán Mây:9:Thỏi Đồng:18:Thỏi Bạch Kim:23</t>
  </si>
  <si>
    <t>Ngọc Cầu Vồng:9:Ngọc Xanh Lá:16:Nước Thần:9:Keo Dán Mây:9:Thỏi Bạc:9:Thỏi Bạch Kim:23</t>
  </si>
  <si>
    <t>Ngọc Cầu Vồng:9:Ngọc Xanh Lá:16:Nước Thần:9:Keo Dán Mây:9:Thỏi Vàng:17:Thỏi Bạch Kim:15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</si>
</sst>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indexed="1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Fill="1"/>
    <xf numFmtId="0" fontId="0" fillId="2" borderId="0" xfId="0" applyFill="1" applyAlignment="1">
      <alignment horizontal="center"/>
    </xf>
    <xf numFmtId="0" fontId="1" fillId="0" borderId="0" xfId="0" applyFont="1" applyFill="1"/>
    <xf numFmtId="0" fontId="2" fillId="2" borderId="0" xfId="0" applyFont="1" applyFill="1"/>
    <xf numFmtId="1" fontId="1" fillId="4" borderId="1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2" fillId="0" borderId="1" xfId="0" applyFont="1" applyFill="1" applyBorder="1"/>
    <xf numFmtId="1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  <xf numFmtId="1" fontId="0" fillId="0" borderId="1" xfId="0" applyNumberFormat="1" applyFill="1" applyBorder="1" applyAlignment="1">
      <alignment horizontal="right"/>
    </xf>
    <xf numFmtId="3" fontId="0" fillId="0" borderId="1" xfId="0" applyNumberForma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right"/>
    </xf>
    <xf numFmtId="49" fontId="0" fillId="0" borderId="1" xfId="0" applyNumberFormat="1" applyFill="1" applyBorder="1"/>
    <xf numFmtId="0" fontId="0" fillId="3" borderId="0" xfId="0" applyFill="1"/>
    <xf numFmtId="1" fontId="1" fillId="5" borderId="1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Fill="1" applyBorder="1" applyAlignment="1">
      <alignment horizontal="right"/>
    </xf>
    <xf numFmtId="1" fontId="0" fillId="0" borderId="1" xfId="0" applyNumberFormat="1" applyFont="1" applyFill="1" applyBorder="1"/>
    <xf numFmtId="49" fontId="0" fillId="0" borderId="1" xfId="0" applyNumberForma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0" borderId="0" xfId="0" applyFill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" fontId="0" fillId="0" borderId="0" xfId="0" applyNumberFormat="1" applyFill="1"/>
    <xf numFmtId="49" fontId="4" fillId="7" borderId="1" xfId="0" applyNumberFormat="1" applyFont="1" applyFill="1" applyBorder="1" applyAlignment="1">
      <alignment horizontal="left"/>
    </xf>
    <xf numFmtId="0" fontId="0" fillId="9" borderId="1" xfId="0" applyFill="1" applyBorder="1"/>
    <xf numFmtId="49" fontId="0" fillId="0" borderId="1" xfId="0" quotePrefix="1" applyNumberFormat="1" applyFill="1" applyBorder="1"/>
    <xf numFmtId="0" fontId="0" fillId="0" borderId="1" xfId="0" quotePrefix="1" applyFill="1" applyBorder="1"/>
    <xf numFmtId="0" fontId="2" fillId="0" borderId="1" xfId="0" quotePrefix="1" applyFont="1" applyFill="1" applyBorder="1"/>
    <xf numFmtId="0" fontId="2" fillId="0" borderId="0" xfId="0" applyFont="1" applyFill="1"/>
    <xf numFmtId="49" fontId="2" fillId="0" borderId="1" xfId="0" quotePrefix="1" applyNumberFormat="1" applyFont="1" applyFill="1" applyBorder="1" applyAlignment="1"/>
    <xf numFmtId="0" fontId="2" fillId="0" borderId="1" xfId="0" quotePrefix="1" applyFont="1" applyFill="1" applyBorder="1" applyAlignment="1">
      <alignment horizontal="left"/>
    </xf>
    <xf numFmtId="49" fontId="0" fillId="0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right"/>
    </xf>
    <xf numFmtId="0" fontId="0" fillId="0" borderId="1" xfId="0" applyFont="1" applyFill="1" applyBorder="1"/>
    <xf numFmtId="0" fontId="0" fillId="0" borderId="0" xfId="0" applyFont="1" applyFill="1"/>
    <xf numFmtId="49" fontId="0" fillId="9" borderId="1" xfId="0" applyNumberFormat="1" applyFill="1" applyBorder="1"/>
    <xf numFmtId="0" fontId="0" fillId="9" borderId="1" xfId="0" applyNumberFormat="1" applyFill="1" applyBorder="1"/>
    <xf numFmtId="1" fontId="0" fillId="9" borderId="1" xfId="0" applyNumberFormat="1" applyFill="1" applyBorder="1" applyAlignment="1">
      <alignment horizontal="right"/>
    </xf>
    <xf numFmtId="49" fontId="0" fillId="9" borderId="1" xfId="0" applyNumberFormat="1" applyFont="1" applyFill="1" applyBorder="1" applyAlignment="1">
      <alignment horizontal="left"/>
    </xf>
    <xf numFmtId="0" fontId="0" fillId="9" borderId="1" xfId="0" applyFont="1" applyFill="1" applyBorder="1"/>
    <xf numFmtId="3" fontId="1" fillId="9" borderId="1" xfId="0" applyNumberFormat="1" applyFont="1" applyFill="1" applyBorder="1" applyAlignment="1">
      <alignment horizontal="right"/>
    </xf>
    <xf numFmtId="1" fontId="1" fillId="9" borderId="1" xfId="0" applyNumberFormat="1" applyFont="1" applyFill="1" applyBorder="1" applyAlignment="1">
      <alignment horizontal="right"/>
    </xf>
    <xf numFmtId="0" fontId="0" fillId="9" borderId="1" xfId="0" quotePrefix="1" applyFill="1" applyBorder="1"/>
    <xf numFmtId="3" fontId="2" fillId="9" borderId="1" xfId="0" applyNumberFormat="1" applyFont="1" applyFill="1" applyBorder="1" applyAlignment="1">
      <alignment horizontal="right"/>
    </xf>
    <xf numFmtId="1" fontId="2" fillId="9" borderId="1" xfId="0" applyNumberFormat="1" applyFont="1" applyFill="1" applyBorder="1" applyAlignment="1">
      <alignment horizontal="right"/>
    </xf>
    <xf numFmtId="0" fontId="2" fillId="9" borderId="1" xfId="0" applyFont="1" applyFill="1" applyBorder="1"/>
    <xf numFmtId="0" fontId="0" fillId="9" borderId="2" xfId="0" applyFill="1" applyBorder="1"/>
    <xf numFmtId="0" fontId="0" fillId="9" borderId="0" xfId="0" applyFill="1"/>
    <xf numFmtId="49" fontId="2" fillId="9" borderId="1" xfId="0" applyNumberFormat="1" applyFont="1" applyFill="1" applyBorder="1" applyAlignment="1">
      <alignment horizontal="left"/>
    </xf>
    <xf numFmtId="1" fontId="5" fillId="9" borderId="1" xfId="0" applyNumberFormat="1" applyFont="1" applyFill="1" applyBorder="1" applyAlignment="1">
      <alignment horizontal="right"/>
    </xf>
    <xf numFmtId="1" fontId="3" fillId="9" borderId="1" xfId="0" applyNumberFormat="1" applyFont="1" applyFill="1" applyBorder="1" applyAlignment="1">
      <alignment horizontal="right"/>
    </xf>
    <xf numFmtId="3" fontId="0" fillId="9" borderId="1" xfId="0" applyNumberFormat="1" applyFill="1" applyBorder="1" applyAlignment="1">
      <alignment horizontal="right"/>
    </xf>
    <xf numFmtId="1" fontId="0" fillId="9" borderId="1" xfId="0" applyNumberFormat="1" applyFont="1" applyFill="1" applyBorder="1"/>
    <xf numFmtId="0" fontId="2" fillId="9" borderId="1" xfId="0" applyFont="1" applyFill="1" applyBorder="1" applyAlignment="1"/>
    <xf numFmtId="49" fontId="2" fillId="9" borderId="1" xfId="0" quotePrefix="1" applyNumberFormat="1" applyFont="1" applyFill="1" applyBorder="1" applyAlignment="1"/>
    <xf numFmtId="0" fontId="2" fillId="9" borderId="1" xfId="0" quotePrefix="1" applyFont="1" applyFill="1" applyBorder="1"/>
    <xf numFmtId="0" fontId="4" fillId="7" borderId="3" xfId="0" applyFont="1" applyFill="1" applyBorder="1" applyAlignment="1">
      <alignment horizontal="center" vertical="center"/>
    </xf>
    <xf numFmtId="1" fontId="0" fillId="0" borderId="1" xfId="0" applyNumberFormat="1" applyFill="1" applyBorder="1"/>
    <xf numFmtId="1" fontId="1" fillId="10" borderId="1" xfId="0" applyNumberFormat="1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/>
    </xf>
    <xf numFmtId="1" fontId="1" fillId="12" borderId="1" xfId="0" applyNumberFormat="1" applyFont="1" applyFill="1" applyBorder="1" applyAlignment="1">
      <alignment horizontal="center"/>
    </xf>
    <xf numFmtId="1" fontId="1" fillId="11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8" fillId="14" borderId="3" xfId="0" quotePrefix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2" fillId="15" borderId="1" xfId="0" applyFont="1" applyFill="1" applyBorder="1"/>
    <xf numFmtId="0" fontId="0" fillId="3" borderId="1" xfId="0" quotePrefix="1" applyFill="1" applyBorder="1"/>
    <xf numFmtId="0" fontId="2" fillId="0" borderId="1" xfId="0" applyFont="1" applyFill="1" applyBorder="1" applyAlignment="1">
      <alignment horizontal="center" wrapText="1"/>
    </xf>
    <xf numFmtId="3" fontId="1" fillId="9" borderId="1" xfId="0" applyNumberFormat="1" applyFont="1" applyFill="1" applyBorder="1"/>
    <xf numFmtId="0" fontId="2" fillId="0" borderId="1" xfId="0" applyFont="1" applyFill="1" applyBorder="1" applyAlignment="1"/>
    <xf numFmtId="49" fontId="0" fillId="3" borderId="3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57"/>
  <sheetViews>
    <sheetView tabSelected="1" zoomScaleNormal="100" workbookViewId="0">
      <pane xSplit="5" ySplit="1" topLeftCell="K62" activePane="bottomRight" state="frozen"/>
      <selection pane="topRight" activeCell="G1" sqref="G1"/>
      <selection pane="bottomLeft" activeCell="A2" sqref="A2"/>
      <selection pane="bottomRight" activeCell="K72" sqref="K72"/>
    </sheetView>
  </sheetViews>
  <sheetFormatPr defaultRowHeight="15" x14ac:dyDescent="0.25"/>
  <cols>
    <col min="1" max="1" width="8.5703125" style="1" bestFit="1" customWidth="1"/>
    <col min="2" max="2" width="8.5703125" style="1" customWidth="1"/>
    <col min="3" max="3" width="27.28515625" style="1" bestFit="1" customWidth="1"/>
    <col min="4" max="4" width="14.42578125" style="1" bestFit="1" customWidth="1"/>
    <col min="5" max="5" width="23.140625" style="1" customWidth="1"/>
    <col min="6" max="6" width="24.7109375" style="1" customWidth="1"/>
    <col min="7" max="7" width="14.85546875" style="46" customWidth="1"/>
    <col min="8" max="8" width="15.5703125" bestFit="1" customWidth="1"/>
    <col min="9" max="9" width="19.42578125" style="1" bestFit="1" customWidth="1"/>
    <col min="10" max="10" width="15.42578125" style="1" customWidth="1"/>
    <col min="11" max="11" width="85.5703125" style="3" bestFit="1" customWidth="1"/>
    <col min="12" max="12" width="16" style="1" bestFit="1" customWidth="1"/>
    <col min="13" max="13" width="50.7109375" style="1" customWidth="1"/>
    <col min="14" max="14" width="30.7109375" style="1" customWidth="1"/>
    <col min="15" max="15" width="14.7109375" style="1" bestFit="1" customWidth="1"/>
    <col min="16" max="16" width="11.140625" style="1" bestFit="1" customWidth="1"/>
    <col min="17" max="17" width="11" style="34" bestFit="1" customWidth="1"/>
    <col min="18" max="18" width="11.140625" style="34" bestFit="1" customWidth="1"/>
    <col min="19" max="19" width="8.7109375" style="1" bestFit="1" customWidth="1"/>
    <col min="20" max="20" width="17" style="1" customWidth="1"/>
    <col min="21" max="21" width="20" style="1" bestFit="1" customWidth="1"/>
    <col min="22" max="23" width="17.85546875" style="2" bestFit="1" customWidth="1"/>
    <col min="24" max="24" width="11.5703125" style="1" customWidth="1"/>
    <col min="25" max="232" width="9.140625" style="1"/>
    <col min="233" max="233" width="8.5703125" style="1" bestFit="1" customWidth="1"/>
    <col min="234" max="234" width="8" style="1" customWidth="1"/>
    <col min="235" max="235" width="22.140625" style="1" bestFit="1" customWidth="1"/>
    <col min="236" max="236" width="14.85546875" style="1" customWidth="1"/>
    <col min="237" max="237" width="17.140625" style="1" customWidth="1"/>
    <col min="238" max="238" width="15.42578125" style="1" customWidth="1"/>
    <col min="239" max="239" width="72.42578125" style="1" customWidth="1"/>
    <col min="240" max="240" width="16" style="1" bestFit="1" customWidth="1"/>
    <col min="241" max="241" width="14.7109375" style="1" bestFit="1" customWidth="1"/>
    <col min="242" max="242" width="11.140625" style="1" bestFit="1" customWidth="1"/>
    <col min="243" max="243" width="21.28515625" style="1" customWidth="1"/>
    <col min="244" max="244" width="19.42578125" style="1" bestFit="1" customWidth="1"/>
    <col min="245" max="245" width="14.42578125" style="1" bestFit="1" customWidth="1"/>
    <col min="246" max="246" width="15.85546875" style="1" bestFit="1" customWidth="1"/>
    <col min="247" max="247" width="16.7109375" style="1" bestFit="1" customWidth="1"/>
    <col min="248" max="248" width="19.7109375" style="1" bestFit="1" customWidth="1"/>
    <col min="249" max="249" width="20.7109375" style="1" bestFit="1" customWidth="1"/>
    <col min="250" max="250" width="20.140625" style="1" bestFit="1" customWidth="1"/>
    <col min="251" max="251" width="24.7109375" style="1" bestFit="1" customWidth="1"/>
    <col min="252" max="252" width="22.7109375" style="1" bestFit="1" customWidth="1"/>
    <col min="253" max="253" width="17" style="1" customWidth="1"/>
    <col min="254" max="254" width="20.42578125" style="1" bestFit="1" customWidth="1"/>
    <col min="255" max="255" width="19.28515625" style="1" customWidth="1"/>
    <col min="256" max="256" width="9.85546875" style="1" bestFit="1" customWidth="1"/>
    <col min="257" max="258" width="9.5703125" style="1" bestFit="1" customWidth="1"/>
    <col min="259" max="259" width="14" style="1" bestFit="1" customWidth="1"/>
    <col min="260" max="260" width="19.5703125" style="1" bestFit="1" customWidth="1"/>
    <col min="261" max="262" width="24.7109375" style="1" customWidth="1"/>
    <col min="263" max="263" width="28.140625" style="1" customWidth="1"/>
    <col min="264" max="264" width="30.7109375" style="1" customWidth="1"/>
    <col min="265" max="265" width="20.42578125" style="1" customWidth="1"/>
    <col min="266" max="266" width="23.140625" style="1" customWidth="1"/>
    <col min="267" max="267" width="15.5703125" style="1" bestFit="1" customWidth="1"/>
    <col min="268" max="268" width="10.7109375" style="1" bestFit="1" customWidth="1"/>
    <col min="269" max="269" width="30.7109375" style="1" customWidth="1"/>
    <col min="270" max="270" width="28.28515625" style="1" bestFit="1" customWidth="1"/>
    <col min="271" max="271" width="11.42578125" style="1" bestFit="1" customWidth="1"/>
    <col min="272" max="272" width="12" style="1" bestFit="1" customWidth="1"/>
    <col min="273" max="273" width="20" style="1" bestFit="1" customWidth="1"/>
    <col min="274" max="274" width="17.85546875" style="1" bestFit="1" customWidth="1"/>
    <col min="275" max="275" width="21.140625" style="1" bestFit="1" customWidth="1"/>
    <col min="276" max="276" width="14.5703125" style="1" bestFit="1" customWidth="1"/>
    <col min="277" max="488" width="9.140625" style="1"/>
    <col min="489" max="489" width="8.5703125" style="1" bestFit="1" customWidth="1"/>
    <col min="490" max="490" width="8" style="1" customWidth="1"/>
    <col min="491" max="491" width="22.140625" style="1" bestFit="1" customWidth="1"/>
    <col min="492" max="492" width="14.85546875" style="1" customWidth="1"/>
    <col min="493" max="493" width="17.140625" style="1" customWidth="1"/>
    <col min="494" max="494" width="15.42578125" style="1" customWidth="1"/>
    <col min="495" max="495" width="72.42578125" style="1" customWidth="1"/>
    <col min="496" max="496" width="16" style="1" bestFit="1" customWidth="1"/>
    <col min="497" max="497" width="14.7109375" style="1" bestFit="1" customWidth="1"/>
    <col min="498" max="498" width="11.140625" style="1" bestFit="1" customWidth="1"/>
    <col min="499" max="499" width="21.28515625" style="1" customWidth="1"/>
    <col min="500" max="500" width="19.42578125" style="1" bestFit="1" customWidth="1"/>
    <col min="501" max="501" width="14.42578125" style="1" bestFit="1" customWidth="1"/>
    <col min="502" max="502" width="15.85546875" style="1" bestFit="1" customWidth="1"/>
    <col min="503" max="503" width="16.7109375" style="1" bestFit="1" customWidth="1"/>
    <col min="504" max="504" width="19.7109375" style="1" bestFit="1" customWidth="1"/>
    <col min="505" max="505" width="20.7109375" style="1" bestFit="1" customWidth="1"/>
    <col min="506" max="506" width="20.140625" style="1" bestFit="1" customWidth="1"/>
    <col min="507" max="507" width="24.7109375" style="1" bestFit="1" customWidth="1"/>
    <col min="508" max="508" width="22.7109375" style="1" bestFit="1" customWidth="1"/>
    <col min="509" max="509" width="17" style="1" customWidth="1"/>
    <col min="510" max="510" width="20.42578125" style="1" bestFit="1" customWidth="1"/>
    <col min="511" max="511" width="19.28515625" style="1" customWidth="1"/>
    <col min="512" max="512" width="9.85546875" style="1" bestFit="1" customWidth="1"/>
    <col min="513" max="514" width="9.5703125" style="1" bestFit="1" customWidth="1"/>
    <col min="515" max="515" width="14" style="1" bestFit="1" customWidth="1"/>
    <col min="516" max="516" width="19.5703125" style="1" bestFit="1" customWidth="1"/>
    <col min="517" max="518" width="24.7109375" style="1" customWidth="1"/>
    <col min="519" max="519" width="28.140625" style="1" customWidth="1"/>
    <col min="520" max="520" width="30.7109375" style="1" customWidth="1"/>
    <col min="521" max="521" width="20.42578125" style="1" customWidth="1"/>
    <col min="522" max="522" width="23.140625" style="1" customWidth="1"/>
    <col min="523" max="523" width="15.5703125" style="1" bestFit="1" customWidth="1"/>
    <col min="524" max="524" width="10.7109375" style="1" bestFit="1" customWidth="1"/>
    <col min="525" max="525" width="30.7109375" style="1" customWidth="1"/>
    <col min="526" max="526" width="28.28515625" style="1" bestFit="1" customWidth="1"/>
    <col min="527" max="527" width="11.42578125" style="1" bestFit="1" customWidth="1"/>
    <col min="528" max="528" width="12" style="1" bestFit="1" customWidth="1"/>
    <col min="529" max="529" width="20" style="1" bestFit="1" customWidth="1"/>
    <col min="530" max="530" width="17.85546875" style="1" bestFit="1" customWidth="1"/>
    <col min="531" max="531" width="21.140625" style="1" bestFit="1" customWidth="1"/>
    <col min="532" max="532" width="14.5703125" style="1" bestFit="1" customWidth="1"/>
    <col min="533" max="744" width="9.140625" style="1"/>
    <col min="745" max="745" width="8.5703125" style="1" bestFit="1" customWidth="1"/>
    <col min="746" max="746" width="8" style="1" customWidth="1"/>
    <col min="747" max="747" width="22.140625" style="1" bestFit="1" customWidth="1"/>
    <col min="748" max="748" width="14.85546875" style="1" customWidth="1"/>
    <col min="749" max="749" width="17.140625" style="1" customWidth="1"/>
    <col min="750" max="750" width="15.42578125" style="1" customWidth="1"/>
    <col min="751" max="751" width="72.42578125" style="1" customWidth="1"/>
    <col min="752" max="752" width="16" style="1" bestFit="1" customWidth="1"/>
    <col min="753" max="753" width="14.7109375" style="1" bestFit="1" customWidth="1"/>
    <col min="754" max="754" width="11.140625" style="1" bestFit="1" customWidth="1"/>
    <col min="755" max="755" width="21.28515625" style="1" customWidth="1"/>
    <col min="756" max="756" width="19.42578125" style="1" bestFit="1" customWidth="1"/>
    <col min="757" max="757" width="14.42578125" style="1" bestFit="1" customWidth="1"/>
    <col min="758" max="758" width="15.85546875" style="1" bestFit="1" customWidth="1"/>
    <col min="759" max="759" width="16.7109375" style="1" bestFit="1" customWidth="1"/>
    <col min="760" max="760" width="19.7109375" style="1" bestFit="1" customWidth="1"/>
    <col min="761" max="761" width="20.7109375" style="1" bestFit="1" customWidth="1"/>
    <col min="762" max="762" width="20.140625" style="1" bestFit="1" customWidth="1"/>
    <col min="763" max="763" width="24.7109375" style="1" bestFit="1" customWidth="1"/>
    <col min="764" max="764" width="22.7109375" style="1" bestFit="1" customWidth="1"/>
    <col min="765" max="765" width="17" style="1" customWidth="1"/>
    <col min="766" max="766" width="20.42578125" style="1" bestFit="1" customWidth="1"/>
    <col min="767" max="767" width="19.28515625" style="1" customWidth="1"/>
    <col min="768" max="768" width="9.85546875" style="1" bestFit="1" customWidth="1"/>
    <col min="769" max="770" width="9.5703125" style="1" bestFit="1" customWidth="1"/>
    <col min="771" max="771" width="14" style="1" bestFit="1" customWidth="1"/>
    <col min="772" max="772" width="19.5703125" style="1" bestFit="1" customWidth="1"/>
    <col min="773" max="774" width="24.7109375" style="1" customWidth="1"/>
    <col min="775" max="775" width="28.140625" style="1" customWidth="1"/>
    <col min="776" max="776" width="30.7109375" style="1" customWidth="1"/>
    <col min="777" max="777" width="20.42578125" style="1" customWidth="1"/>
    <col min="778" max="778" width="23.140625" style="1" customWidth="1"/>
    <col min="779" max="779" width="15.5703125" style="1" bestFit="1" customWidth="1"/>
    <col min="780" max="780" width="10.7109375" style="1" bestFit="1" customWidth="1"/>
    <col min="781" max="781" width="30.7109375" style="1" customWidth="1"/>
    <col min="782" max="782" width="28.28515625" style="1" bestFit="1" customWidth="1"/>
    <col min="783" max="783" width="11.42578125" style="1" bestFit="1" customWidth="1"/>
    <col min="784" max="784" width="12" style="1" bestFit="1" customWidth="1"/>
    <col min="785" max="785" width="20" style="1" bestFit="1" customWidth="1"/>
    <col min="786" max="786" width="17.85546875" style="1" bestFit="1" customWidth="1"/>
    <col min="787" max="787" width="21.140625" style="1" bestFit="1" customWidth="1"/>
    <col min="788" max="788" width="14.5703125" style="1" bestFit="1" customWidth="1"/>
    <col min="789" max="1000" width="9.140625" style="1"/>
    <col min="1001" max="1001" width="8.5703125" style="1" bestFit="1" customWidth="1"/>
    <col min="1002" max="1002" width="8" style="1" customWidth="1"/>
    <col min="1003" max="1003" width="22.140625" style="1" bestFit="1" customWidth="1"/>
    <col min="1004" max="1004" width="14.85546875" style="1" customWidth="1"/>
    <col min="1005" max="1005" width="17.140625" style="1" customWidth="1"/>
    <col min="1006" max="1006" width="15.42578125" style="1" customWidth="1"/>
    <col min="1007" max="1007" width="72.42578125" style="1" customWidth="1"/>
    <col min="1008" max="1008" width="16" style="1" bestFit="1" customWidth="1"/>
    <col min="1009" max="1009" width="14.7109375" style="1" bestFit="1" customWidth="1"/>
    <col min="1010" max="1010" width="11.140625" style="1" bestFit="1" customWidth="1"/>
    <col min="1011" max="1011" width="21.28515625" style="1" customWidth="1"/>
    <col min="1012" max="1012" width="19.42578125" style="1" bestFit="1" customWidth="1"/>
    <col min="1013" max="1013" width="14.42578125" style="1" bestFit="1" customWidth="1"/>
    <col min="1014" max="1014" width="15.85546875" style="1" bestFit="1" customWidth="1"/>
    <col min="1015" max="1015" width="16.7109375" style="1" bestFit="1" customWidth="1"/>
    <col min="1016" max="1016" width="19.7109375" style="1" bestFit="1" customWidth="1"/>
    <col min="1017" max="1017" width="20.7109375" style="1" bestFit="1" customWidth="1"/>
    <col min="1018" max="1018" width="20.140625" style="1" bestFit="1" customWidth="1"/>
    <col min="1019" max="1019" width="24.7109375" style="1" bestFit="1" customWidth="1"/>
    <col min="1020" max="1020" width="22.7109375" style="1" bestFit="1" customWidth="1"/>
    <col min="1021" max="1021" width="17" style="1" customWidth="1"/>
    <col min="1022" max="1022" width="20.42578125" style="1" bestFit="1" customWidth="1"/>
    <col min="1023" max="1023" width="19.28515625" style="1" customWidth="1"/>
    <col min="1024" max="1024" width="9.85546875" style="1" bestFit="1" customWidth="1"/>
    <col min="1025" max="1026" width="9.5703125" style="1" bestFit="1" customWidth="1"/>
    <col min="1027" max="1027" width="14" style="1" bestFit="1" customWidth="1"/>
    <col min="1028" max="1028" width="19.5703125" style="1" bestFit="1" customWidth="1"/>
    <col min="1029" max="1030" width="24.7109375" style="1" customWidth="1"/>
    <col min="1031" max="1031" width="28.140625" style="1" customWidth="1"/>
    <col min="1032" max="1032" width="30.7109375" style="1" customWidth="1"/>
    <col min="1033" max="1033" width="20.42578125" style="1" customWidth="1"/>
    <col min="1034" max="1034" width="23.140625" style="1" customWidth="1"/>
    <col min="1035" max="1035" width="15.5703125" style="1" bestFit="1" customWidth="1"/>
    <col min="1036" max="1036" width="10.7109375" style="1" bestFit="1" customWidth="1"/>
    <col min="1037" max="1037" width="30.7109375" style="1" customWidth="1"/>
    <col min="1038" max="1038" width="28.28515625" style="1" bestFit="1" customWidth="1"/>
    <col min="1039" max="1039" width="11.42578125" style="1" bestFit="1" customWidth="1"/>
    <col min="1040" max="1040" width="12" style="1" bestFit="1" customWidth="1"/>
    <col min="1041" max="1041" width="20" style="1" bestFit="1" customWidth="1"/>
    <col min="1042" max="1042" width="17.85546875" style="1" bestFit="1" customWidth="1"/>
    <col min="1043" max="1043" width="21.140625" style="1" bestFit="1" customWidth="1"/>
    <col min="1044" max="1044" width="14.5703125" style="1" bestFit="1" customWidth="1"/>
    <col min="1045" max="1256" width="9.140625" style="1"/>
    <col min="1257" max="1257" width="8.5703125" style="1" bestFit="1" customWidth="1"/>
    <col min="1258" max="1258" width="8" style="1" customWidth="1"/>
    <col min="1259" max="1259" width="22.140625" style="1" bestFit="1" customWidth="1"/>
    <col min="1260" max="1260" width="14.85546875" style="1" customWidth="1"/>
    <col min="1261" max="1261" width="17.140625" style="1" customWidth="1"/>
    <col min="1262" max="1262" width="15.42578125" style="1" customWidth="1"/>
    <col min="1263" max="1263" width="72.42578125" style="1" customWidth="1"/>
    <col min="1264" max="1264" width="16" style="1" bestFit="1" customWidth="1"/>
    <col min="1265" max="1265" width="14.7109375" style="1" bestFit="1" customWidth="1"/>
    <col min="1266" max="1266" width="11.140625" style="1" bestFit="1" customWidth="1"/>
    <col min="1267" max="1267" width="21.28515625" style="1" customWidth="1"/>
    <col min="1268" max="1268" width="19.42578125" style="1" bestFit="1" customWidth="1"/>
    <col min="1269" max="1269" width="14.42578125" style="1" bestFit="1" customWidth="1"/>
    <col min="1270" max="1270" width="15.85546875" style="1" bestFit="1" customWidth="1"/>
    <col min="1271" max="1271" width="16.7109375" style="1" bestFit="1" customWidth="1"/>
    <col min="1272" max="1272" width="19.7109375" style="1" bestFit="1" customWidth="1"/>
    <col min="1273" max="1273" width="20.7109375" style="1" bestFit="1" customWidth="1"/>
    <col min="1274" max="1274" width="20.140625" style="1" bestFit="1" customWidth="1"/>
    <col min="1275" max="1275" width="24.7109375" style="1" bestFit="1" customWidth="1"/>
    <col min="1276" max="1276" width="22.7109375" style="1" bestFit="1" customWidth="1"/>
    <col min="1277" max="1277" width="17" style="1" customWidth="1"/>
    <col min="1278" max="1278" width="20.42578125" style="1" bestFit="1" customWidth="1"/>
    <col min="1279" max="1279" width="19.28515625" style="1" customWidth="1"/>
    <col min="1280" max="1280" width="9.85546875" style="1" bestFit="1" customWidth="1"/>
    <col min="1281" max="1282" width="9.5703125" style="1" bestFit="1" customWidth="1"/>
    <col min="1283" max="1283" width="14" style="1" bestFit="1" customWidth="1"/>
    <col min="1284" max="1284" width="19.5703125" style="1" bestFit="1" customWidth="1"/>
    <col min="1285" max="1286" width="24.7109375" style="1" customWidth="1"/>
    <col min="1287" max="1287" width="28.140625" style="1" customWidth="1"/>
    <col min="1288" max="1288" width="30.7109375" style="1" customWidth="1"/>
    <col min="1289" max="1289" width="20.42578125" style="1" customWidth="1"/>
    <col min="1290" max="1290" width="23.140625" style="1" customWidth="1"/>
    <col min="1291" max="1291" width="15.5703125" style="1" bestFit="1" customWidth="1"/>
    <col min="1292" max="1292" width="10.7109375" style="1" bestFit="1" customWidth="1"/>
    <col min="1293" max="1293" width="30.7109375" style="1" customWidth="1"/>
    <col min="1294" max="1294" width="28.28515625" style="1" bestFit="1" customWidth="1"/>
    <col min="1295" max="1295" width="11.42578125" style="1" bestFit="1" customWidth="1"/>
    <col min="1296" max="1296" width="12" style="1" bestFit="1" customWidth="1"/>
    <col min="1297" max="1297" width="20" style="1" bestFit="1" customWidth="1"/>
    <col min="1298" max="1298" width="17.85546875" style="1" bestFit="1" customWidth="1"/>
    <col min="1299" max="1299" width="21.140625" style="1" bestFit="1" customWidth="1"/>
    <col min="1300" max="1300" width="14.5703125" style="1" bestFit="1" customWidth="1"/>
    <col min="1301" max="1512" width="9.140625" style="1"/>
    <col min="1513" max="1513" width="8.5703125" style="1" bestFit="1" customWidth="1"/>
    <col min="1514" max="1514" width="8" style="1" customWidth="1"/>
    <col min="1515" max="1515" width="22.140625" style="1" bestFit="1" customWidth="1"/>
    <col min="1516" max="1516" width="14.85546875" style="1" customWidth="1"/>
    <col min="1517" max="1517" width="17.140625" style="1" customWidth="1"/>
    <col min="1518" max="1518" width="15.42578125" style="1" customWidth="1"/>
    <col min="1519" max="1519" width="72.42578125" style="1" customWidth="1"/>
    <col min="1520" max="1520" width="16" style="1" bestFit="1" customWidth="1"/>
    <col min="1521" max="1521" width="14.7109375" style="1" bestFit="1" customWidth="1"/>
    <col min="1522" max="1522" width="11.140625" style="1" bestFit="1" customWidth="1"/>
    <col min="1523" max="1523" width="21.28515625" style="1" customWidth="1"/>
    <col min="1524" max="1524" width="19.42578125" style="1" bestFit="1" customWidth="1"/>
    <col min="1525" max="1525" width="14.42578125" style="1" bestFit="1" customWidth="1"/>
    <col min="1526" max="1526" width="15.85546875" style="1" bestFit="1" customWidth="1"/>
    <col min="1527" max="1527" width="16.7109375" style="1" bestFit="1" customWidth="1"/>
    <col min="1528" max="1528" width="19.7109375" style="1" bestFit="1" customWidth="1"/>
    <col min="1529" max="1529" width="20.7109375" style="1" bestFit="1" customWidth="1"/>
    <col min="1530" max="1530" width="20.140625" style="1" bestFit="1" customWidth="1"/>
    <col min="1531" max="1531" width="24.7109375" style="1" bestFit="1" customWidth="1"/>
    <col min="1532" max="1532" width="22.7109375" style="1" bestFit="1" customWidth="1"/>
    <col min="1533" max="1533" width="17" style="1" customWidth="1"/>
    <col min="1534" max="1534" width="20.42578125" style="1" bestFit="1" customWidth="1"/>
    <col min="1535" max="1535" width="19.28515625" style="1" customWidth="1"/>
    <col min="1536" max="1536" width="9.85546875" style="1" bestFit="1" customWidth="1"/>
    <col min="1537" max="1538" width="9.5703125" style="1" bestFit="1" customWidth="1"/>
    <col min="1539" max="1539" width="14" style="1" bestFit="1" customWidth="1"/>
    <col min="1540" max="1540" width="19.5703125" style="1" bestFit="1" customWidth="1"/>
    <col min="1541" max="1542" width="24.7109375" style="1" customWidth="1"/>
    <col min="1543" max="1543" width="28.140625" style="1" customWidth="1"/>
    <col min="1544" max="1544" width="30.7109375" style="1" customWidth="1"/>
    <col min="1545" max="1545" width="20.42578125" style="1" customWidth="1"/>
    <col min="1546" max="1546" width="23.140625" style="1" customWidth="1"/>
    <col min="1547" max="1547" width="15.5703125" style="1" bestFit="1" customWidth="1"/>
    <col min="1548" max="1548" width="10.7109375" style="1" bestFit="1" customWidth="1"/>
    <col min="1549" max="1549" width="30.7109375" style="1" customWidth="1"/>
    <col min="1550" max="1550" width="28.28515625" style="1" bestFit="1" customWidth="1"/>
    <col min="1551" max="1551" width="11.42578125" style="1" bestFit="1" customWidth="1"/>
    <col min="1552" max="1552" width="12" style="1" bestFit="1" customWidth="1"/>
    <col min="1553" max="1553" width="20" style="1" bestFit="1" customWidth="1"/>
    <col min="1554" max="1554" width="17.85546875" style="1" bestFit="1" customWidth="1"/>
    <col min="1555" max="1555" width="21.140625" style="1" bestFit="1" customWidth="1"/>
    <col min="1556" max="1556" width="14.5703125" style="1" bestFit="1" customWidth="1"/>
    <col min="1557" max="1768" width="9.140625" style="1"/>
    <col min="1769" max="1769" width="8.5703125" style="1" bestFit="1" customWidth="1"/>
    <col min="1770" max="1770" width="8" style="1" customWidth="1"/>
    <col min="1771" max="1771" width="22.140625" style="1" bestFit="1" customWidth="1"/>
    <col min="1772" max="1772" width="14.85546875" style="1" customWidth="1"/>
    <col min="1773" max="1773" width="17.140625" style="1" customWidth="1"/>
    <col min="1774" max="1774" width="15.42578125" style="1" customWidth="1"/>
    <col min="1775" max="1775" width="72.42578125" style="1" customWidth="1"/>
    <col min="1776" max="1776" width="16" style="1" bestFit="1" customWidth="1"/>
    <col min="1777" max="1777" width="14.7109375" style="1" bestFit="1" customWidth="1"/>
    <col min="1778" max="1778" width="11.140625" style="1" bestFit="1" customWidth="1"/>
    <col min="1779" max="1779" width="21.28515625" style="1" customWidth="1"/>
    <col min="1780" max="1780" width="19.42578125" style="1" bestFit="1" customWidth="1"/>
    <col min="1781" max="1781" width="14.42578125" style="1" bestFit="1" customWidth="1"/>
    <col min="1782" max="1782" width="15.85546875" style="1" bestFit="1" customWidth="1"/>
    <col min="1783" max="1783" width="16.7109375" style="1" bestFit="1" customWidth="1"/>
    <col min="1784" max="1784" width="19.7109375" style="1" bestFit="1" customWidth="1"/>
    <col min="1785" max="1785" width="20.7109375" style="1" bestFit="1" customWidth="1"/>
    <col min="1786" max="1786" width="20.140625" style="1" bestFit="1" customWidth="1"/>
    <col min="1787" max="1787" width="24.7109375" style="1" bestFit="1" customWidth="1"/>
    <col min="1788" max="1788" width="22.7109375" style="1" bestFit="1" customWidth="1"/>
    <col min="1789" max="1789" width="17" style="1" customWidth="1"/>
    <col min="1790" max="1790" width="20.42578125" style="1" bestFit="1" customWidth="1"/>
    <col min="1791" max="1791" width="19.28515625" style="1" customWidth="1"/>
    <col min="1792" max="1792" width="9.85546875" style="1" bestFit="1" customWidth="1"/>
    <col min="1793" max="1794" width="9.5703125" style="1" bestFit="1" customWidth="1"/>
    <col min="1795" max="1795" width="14" style="1" bestFit="1" customWidth="1"/>
    <col min="1796" max="1796" width="19.5703125" style="1" bestFit="1" customWidth="1"/>
    <col min="1797" max="1798" width="24.7109375" style="1" customWidth="1"/>
    <col min="1799" max="1799" width="28.140625" style="1" customWidth="1"/>
    <col min="1800" max="1800" width="30.7109375" style="1" customWidth="1"/>
    <col min="1801" max="1801" width="20.42578125" style="1" customWidth="1"/>
    <col min="1802" max="1802" width="23.140625" style="1" customWidth="1"/>
    <col min="1803" max="1803" width="15.5703125" style="1" bestFit="1" customWidth="1"/>
    <col min="1804" max="1804" width="10.7109375" style="1" bestFit="1" customWidth="1"/>
    <col min="1805" max="1805" width="30.7109375" style="1" customWidth="1"/>
    <col min="1806" max="1806" width="28.28515625" style="1" bestFit="1" customWidth="1"/>
    <col min="1807" max="1807" width="11.42578125" style="1" bestFit="1" customWidth="1"/>
    <col min="1808" max="1808" width="12" style="1" bestFit="1" customWidth="1"/>
    <col min="1809" max="1809" width="20" style="1" bestFit="1" customWidth="1"/>
    <col min="1810" max="1810" width="17.85546875" style="1" bestFit="1" customWidth="1"/>
    <col min="1811" max="1811" width="21.140625" style="1" bestFit="1" customWidth="1"/>
    <col min="1812" max="1812" width="14.5703125" style="1" bestFit="1" customWidth="1"/>
    <col min="1813" max="2024" width="9.140625" style="1"/>
    <col min="2025" max="2025" width="8.5703125" style="1" bestFit="1" customWidth="1"/>
    <col min="2026" max="2026" width="8" style="1" customWidth="1"/>
    <col min="2027" max="2027" width="22.140625" style="1" bestFit="1" customWidth="1"/>
    <col min="2028" max="2028" width="14.85546875" style="1" customWidth="1"/>
    <col min="2029" max="2029" width="17.140625" style="1" customWidth="1"/>
    <col min="2030" max="2030" width="15.42578125" style="1" customWidth="1"/>
    <col min="2031" max="2031" width="72.42578125" style="1" customWidth="1"/>
    <col min="2032" max="2032" width="16" style="1" bestFit="1" customWidth="1"/>
    <col min="2033" max="2033" width="14.7109375" style="1" bestFit="1" customWidth="1"/>
    <col min="2034" max="2034" width="11.140625" style="1" bestFit="1" customWidth="1"/>
    <col min="2035" max="2035" width="21.28515625" style="1" customWidth="1"/>
    <col min="2036" max="2036" width="19.42578125" style="1" bestFit="1" customWidth="1"/>
    <col min="2037" max="2037" width="14.42578125" style="1" bestFit="1" customWidth="1"/>
    <col min="2038" max="2038" width="15.85546875" style="1" bestFit="1" customWidth="1"/>
    <col min="2039" max="2039" width="16.7109375" style="1" bestFit="1" customWidth="1"/>
    <col min="2040" max="2040" width="19.7109375" style="1" bestFit="1" customWidth="1"/>
    <col min="2041" max="2041" width="20.7109375" style="1" bestFit="1" customWidth="1"/>
    <col min="2042" max="2042" width="20.140625" style="1" bestFit="1" customWidth="1"/>
    <col min="2043" max="2043" width="24.7109375" style="1" bestFit="1" customWidth="1"/>
    <col min="2044" max="2044" width="22.7109375" style="1" bestFit="1" customWidth="1"/>
    <col min="2045" max="2045" width="17" style="1" customWidth="1"/>
    <col min="2046" max="2046" width="20.42578125" style="1" bestFit="1" customWidth="1"/>
    <col min="2047" max="2047" width="19.28515625" style="1" customWidth="1"/>
    <col min="2048" max="2048" width="9.85546875" style="1" bestFit="1" customWidth="1"/>
    <col min="2049" max="2050" width="9.5703125" style="1" bestFit="1" customWidth="1"/>
    <col min="2051" max="2051" width="14" style="1" bestFit="1" customWidth="1"/>
    <col min="2052" max="2052" width="19.5703125" style="1" bestFit="1" customWidth="1"/>
    <col min="2053" max="2054" width="24.7109375" style="1" customWidth="1"/>
    <col min="2055" max="2055" width="28.140625" style="1" customWidth="1"/>
    <col min="2056" max="2056" width="30.7109375" style="1" customWidth="1"/>
    <col min="2057" max="2057" width="20.42578125" style="1" customWidth="1"/>
    <col min="2058" max="2058" width="23.140625" style="1" customWidth="1"/>
    <col min="2059" max="2059" width="15.5703125" style="1" bestFit="1" customWidth="1"/>
    <col min="2060" max="2060" width="10.7109375" style="1" bestFit="1" customWidth="1"/>
    <col min="2061" max="2061" width="30.7109375" style="1" customWidth="1"/>
    <col min="2062" max="2062" width="28.28515625" style="1" bestFit="1" customWidth="1"/>
    <col min="2063" max="2063" width="11.42578125" style="1" bestFit="1" customWidth="1"/>
    <col min="2064" max="2064" width="12" style="1" bestFit="1" customWidth="1"/>
    <col min="2065" max="2065" width="20" style="1" bestFit="1" customWidth="1"/>
    <col min="2066" max="2066" width="17.85546875" style="1" bestFit="1" customWidth="1"/>
    <col min="2067" max="2067" width="21.140625" style="1" bestFit="1" customWidth="1"/>
    <col min="2068" max="2068" width="14.5703125" style="1" bestFit="1" customWidth="1"/>
    <col min="2069" max="2280" width="9.140625" style="1"/>
    <col min="2281" max="2281" width="8.5703125" style="1" bestFit="1" customWidth="1"/>
    <col min="2282" max="2282" width="8" style="1" customWidth="1"/>
    <col min="2283" max="2283" width="22.140625" style="1" bestFit="1" customWidth="1"/>
    <col min="2284" max="2284" width="14.85546875" style="1" customWidth="1"/>
    <col min="2285" max="2285" width="17.140625" style="1" customWidth="1"/>
    <col min="2286" max="2286" width="15.42578125" style="1" customWidth="1"/>
    <col min="2287" max="2287" width="72.42578125" style="1" customWidth="1"/>
    <col min="2288" max="2288" width="16" style="1" bestFit="1" customWidth="1"/>
    <col min="2289" max="2289" width="14.7109375" style="1" bestFit="1" customWidth="1"/>
    <col min="2290" max="2290" width="11.140625" style="1" bestFit="1" customWidth="1"/>
    <col min="2291" max="2291" width="21.28515625" style="1" customWidth="1"/>
    <col min="2292" max="2292" width="19.42578125" style="1" bestFit="1" customWidth="1"/>
    <col min="2293" max="2293" width="14.42578125" style="1" bestFit="1" customWidth="1"/>
    <col min="2294" max="2294" width="15.85546875" style="1" bestFit="1" customWidth="1"/>
    <col min="2295" max="2295" width="16.7109375" style="1" bestFit="1" customWidth="1"/>
    <col min="2296" max="2296" width="19.7109375" style="1" bestFit="1" customWidth="1"/>
    <col min="2297" max="2297" width="20.7109375" style="1" bestFit="1" customWidth="1"/>
    <col min="2298" max="2298" width="20.140625" style="1" bestFit="1" customWidth="1"/>
    <col min="2299" max="2299" width="24.7109375" style="1" bestFit="1" customWidth="1"/>
    <col min="2300" max="2300" width="22.7109375" style="1" bestFit="1" customWidth="1"/>
    <col min="2301" max="2301" width="17" style="1" customWidth="1"/>
    <col min="2302" max="2302" width="20.42578125" style="1" bestFit="1" customWidth="1"/>
    <col min="2303" max="2303" width="19.28515625" style="1" customWidth="1"/>
    <col min="2304" max="2304" width="9.85546875" style="1" bestFit="1" customWidth="1"/>
    <col min="2305" max="2306" width="9.5703125" style="1" bestFit="1" customWidth="1"/>
    <col min="2307" max="2307" width="14" style="1" bestFit="1" customWidth="1"/>
    <col min="2308" max="2308" width="19.5703125" style="1" bestFit="1" customWidth="1"/>
    <col min="2309" max="2310" width="24.7109375" style="1" customWidth="1"/>
    <col min="2311" max="2311" width="28.140625" style="1" customWidth="1"/>
    <col min="2312" max="2312" width="30.7109375" style="1" customWidth="1"/>
    <col min="2313" max="2313" width="20.42578125" style="1" customWidth="1"/>
    <col min="2314" max="2314" width="23.140625" style="1" customWidth="1"/>
    <col min="2315" max="2315" width="15.5703125" style="1" bestFit="1" customWidth="1"/>
    <col min="2316" max="2316" width="10.7109375" style="1" bestFit="1" customWidth="1"/>
    <col min="2317" max="2317" width="30.7109375" style="1" customWidth="1"/>
    <col min="2318" max="2318" width="28.28515625" style="1" bestFit="1" customWidth="1"/>
    <col min="2319" max="2319" width="11.42578125" style="1" bestFit="1" customWidth="1"/>
    <col min="2320" max="2320" width="12" style="1" bestFit="1" customWidth="1"/>
    <col min="2321" max="2321" width="20" style="1" bestFit="1" customWidth="1"/>
    <col min="2322" max="2322" width="17.85546875" style="1" bestFit="1" customWidth="1"/>
    <col min="2323" max="2323" width="21.140625" style="1" bestFit="1" customWidth="1"/>
    <col min="2324" max="2324" width="14.5703125" style="1" bestFit="1" customWidth="1"/>
    <col min="2325" max="2536" width="9.140625" style="1"/>
    <col min="2537" max="2537" width="8.5703125" style="1" bestFit="1" customWidth="1"/>
    <col min="2538" max="2538" width="8" style="1" customWidth="1"/>
    <col min="2539" max="2539" width="22.140625" style="1" bestFit="1" customWidth="1"/>
    <col min="2540" max="2540" width="14.85546875" style="1" customWidth="1"/>
    <col min="2541" max="2541" width="17.140625" style="1" customWidth="1"/>
    <col min="2542" max="2542" width="15.42578125" style="1" customWidth="1"/>
    <col min="2543" max="2543" width="72.42578125" style="1" customWidth="1"/>
    <col min="2544" max="2544" width="16" style="1" bestFit="1" customWidth="1"/>
    <col min="2545" max="2545" width="14.7109375" style="1" bestFit="1" customWidth="1"/>
    <col min="2546" max="2546" width="11.140625" style="1" bestFit="1" customWidth="1"/>
    <col min="2547" max="2547" width="21.28515625" style="1" customWidth="1"/>
    <col min="2548" max="2548" width="19.42578125" style="1" bestFit="1" customWidth="1"/>
    <col min="2549" max="2549" width="14.42578125" style="1" bestFit="1" customWidth="1"/>
    <col min="2550" max="2550" width="15.85546875" style="1" bestFit="1" customWidth="1"/>
    <col min="2551" max="2551" width="16.7109375" style="1" bestFit="1" customWidth="1"/>
    <col min="2552" max="2552" width="19.7109375" style="1" bestFit="1" customWidth="1"/>
    <col min="2553" max="2553" width="20.7109375" style="1" bestFit="1" customWidth="1"/>
    <col min="2554" max="2554" width="20.140625" style="1" bestFit="1" customWidth="1"/>
    <col min="2555" max="2555" width="24.7109375" style="1" bestFit="1" customWidth="1"/>
    <col min="2556" max="2556" width="22.7109375" style="1" bestFit="1" customWidth="1"/>
    <col min="2557" max="2557" width="17" style="1" customWidth="1"/>
    <col min="2558" max="2558" width="20.42578125" style="1" bestFit="1" customWidth="1"/>
    <col min="2559" max="2559" width="19.28515625" style="1" customWidth="1"/>
    <col min="2560" max="2560" width="9.85546875" style="1" bestFit="1" customWidth="1"/>
    <col min="2561" max="2562" width="9.5703125" style="1" bestFit="1" customWidth="1"/>
    <col min="2563" max="2563" width="14" style="1" bestFit="1" customWidth="1"/>
    <col min="2564" max="2564" width="19.5703125" style="1" bestFit="1" customWidth="1"/>
    <col min="2565" max="2566" width="24.7109375" style="1" customWidth="1"/>
    <col min="2567" max="2567" width="28.140625" style="1" customWidth="1"/>
    <col min="2568" max="2568" width="30.7109375" style="1" customWidth="1"/>
    <col min="2569" max="2569" width="20.42578125" style="1" customWidth="1"/>
    <col min="2570" max="2570" width="23.140625" style="1" customWidth="1"/>
    <col min="2571" max="2571" width="15.5703125" style="1" bestFit="1" customWidth="1"/>
    <col min="2572" max="2572" width="10.7109375" style="1" bestFit="1" customWidth="1"/>
    <col min="2573" max="2573" width="30.7109375" style="1" customWidth="1"/>
    <col min="2574" max="2574" width="28.28515625" style="1" bestFit="1" customWidth="1"/>
    <col min="2575" max="2575" width="11.42578125" style="1" bestFit="1" customWidth="1"/>
    <col min="2576" max="2576" width="12" style="1" bestFit="1" customWidth="1"/>
    <col min="2577" max="2577" width="20" style="1" bestFit="1" customWidth="1"/>
    <col min="2578" max="2578" width="17.85546875" style="1" bestFit="1" customWidth="1"/>
    <col min="2579" max="2579" width="21.140625" style="1" bestFit="1" customWidth="1"/>
    <col min="2580" max="2580" width="14.5703125" style="1" bestFit="1" customWidth="1"/>
    <col min="2581" max="2792" width="9.140625" style="1"/>
    <col min="2793" max="2793" width="8.5703125" style="1" bestFit="1" customWidth="1"/>
    <col min="2794" max="2794" width="8" style="1" customWidth="1"/>
    <col min="2795" max="2795" width="22.140625" style="1" bestFit="1" customWidth="1"/>
    <col min="2796" max="2796" width="14.85546875" style="1" customWidth="1"/>
    <col min="2797" max="2797" width="17.140625" style="1" customWidth="1"/>
    <col min="2798" max="2798" width="15.42578125" style="1" customWidth="1"/>
    <col min="2799" max="2799" width="72.42578125" style="1" customWidth="1"/>
    <col min="2800" max="2800" width="16" style="1" bestFit="1" customWidth="1"/>
    <col min="2801" max="2801" width="14.7109375" style="1" bestFit="1" customWidth="1"/>
    <col min="2802" max="2802" width="11.140625" style="1" bestFit="1" customWidth="1"/>
    <col min="2803" max="2803" width="21.28515625" style="1" customWidth="1"/>
    <col min="2804" max="2804" width="19.42578125" style="1" bestFit="1" customWidth="1"/>
    <col min="2805" max="2805" width="14.42578125" style="1" bestFit="1" customWidth="1"/>
    <col min="2806" max="2806" width="15.85546875" style="1" bestFit="1" customWidth="1"/>
    <col min="2807" max="2807" width="16.7109375" style="1" bestFit="1" customWidth="1"/>
    <col min="2808" max="2808" width="19.7109375" style="1" bestFit="1" customWidth="1"/>
    <col min="2809" max="2809" width="20.7109375" style="1" bestFit="1" customWidth="1"/>
    <col min="2810" max="2810" width="20.140625" style="1" bestFit="1" customWidth="1"/>
    <col min="2811" max="2811" width="24.7109375" style="1" bestFit="1" customWidth="1"/>
    <col min="2812" max="2812" width="22.7109375" style="1" bestFit="1" customWidth="1"/>
    <col min="2813" max="2813" width="17" style="1" customWidth="1"/>
    <col min="2814" max="2814" width="20.42578125" style="1" bestFit="1" customWidth="1"/>
    <col min="2815" max="2815" width="19.28515625" style="1" customWidth="1"/>
    <col min="2816" max="2816" width="9.85546875" style="1" bestFit="1" customWidth="1"/>
    <col min="2817" max="2818" width="9.5703125" style="1" bestFit="1" customWidth="1"/>
    <col min="2819" max="2819" width="14" style="1" bestFit="1" customWidth="1"/>
    <col min="2820" max="2820" width="19.5703125" style="1" bestFit="1" customWidth="1"/>
    <col min="2821" max="2822" width="24.7109375" style="1" customWidth="1"/>
    <col min="2823" max="2823" width="28.140625" style="1" customWidth="1"/>
    <col min="2824" max="2824" width="30.7109375" style="1" customWidth="1"/>
    <col min="2825" max="2825" width="20.42578125" style="1" customWidth="1"/>
    <col min="2826" max="2826" width="23.140625" style="1" customWidth="1"/>
    <col min="2827" max="2827" width="15.5703125" style="1" bestFit="1" customWidth="1"/>
    <col min="2828" max="2828" width="10.7109375" style="1" bestFit="1" customWidth="1"/>
    <col min="2829" max="2829" width="30.7109375" style="1" customWidth="1"/>
    <col min="2830" max="2830" width="28.28515625" style="1" bestFit="1" customWidth="1"/>
    <col min="2831" max="2831" width="11.42578125" style="1" bestFit="1" customWidth="1"/>
    <col min="2832" max="2832" width="12" style="1" bestFit="1" customWidth="1"/>
    <col min="2833" max="2833" width="20" style="1" bestFit="1" customWidth="1"/>
    <col min="2834" max="2834" width="17.85546875" style="1" bestFit="1" customWidth="1"/>
    <col min="2835" max="2835" width="21.140625" style="1" bestFit="1" customWidth="1"/>
    <col min="2836" max="2836" width="14.5703125" style="1" bestFit="1" customWidth="1"/>
    <col min="2837" max="3048" width="9.140625" style="1"/>
    <col min="3049" max="3049" width="8.5703125" style="1" bestFit="1" customWidth="1"/>
    <col min="3050" max="3050" width="8" style="1" customWidth="1"/>
    <col min="3051" max="3051" width="22.140625" style="1" bestFit="1" customWidth="1"/>
    <col min="3052" max="3052" width="14.85546875" style="1" customWidth="1"/>
    <col min="3053" max="3053" width="17.140625" style="1" customWidth="1"/>
    <col min="3054" max="3054" width="15.42578125" style="1" customWidth="1"/>
    <col min="3055" max="3055" width="72.42578125" style="1" customWidth="1"/>
    <col min="3056" max="3056" width="16" style="1" bestFit="1" customWidth="1"/>
    <col min="3057" max="3057" width="14.7109375" style="1" bestFit="1" customWidth="1"/>
    <col min="3058" max="3058" width="11.140625" style="1" bestFit="1" customWidth="1"/>
    <col min="3059" max="3059" width="21.28515625" style="1" customWidth="1"/>
    <col min="3060" max="3060" width="19.42578125" style="1" bestFit="1" customWidth="1"/>
    <col min="3061" max="3061" width="14.42578125" style="1" bestFit="1" customWidth="1"/>
    <col min="3062" max="3062" width="15.85546875" style="1" bestFit="1" customWidth="1"/>
    <col min="3063" max="3063" width="16.7109375" style="1" bestFit="1" customWidth="1"/>
    <col min="3064" max="3064" width="19.7109375" style="1" bestFit="1" customWidth="1"/>
    <col min="3065" max="3065" width="20.7109375" style="1" bestFit="1" customWidth="1"/>
    <col min="3066" max="3066" width="20.140625" style="1" bestFit="1" customWidth="1"/>
    <col min="3067" max="3067" width="24.7109375" style="1" bestFit="1" customWidth="1"/>
    <col min="3068" max="3068" width="22.7109375" style="1" bestFit="1" customWidth="1"/>
    <col min="3069" max="3069" width="17" style="1" customWidth="1"/>
    <col min="3070" max="3070" width="20.42578125" style="1" bestFit="1" customWidth="1"/>
    <col min="3071" max="3071" width="19.28515625" style="1" customWidth="1"/>
    <col min="3072" max="3072" width="9.85546875" style="1" bestFit="1" customWidth="1"/>
    <col min="3073" max="3074" width="9.5703125" style="1" bestFit="1" customWidth="1"/>
    <col min="3075" max="3075" width="14" style="1" bestFit="1" customWidth="1"/>
    <col min="3076" max="3076" width="19.5703125" style="1" bestFit="1" customWidth="1"/>
    <col min="3077" max="3078" width="24.7109375" style="1" customWidth="1"/>
    <col min="3079" max="3079" width="28.140625" style="1" customWidth="1"/>
    <col min="3080" max="3080" width="30.7109375" style="1" customWidth="1"/>
    <col min="3081" max="3081" width="20.42578125" style="1" customWidth="1"/>
    <col min="3082" max="3082" width="23.140625" style="1" customWidth="1"/>
    <col min="3083" max="3083" width="15.5703125" style="1" bestFit="1" customWidth="1"/>
    <col min="3084" max="3084" width="10.7109375" style="1" bestFit="1" customWidth="1"/>
    <col min="3085" max="3085" width="30.7109375" style="1" customWidth="1"/>
    <col min="3086" max="3086" width="28.28515625" style="1" bestFit="1" customWidth="1"/>
    <col min="3087" max="3087" width="11.42578125" style="1" bestFit="1" customWidth="1"/>
    <col min="3088" max="3088" width="12" style="1" bestFit="1" customWidth="1"/>
    <col min="3089" max="3089" width="20" style="1" bestFit="1" customWidth="1"/>
    <col min="3090" max="3090" width="17.85546875" style="1" bestFit="1" customWidth="1"/>
    <col min="3091" max="3091" width="21.140625" style="1" bestFit="1" customWidth="1"/>
    <col min="3092" max="3092" width="14.5703125" style="1" bestFit="1" customWidth="1"/>
    <col min="3093" max="3304" width="9.140625" style="1"/>
    <col min="3305" max="3305" width="8.5703125" style="1" bestFit="1" customWidth="1"/>
    <col min="3306" max="3306" width="8" style="1" customWidth="1"/>
    <col min="3307" max="3307" width="22.140625" style="1" bestFit="1" customWidth="1"/>
    <col min="3308" max="3308" width="14.85546875" style="1" customWidth="1"/>
    <col min="3309" max="3309" width="17.140625" style="1" customWidth="1"/>
    <col min="3310" max="3310" width="15.42578125" style="1" customWidth="1"/>
    <col min="3311" max="3311" width="72.42578125" style="1" customWidth="1"/>
    <col min="3312" max="3312" width="16" style="1" bestFit="1" customWidth="1"/>
    <col min="3313" max="3313" width="14.7109375" style="1" bestFit="1" customWidth="1"/>
    <col min="3314" max="3314" width="11.140625" style="1" bestFit="1" customWidth="1"/>
    <col min="3315" max="3315" width="21.28515625" style="1" customWidth="1"/>
    <col min="3316" max="3316" width="19.42578125" style="1" bestFit="1" customWidth="1"/>
    <col min="3317" max="3317" width="14.42578125" style="1" bestFit="1" customWidth="1"/>
    <col min="3318" max="3318" width="15.85546875" style="1" bestFit="1" customWidth="1"/>
    <col min="3319" max="3319" width="16.7109375" style="1" bestFit="1" customWidth="1"/>
    <col min="3320" max="3320" width="19.7109375" style="1" bestFit="1" customWidth="1"/>
    <col min="3321" max="3321" width="20.7109375" style="1" bestFit="1" customWidth="1"/>
    <col min="3322" max="3322" width="20.140625" style="1" bestFit="1" customWidth="1"/>
    <col min="3323" max="3323" width="24.7109375" style="1" bestFit="1" customWidth="1"/>
    <col min="3324" max="3324" width="22.7109375" style="1" bestFit="1" customWidth="1"/>
    <col min="3325" max="3325" width="17" style="1" customWidth="1"/>
    <col min="3326" max="3326" width="20.42578125" style="1" bestFit="1" customWidth="1"/>
    <col min="3327" max="3327" width="19.28515625" style="1" customWidth="1"/>
    <col min="3328" max="3328" width="9.85546875" style="1" bestFit="1" customWidth="1"/>
    <col min="3329" max="3330" width="9.5703125" style="1" bestFit="1" customWidth="1"/>
    <col min="3331" max="3331" width="14" style="1" bestFit="1" customWidth="1"/>
    <col min="3332" max="3332" width="19.5703125" style="1" bestFit="1" customWidth="1"/>
    <col min="3333" max="3334" width="24.7109375" style="1" customWidth="1"/>
    <col min="3335" max="3335" width="28.140625" style="1" customWidth="1"/>
    <col min="3336" max="3336" width="30.7109375" style="1" customWidth="1"/>
    <col min="3337" max="3337" width="20.42578125" style="1" customWidth="1"/>
    <col min="3338" max="3338" width="23.140625" style="1" customWidth="1"/>
    <col min="3339" max="3339" width="15.5703125" style="1" bestFit="1" customWidth="1"/>
    <col min="3340" max="3340" width="10.7109375" style="1" bestFit="1" customWidth="1"/>
    <col min="3341" max="3341" width="30.7109375" style="1" customWidth="1"/>
    <col min="3342" max="3342" width="28.28515625" style="1" bestFit="1" customWidth="1"/>
    <col min="3343" max="3343" width="11.42578125" style="1" bestFit="1" customWidth="1"/>
    <col min="3344" max="3344" width="12" style="1" bestFit="1" customWidth="1"/>
    <col min="3345" max="3345" width="20" style="1" bestFit="1" customWidth="1"/>
    <col min="3346" max="3346" width="17.85546875" style="1" bestFit="1" customWidth="1"/>
    <col min="3347" max="3347" width="21.140625" style="1" bestFit="1" customWidth="1"/>
    <col min="3348" max="3348" width="14.5703125" style="1" bestFit="1" customWidth="1"/>
    <col min="3349" max="3560" width="9.140625" style="1"/>
    <col min="3561" max="3561" width="8.5703125" style="1" bestFit="1" customWidth="1"/>
    <col min="3562" max="3562" width="8" style="1" customWidth="1"/>
    <col min="3563" max="3563" width="22.140625" style="1" bestFit="1" customWidth="1"/>
    <col min="3564" max="3564" width="14.85546875" style="1" customWidth="1"/>
    <col min="3565" max="3565" width="17.140625" style="1" customWidth="1"/>
    <col min="3566" max="3566" width="15.42578125" style="1" customWidth="1"/>
    <col min="3567" max="3567" width="72.42578125" style="1" customWidth="1"/>
    <col min="3568" max="3568" width="16" style="1" bestFit="1" customWidth="1"/>
    <col min="3569" max="3569" width="14.7109375" style="1" bestFit="1" customWidth="1"/>
    <col min="3570" max="3570" width="11.140625" style="1" bestFit="1" customWidth="1"/>
    <col min="3571" max="3571" width="21.28515625" style="1" customWidth="1"/>
    <col min="3572" max="3572" width="19.42578125" style="1" bestFit="1" customWidth="1"/>
    <col min="3573" max="3573" width="14.42578125" style="1" bestFit="1" customWidth="1"/>
    <col min="3574" max="3574" width="15.85546875" style="1" bestFit="1" customWidth="1"/>
    <col min="3575" max="3575" width="16.7109375" style="1" bestFit="1" customWidth="1"/>
    <col min="3576" max="3576" width="19.7109375" style="1" bestFit="1" customWidth="1"/>
    <col min="3577" max="3577" width="20.7109375" style="1" bestFit="1" customWidth="1"/>
    <col min="3578" max="3578" width="20.140625" style="1" bestFit="1" customWidth="1"/>
    <col min="3579" max="3579" width="24.7109375" style="1" bestFit="1" customWidth="1"/>
    <col min="3580" max="3580" width="22.7109375" style="1" bestFit="1" customWidth="1"/>
    <col min="3581" max="3581" width="17" style="1" customWidth="1"/>
    <col min="3582" max="3582" width="20.42578125" style="1" bestFit="1" customWidth="1"/>
    <col min="3583" max="3583" width="19.28515625" style="1" customWidth="1"/>
    <col min="3584" max="3584" width="9.85546875" style="1" bestFit="1" customWidth="1"/>
    <col min="3585" max="3586" width="9.5703125" style="1" bestFit="1" customWidth="1"/>
    <col min="3587" max="3587" width="14" style="1" bestFit="1" customWidth="1"/>
    <col min="3588" max="3588" width="19.5703125" style="1" bestFit="1" customWidth="1"/>
    <col min="3589" max="3590" width="24.7109375" style="1" customWidth="1"/>
    <col min="3591" max="3591" width="28.140625" style="1" customWidth="1"/>
    <col min="3592" max="3592" width="30.7109375" style="1" customWidth="1"/>
    <col min="3593" max="3593" width="20.42578125" style="1" customWidth="1"/>
    <col min="3594" max="3594" width="23.140625" style="1" customWidth="1"/>
    <col min="3595" max="3595" width="15.5703125" style="1" bestFit="1" customWidth="1"/>
    <col min="3596" max="3596" width="10.7109375" style="1" bestFit="1" customWidth="1"/>
    <col min="3597" max="3597" width="30.7109375" style="1" customWidth="1"/>
    <col min="3598" max="3598" width="28.28515625" style="1" bestFit="1" customWidth="1"/>
    <col min="3599" max="3599" width="11.42578125" style="1" bestFit="1" customWidth="1"/>
    <col min="3600" max="3600" width="12" style="1" bestFit="1" customWidth="1"/>
    <col min="3601" max="3601" width="20" style="1" bestFit="1" customWidth="1"/>
    <col min="3602" max="3602" width="17.85546875" style="1" bestFit="1" customWidth="1"/>
    <col min="3603" max="3603" width="21.140625" style="1" bestFit="1" customWidth="1"/>
    <col min="3604" max="3604" width="14.5703125" style="1" bestFit="1" customWidth="1"/>
    <col min="3605" max="3816" width="9.140625" style="1"/>
    <col min="3817" max="3817" width="8.5703125" style="1" bestFit="1" customWidth="1"/>
    <col min="3818" max="3818" width="8" style="1" customWidth="1"/>
    <col min="3819" max="3819" width="22.140625" style="1" bestFit="1" customWidth="1"/>
    <col min="3820" max="3820" width="14.85546875" style="1" customWidth="1"/>
    <col min="3821" max="3821" width="17.140625" style="1" customWidth="1"/>
    <col min="3822" max="3822" width="15.42578125" style="1" customWidth="1"/>
    <col min="3823" max="3823" width="72.42578125" style="1" customWidth="1"/>
    <col min="3824" max="3824" width="16" style="1" bestFit="1" customWidth="1"/>
    <col min="3825" max="3825" width="14.7109375" style="1" bestFit="1" customWidth="1"/>
    <col min="3826" max="3826" width="11.140625" style="1" bestFit="1" customWidth="1"/>
    <col min="3827" max="3827" width="21.28515625" style="1" customWidth="1"/>
    <col min="3828" max="3828" width="19.42578125" style="1" bestFit="1" customWidth="1"/>
    <col min="3829" max="3829" width="14.42578125" style="1" bestFit="1" customWidth="1"/>
    <col min="3830" max="3830" width="15.85546875" style="1" bestFit="1" customWidth="1"/>
    <col min="3831" max="3831" width="16.7109375" style="1" bestFit="1" customWidth="1"/>
    <col min="3832" max="3832" width="19.7109375" style="1" bestFit="1" customWidth="1"/>
    <col min="3833" max="3833" width="20.7109375" style="1" bestFit="1" customWidth="1"/>
    <col min="3834" max="3834" width="20.140625" style="1" bestFit="1" customWidth="1"/>
    <col min="3835" max="3835" width="24.7109375" style="1" bestFit="1" customWidth="1"/>
    <col min="3836" max="3836" width="22.7109375" style="1" bestFit="1" customWidth="1"/>
    <col min="3837" max="3837" width="17" style="1" customWidth="1"/>
    <col min="3838" max="3838" width="20.42578125" style="1" bestFit="1" customWidth="1"/>
    <col min="3839" max="3839" width="19.28515625" style="1" customWidth="1"/>
    <col min="3840" max="3840" width="9.85546875" style="1" bestFit="1" customWidth="1"/>
    <col min="3841" max="3842" width="9.5703125" style="1" bestFit="1" customWidth="1"/>
    <col min="3843" max="3843" width="14" style="1" bestFit="1" customWidth="1"/>
    <col min="3844" max="3844" width="19.5703125" style="1" bestFit="1" customWidth="1"/>
    <col min="3845" max="3846" width="24.7109375" style="1" customWidth="1"/>
    <col min="3847" max="3847" width="28.140625" style="1" customWidth="1"/>
    <col min="3848" max="3848" width="30.7109375" style="1" customWidth="1"/>
    <col min="3849" max="3849" width="20.42578125" style="1" customWidth="1"/>
    <col min="3850" max="3850" width="23.140625" style="1" customWidth="1"/>
    <col min="3851" max="3851" width="15.5703125" style="1" bestFit="1" customWidth="1"/>
    <col min="3852" max="3852" width="10.7109375" style="1" bestFit="1" customWidth="1"/>
    <col min="3853" max="3853" width="30.7109375" style="1" customWidth="1"/>
    <col min="3854" max="3854" width="28.28515625" style="1" bestFit="1" customWidth="1"/>
    <col min="3855" max="3855" width="11.42578125" style="1" bestFit="1" customWidth="1"/>
    <col min="3856" max="3856" width="12" style="1" bestFit="1" customWidth="1"/>
    <col min="3857" max="3857" width="20" style="1" bestFit="1" customWidth="1"/>
    <col min="3858" max="3858" width="17.85546875" style="1" bestFit="1" customWidth="1"/>
    <col min="3859" max="3859" width="21.140625" style="1" bestFit="1" customWidth="1"/>
    <col min="3860" max="3860" width="14.5703125" style="1" bestFit="1" customWidth="1"/>
    <col min="3861" max="4072" width="9.140625" style="1"/>
    <col min="4073" max="4073" width="8.5703125" style="1" bestFit="1" customWidth="1"/>
    <col min="4074" max="4074" width="8" style="1" customWidth="1"/>
    <col min="4075" max="4075" width="22.140625" style="1" bestFit="1" customWidth="1"/>
    <col min="4076" max="4076" width="14.85546875" style="1" customWidth="1"/>
    <col min="4077" max="4077" width="17.140625" style="1" customWidth="1"/>
    <col min="4078" max="4078" width="15.42578125" style="1" customWidth="1"/>
    <col min="4079" max="4079" width="72.42578125" style="1" customWidth="1"/>
    <col min="4080" max="4080" width="16" style="1" bestFit="1" customWidth="1"/>
    <col min="4081" max="4081" width="14.7109375" style="1" bestFit="1" customWidth="1"/>
    <col min="4082" max="4082" width="11.140625" style="1" bestFit="1" customWidth="1"/>
    <col min="4083" max="4083" width="21.28515625" style="1" customWidth="1"/>
    <col min="4084" max="4084" width="19.42578125" style="1" bestFit="1" customWidth="1"/>
    <col min="4085" max="4085" width="14.42578125" style="1" bestFit="1" customWidth="1"/>
    <col min="4086" max="4086" width="15.85546875" style="1" bestFit="1" customWidth="1"/>
    <col min="4087" max="4087" width="16.7109375" style="1" bestFit="1" customWidth="1"/>
    <col min="4088" max="4088" width="19.7109375" style="1" bestFit="1" customWidth="1"/>
    <col min="4089" max="4089" width="20.7109375" style="1" bestFit="1" customWidth="1"/>
    <col min="4090" max="4090" width="20.140625" style="1" bestFit="1" customWidth="1"/>
    <col min="4091" max="4091" width="24.7109375" style="1" bestFit="1" customWidth="1"/>
    <col min="4092" max="4092" width="22.7109375" style="1" bestFit="1" customWidth="1"/>
    <col min="4093" max="4093" width="17" style="1" customWidth="1"/>
    <col min="4094" max="4094" width="20.42578125" style="1" bestFit="1" customWidth="1"/>
    <col min="4095" max="4095" width="19.28515625" style="1" customWidth="1"/>
    <col min="4096" max="4096" width="9.85546875" style="1" bestFit="1" customWidth="1"/>
    <col min="4097" max="4098" width="9.5703125" style="1" bestFit="1" customWidth="1"/>
    <col min="4099" max="4099" width="14" style="1" bestFit="1" customWidth="1"/>
    <col min="4100" max="4100" width="19.5703125" style="1" bestFit="1" customWidth="1"/>
    <col min="4101" max="4102" width="24.7109375" style="1" customWidth="1"/>
    <col min="4103" max="4103" width="28.140625" style="1" customWidth="1"/>
    <col min="4104" max="4104" width="30.7109375" style="1" customWidth="1"/>
    <col min="4105" max="4105" width="20.42578125" style="1" customWidth="1"/>
    <col min="4106" max="4106" width="23.140625" style="1" customWidth="1"/>
    <col min="4107" max="4107" width="15.5703125" style="1" bestFit="1" customWidth="1"/>
    <col min="4108" max="4108" width="10.7109375" style="1" bestFit="1" customWidth="1"/>
    <col min="4109" max="4109" width="30.7109375" style="1" customWidth="1"/>
    <col min="4110" max="4110" width="28.28515625" style="1" bestFit="1" customWidth="1"/>
    <col min="4111" max="4111" width="11.42578125" style="1" bestFit="1" customWidth="1"/>
    <col min="4112" max="4112" width="12" style="1" bestFit="1" customWidth="1"/>
    <col min="4113" max="4113" width="20" style="1" bestFit="1" customWidth="1"/>
    <col min="4114" max="4114" width="17.85546875" style="1" bestFit="1" customWidth="1"/>
    <col min="4115" max="4115" width="21.140625" style="1" bestFit="1" customWidth="1"/>
    <col min="4116" max="4116" width="14.5703125" style="1" bestFit="1" customWidth="1"/>
    <col min="4117" max="4328" width="9.140625" style="1"/>
    <col min="4329" max="4329" width="8.5703125" style="1" bestFit="1" customWidth="1"/>
    <col min="4330" max="4330" width="8" style="1" customWidth="1"/>
    <col min="4331" max="4331" width="22.140625" style="1" bestFit="1" customWidth="1"/>
    <col min="4332" max="4332" width="14.85546875" style="1" customWidth="1"/>
    <col min="4333" max="4333" width="17.140625" style="1" customWidth="1"/>
    <col min="4334" max="4334" width="15.42578125" style="1" customWidth="1"/>
    <col min="4335" max="4335" width="72.42578125" style="1" customWidth="1"/>
    <col min="4336" max="4336" width="16" style="1" bestFit="1" customWidth="1"/>
    <col min="4337" max="4337" width="14.7109375" style="1" bestFit="1" customWidth="1"/>
    <col min="4338" max="4338" width="11.140625" style="1" bestFit="1" customWidth="1"/>
    <col min="4339" max="4339" width="21.28515625" style="1" customWidth="1"/>
    <col min="4340" max="4340" width="19.42578125" style="1" bestFit="1" customWidth="1"/>
    <col min="4341" max="4341" width="14.42578125" style="1" bestFit="1" customWidth="1"/>
    <col min="4342" max="4342" width="15.85546875" style="1" bestFit="1" customWidth="1"/>
    <col min="4343" max="4343" width="16.7109375" style="1" bestFit="1" customWidth="1"/>
    <col min="4344" max="4344" width="19.7109375" style="1" bestFit="1" customWidth="1"/>
    <col min="4345" max="4345" width="20.7109375" style="1" bestFit="1" customWidth="1"/>
    <col min="4346" max="4346" width="20.140625" style="1" bestFit="1" customWidth="1"/>
    <col min="4347" max="4347" width="24.7109375" style="1" bestFit="1" customWidth="1"/>
    <col min="4348" max="4348" width="22.7109375" style="1" bestFit="1" customWidth="1"/>
    <col min="4349" max="4349" width="17" style="1" customWidth="1"/>
    <col min="4350" max="4350" width="20.42578125" style="1" bestFit="1" customWidth="1"/>
    <col min="4351" max="4351" width="19.28515625" style="1" customWidth="1"/>
    <col min="4352" max="4352" width="9.85546875" style="1" bestFit="1" customWidth="1"/>
    <col min="4353" max="4354" width="9.5703125" style="1" bestFit="1" customWidth="1"/>
    <col min="4355" max="4355" width="14" style="1" bestFit="1" customWidth="1"/>
    <col min="4356" max="4356" width="19.5703125" style="1" bestFit="1" customWidth="1"/>
    <col min="4357" max="4358" width="24.7109375" style="1" customWidth="1"/>
    <col min="4359" max="4359" width="28.140625" style="1" customWidth="1"/>
    <col min="4360" max="4360" width="30.7109375" style="1" customWidth="1"/>
    <col min="4361" max="4361" width="20.42578125" style="1" customWidth="1"/>
    <col min="4362" max="4362" width="23.140625" style="1" customWidth="1"/>
    <col min="4363" max="4363" width="15.5703125" style="1" bestFit="1" customWidth="1"/>
    <col min="4364" max="4364" width="10.7109375" style="1" bestFit="1" customWidth="1"/>
    <col min="4365" max="4365" width="30.7109375" style="1" customWidth="1"/>
    <col min="4366" max="4366" width="28.28515625" style="1" bestFit="1" customWidth="1"/>
    <col min="4367" max="4367" width="11.42578125" style="1" bestFit="1" customWidth="1"/>
    <col min="4368" max="4368" width="12" style="1" bestFit="1" customWidth="1"/>
    <col min="4369" max="4369" width="20" style="1" bestFit="1" customWidth="1"/>
    <col min="4370" max="4370" width="17.85546875" style="1" bestFit="1" customWidth="1"/>
    <col min="4371" max="4371" width="21.140625" style="1" bestFit="1" customWidth="1"/>
    <col min="4372" max="4372" width="14.5703125" style="1" bestFit="1" customWidth="1"/>
    <col min="4373" max="4584" width="9.140625" style="1"/>
    <col min="4585" max="4585" width="8.5703125" style="1" bestFit="1" customWidth="1"/>
    <col min="4586" max="4586" width="8" style="1" customWidth="1"/>
    <col min="4587" max="4587" width="22.140625" style="1" bestFit="1" customWidth="1"/>
    <col min="4588" max="4588" width="14.85546875" style="1" customWidth="1"/>
    <col min="4589" max="4589" width="17.140625" style="1" customWidth="1"/>
    <col min="4590" max="4590" width="15.42578125" style="1" customWidth="1"/>
    <col min="4591" max="4591" width="72.42578125" style="1" customWidth="1"/>
    <col min="4592" max="4592" width="16" style="1" bestFit="1" customWidth="1"/>
    <col min="4593" max="4593" width="14.7109375" style="1" bestFit="1" customWidth="1"/>
    <col min="4594" max="4594" width="11.140625" style="1" bestFit="1" customWidth="1"/>
    <col min="4595" max="4595" width="21.28515625" style="1" customWidth="1"/>
    <col min="4596" max="4596" width="19.42578125" style="1" bestFit="1" customWidth="1"/>
    <col min="4597" max="4597" width="14.42578125" style="1" bestFit="1" customWidth="1"/>
    <col min="4598" max="4598" width="15.85546875" style="1" bestFit="1" customWidth="1"/>
    <col min="4599" max="4599" width="16.7109375" style="1" bestFit="1" customWidth="1"/>
    <col min="4600" max="4600" width="19.7109375" style="1" bestFit="1" customWidth="1"/>
    <col min="4601" max="4601" width="20.7109375" style="1" bestFit="1" customWidth="1"/>
    <col min="4602" max="4602" width="20.140625" style="1" bestFit="1" customWidth="1"/>
    <col min="4603" max="4603" width="24.7109375" style="1" bestFit="1" customWidth="1"/>
    <col min="4604" max="4604" width="22.7109375" style="1" bestFit="1" customWidth="1"/>
    <col min="4605" max="4605" width="17" style="1" customWidth="1"/>
    <col min="4606" max="4606" width="20.42578125" style="1" bestFit="1" customWidth="1"/>
    <col min="4607" max="4607" width="19.28515625" style="1" customWidth="1"/>
    <col min="4608" max="4608" width="9.85546875" style="1" bestFit="1" customWidth="1"/>
    <col min="4609" max="4610" width="9.5703125" style="1" bestFit="1" customWidth="1"/>
    <col min="4611" max="4611" width="14" style="1" bestFit="1" customWidth="1"/>
    <col min="4612" max="4612" width="19.5703125" style="1" bestFit="1" customWidth="1"/>
    <col min="4613" max="4614" width="24.7109375" style="1" customWidth="1"/>
    <col min="4615" max="4615" width="28.140625" style="1" customWidth="1"/>
    <col min="4616" max="4616" width="30.7109375" style="1" customWidth="1"/>
    <col min="4617" max="4617" width="20.42578125" style="1" customWidth="1"/>
    <col min="4618" max="4618" width="23.140625" style="1" customWidth="1"/>
    <col min="4619" max="4619" width="15.5703125" style="1" bestFit="1" customWidth="1"/>
    <col min="4620" max="4620" width="10.7109375" style="1" bestFit="1" customWidth="1"/>
    <col min="4621" max="4621" width="30.7109375" style="1" customWidth="1"/>
    <col min="4622" max="4622" width="28.28515625" style="1" bestFit="1" customWidth="1"/>
    <col min="4623" max="4623" width="11.42578125" style="1" bestFit="1" customWidth="1"/>
    <col min="4624" max="4624" width="12" style="1" bestFit="1" customWidth="1"/>
    <col min="4625" max="4625" width="20" style="1" bestFit="1" customWidth="1"/>
    <col min="4626" max="4626" width="17.85546875" style="1" bestFit="1" customWidth="1"/>
    <col min="4627" max="4627" width="21.140625" style="1" bestFit="1" customWidth="1"/>
    <col min="4628" max="4628" width="14.5703125" style="1" bestFit="1" customWidth="1"/>
    <col min="4629" max="4840" width="9.140625" style="1"/>
    <col min="4841" max="4841" width="8.5703125" style="1" bestFit="1" customWidth="1"/>
    <col min="4842" max="4842" width="8" style="1" customWidth="1"/>
    <col min="4843" max="4843" width="22.140625" style="1" bestFit="1" customWidth="1"/>
    <col min="4844" max="4844" width="14.85546875" style="1" customWidth="1"/>
    <col min="4845" max="4845" width="17.140625" style="1" customWidth="1"/>
    <col min="4846" max="4846" width="15.42578125" style="1" customWidth="1"/>
    <col min="4847" max="4847" width="72.42578125" style="1" customWidth="1"/>
    <col min="4848" max="4848" width="16" style="1" bestFit="1" customWidth="1"/>
    <col min="4849" max="4849" width="14.7109375" style="1" bestFit="1" customWidth="1"/>
    <col min="4850" max="4850" width="11.140625" style="1" bestFit="1" customWidth="1"/>
    <col min="4851" max="4851" width="21.28515625" style="1" customWidth="1"/>
    <col min="4852" max="4852" width="19.42578125" style="1" bestFit="1" customWidth="1"/>
    <col min="4853" max="4853" width="14.42578125" style="1" bestFit="1" customWidth="1"/>
    <col min="4854" max="4854" width="15.85546875" style="1" bestFit="1" customWidth="1"/>
    <col min="4855" max="4855" width="16.7109375" style="1" bestFit="1" customWidth="1"/>
    <col min="4856" max="4856" width="19.7109375" style="1" bestFit="1" customWidth="1"/>
    <col min="4857" max="4857" width="20.7109375" style="1" bestFit="1" customWidth="1"/>
    <col min="4858" max="4858" width="20.140625" style="1" bestFit="1" customWidth="1"/>
    <col min="4859" max="4859" width="24.7109375" style="1" bestFit="1" customWidth="1"/>
    <col min="4860" max="4860" width="22.7109375" style="1" bestFit="1" customWidth="1"/>
    <col min="4861" max="4861" width="17" style="1" customWidth="1"/>
    <col min="4862" max="4862" width="20.42578125" style="1" bestFit="1" customWidth="1"/>
    <col min="4863" max="4863" width="19.28515625" style="1" customWidth="1"/>
    <col min="4864" max="4864" width="9.85546875" style="1" bestFit="1" customWidth="1"/>
    <col min="4865" max="4866" width="9.5703125" style="1" bestFit="1" customWidth="1"/>
    <col min="4867" max="4867" width="14" style="1" bestFit="1" customWidth="1"/>
    <col min="4868" max="4868" width="19.5703125" style="1" bestFit="1" customWidth="1"/>
    <col min="4869" max="4870" width="24.7109375" style="1" customWidth="1"/>
    <col min="4871" max="4871" width="28.140625" style="1" customWidth="1"/>
    <col min="4872" max="4872" width="30.7109375" style="1" customWidth="1"/>
    <col min="4873" max="4873" width="20.42578125" style="1" customWidth="1"/>
    <col min="4874" max="4874" width="23.140625" style="1" customWidth="1"/>
    <col min="4875" max="4875" width="15.5703125" style="1" bestFit="1" customWidth="1"/>
    <col min="4876" max="4876" width="10.7109375" style="1" bestFit="1" customWidth="1"/>
    <col min="4877" max="4877" width="30.7109375" style="1" customWidth="1"/>
    <col min="4878" max="4878" width="28.28515625" style="1" bestFit="1" customWidth="1"/>
    <col min="4879" max="4879" width="11.42578125" style="1" bestFit="1" customWidth="1"/>
    <col min="4880" max="4880" width="12" style="1" bestFit="1" customWidth="1"/>
    <col min="4881" max="4881" width="20" style="1" bestFit="1" customWidth="1"/>
    <col min="4882" max="4882" width="17.85546875" style="1" bestFit="1" customWidth="1"/>
    <col min="4883" max="4883" width="21.140625" style="1" bestFit="1" customWidth="1"/>
    <col min="4884" max="4884" width="14.5703125" style="1" bestFit="1" customWidth="1"/>
    <col min="4885" max="5096" width="9.140625" style="1"/>
    <col min="5097" max="5097" width="8.5703125" style="1" bestFit="1" customWidth="1"/>
    <col min="5098" max="5098" width="8" style="1" customWidth="1"/>
    <col min="5099" max="5099" width="22.140625" style="1" bestFit="1" customWidth="1"/>
    <col min="5100" max="5100" width="14.85546875" style="1" customWidth="1"/>
    <col min="5101" max="5101" width="17.140625" style="1" customWidth="1"/>
    <col min="5102" max="5102" width="15.42578125" style="1" customWidth="1"/>
    <col min="5103" max="5103" width="72.42578125" style="1" customWidth="1"/>
    <col min="5104" max="5104" width="16" style="1" bestFit="1" customWidth="1"/>
    <col min="5105" max="5105" width="14.7109375" style="1" bestFit="1" customWidth="1"/>
    <col min="5106" max="5106" width="11.140625" style="1" bestFit="1" customWidth="1"/>
    <col min="5107" max="5107" width="21.28515625" style="1" customWidth="1"/>
    <col min="5108" max="5108" width="19.42578125" style="1" bestFit="1" customWidth="1"/>
    <col min="5109" max="5109" width="14.42578125" style="1" bestFit="1" customWidth="1"/>
    <col min="5110" max="5110" width="15.85546875" style="1" bestFit="1" customWidth="1"/>
    <col min="5111" max="5111" width="16.7109375" style="1" bestFit="1" customWidth="1"/>
    <col min="5112" max="5112" width="19.7109375" style="1" bestFit="1" customWidth="1"/>
    <col min="5113" max="5113" width="20.7109375" style="1" bestFit="1" customWidth="1"/>
    <col min="5114" max="5114" width="20.140625" style="1" bestFit="1" customWidth="1"/>
    <col min="5115" max="5115" width="24.7109375" style="1" bestFit="1" customWidth="1"/>
    <col min="5116" max="5116" width="22.7109375" style="1" bestFit="1" customWidth="1"/>
    <col min="5117" max="5117" width="17" style="1" customWidth="1"/>
    <col min="5118" max="5118" width="20.42578125" style="1" bestFit="1" customWidth="1"/>
    <col min="5119" max="5119" width="19.28515625" style="1" customWidth="1"/>
    <col min="5120" max="5120" width="9.85546875" style="1" bestFit="1" customWidth="1"/>
    <col min="5121" max="5122" width="9.5703125" style="1" bestFit="1" customWidth="1"/>
    <col min="5123" max="5123" width="14" style="1" bestFit="1" customWidth="1"/>
    <col min="5124" max="5124" width="19.5703125" style="1" bestFit="1" customWidth="1"/>
    <col min="5125" max="5126" width="24.7109375" style="1" customWidth="1"/>
    <col min="5127" max="5127" width="28.140625" style="1" customWidth="1"/>
    <col min="5128" max="5128" width="30.7109375" style="1" customWidth="1"/>
    <col min="5129" max="5129" width="20.42578125" style="1" customWidth="1"/>
    <col min="5130" max="5130" width="23.140625" style="1" customWidth="1"/>
    <col min="5131" max="5131" width="15.5703125" style="1" bestFit="1" customWidth="1"/>
    <col min="5132" max="5132" width="10.7109375" style="1" bestFit="1" customWidth="1"/>
    <col min="5133" max="5133" width="30.7109375" style="1" customWidth="1"/>
    <col min="5134" max="5134" width="28.28515625" style="1" bestFit="1" customWidth="1"/>
    <col min="5135" max="5135" width="11.42578125" style="1" bestFit="1" customWidth="1"/>
    <col min="5136" max="5136" width="12" style="1" bestFit="1" customWidth="1"/>
    <col min="5137" max="5137" width="20" style="1" bestFit="1" customWidth="1"/>
    <col min="5138" max="5138" width="17.85546875" style="1" bestFit="1" customWidth="1"/>
    <col min="5139" max="5139" width="21.140625" style="1" bestFit="1" customWidth="1"/>
    <col min="5140" max="5140" width="14.5703125" style="1" bestFit="1" customWidth="1"/>
    <col min="5141" max="5352" width="9.140625" style="1"/>
    <col min="5353" max="5353" width="8.5703125" style="1" bestFit="1" customWidth="1"/>
    <col min="5354" max="5354" width="8" style="1" customWidth="1"/>
    <col min="5355" max="5355" width="22.140625" style="1" bestFit="1" customWidth="1"/>
    <col min="5356" max="5356" width="14.85546875" style="1" customWidth="1"/>
    <col min="5357" max="5357" width="17.140625" style="1" customWidth="1"/>
    <col min="5358" max="5358" width="15.42578125" style="1" customWidth="1"/>
    <col min="5359" max="5359" width="72.42578125" style="1" customWidth="1"/>
    <col min="5360" max="5360" width="16" style="1" bestFit="1" customWidth="1"/>
    <col min="5361" max="5361" width="14.7109375" style="1" bestFit="1" customWidth="1"/>
    <col min="5362" max="5362" width="11.140625" style="1" bestFit="1" customWidth="1"/>
    <col min="5363" max="5363" width="21.28515625" style="1" customWidth="1"/>
    <col min="5364" max="5364" width="19.42578125" style="1" bestFit="1" customWidth="1"/>
    <col min="5365" max="5365" width="14.42578125" style="1" bestFit="1" customWidth="1"/>
    <col min="5366" max="5366" width="15.85546875" style="1" bestFit="1" customWidth="1"/>
    <col min="5367" max="5367" width="16.7109375" style="1" bestFit="1" customWidth="1"/>
    <col min="5368" max="5368" width="19.7109375" style="1" bestFit="1" customWidth="1"/>
    <col min="5369" max="5369" width="20.7109375" style="1" bestFit="1" customWidth="1"/>
    <col min="5370" max="5370" width="20.140625" style="1" bestFit="1" customWidth="1"/>
    <col min="5371" max="5371" width="24.7109375" style="1" bestFit="1" customWidth="1"/>
    <col min="5372" max="5372" width="22.7109375" style="1" bestFit="1" customWidth="1"/>
    <col min="5373" max="5373" width="17" style="1" customWidth="1"/>
    <col min="5374" max="5374" width="20.42578125" style="1" bestFit="1" customWidth="1"/>
    <col min="5375" max="5375" width="19.28515625" style="1" customWidth="1"/>
    <col min="5376" max="5376" width="9.85546875" style="1" bestFit="1" customWidth="1"/>
    <col min="5377" max="5378" width="9.5703125" style="1" bestFit="1" customWidth="1"/>
    <col min="5379" max="5379" width="14" style="1" bestFit="1" customWidth="1"/>
    <col min="5380" max="5380" width="19.5703125" style="1" bestFit="1" customWidth="1"/>
    <col min="5381" max="5382" width="24.7109375" style="1" customWidth="1"/>
    <col min="5383" max="5383" width="28.140625" style="1" customWidth="1"/>
    <col min="5384" max="5384" width="30.7109375" style="1" customWidth="1"/>
    <col min="5385" max="5385" width="20.42578125" style="1" customWidth="1"/>
    <col min="5386" max="5386" width="23.140625" style="1" customWidth="1"/>
    <col min="5387" max="5387" width="15.5703125" style="1" bestFit="1" customWidth="1"/>
    <col min="5388" max="5388" width="10.7109375" style="1" bestFit="1" customWidth="1"/>
    <col min="5389" max="5389" width="30.7109375" style="1" customWidth="1"/>
    <col min="5390" max="5390" width="28.28515625" style="1" bestFit="1" customWidth="1"/>
    <col min="5391" max="5391" width="11.42578125" style="1" bestFit="1" customWidth="1"/>
    <col min="5392" max="5392" width="12" style="1" bestFit="1" customWidth="1"/>
    <col min="5393" max="5393" width="20" style="1" bestFit="1" customWidth="1"/>
    <col min="5394" max="5394" width="17.85546875" style="1" bestFit="1" customWidth="1"/>
    <col min="5395" max="5395" width="21.140625" style="1" bestFit="1" customWidth="1"/>
    <col min="5396" max="5396" width="14.5703125" style="1" bestFit="1" customWidth="1"/>
    <col min="5397" max="5608" width="9.140625" style="1"/>
    <col min="5609" max="5609" width="8.5703125" style="1" bestFit="1" customWidth="1"/>
    <col min="5610" max="5610" width="8" style="1" customWidth="1"/>
    <col min="5611" max="5611" width="22.140625" style="1" bestFit="1" customWidth="1"/>
    <col min="5612" max="5612" width="14.85546875" style="1" customWidth="1"/>
    <col min="5613" max="5613" width="17.140625" style="1" customWidth="1"/>
    <col min="5614" max="5614" width="15.42578125" style="1" customWidth="1"/>
    <col min="5615" max="5615" width="72.42578125" style="1" customWidth="1"/>
    <col min="5616" max="5616" width="16" style="1" bestFit="1" customWidth="1"/>
    <col min="5617" max="5617" width="14.7109375" style="1" bestFit="1" customWidth="1"/>
    <col min="5618" max="5618" width="11.140625" style="1" bestFit="1" customWidth="1"/>
    <col min="5619" max="5619" width="21.28515625" style="1" customWidth="1"/>
    <col min="5620" max="5620" width="19.42578125" style="1" bestFit="1" customWidth="1"/>
    <col min="5621" max="5621" width="14.42578125" style="1" bestFit="1" customWidth="1"/>
    <col min="5622" max="5622" width="15.85546875" style="1" bestFit="1" customWidth="1"/>
    <col min="5623" max="5623" width="16.7109375" style="1" bestFit="1" customWidth="1"/>
    <col min="5624" max="5624" width="19.7109375" style="1" bestFit="1" customWidth="1"/>
    <col min="5625" max="5625" width="20.7109375" style="1" bestFit="1" customWidth="1"/>
    <col min="5626" max="5626" width="20.140625" style="1" bestFit="1" customWidth="1"/>
    <col min="5627" max="5627" width="24.7109375" style="1" bestFit="1" customWidth="1"/>
    <col min="5628" max="5628" width="22.7109375" style="1" bestFit="1" customWidth="1"/>
    <col min="5629" max="5629" width="17" style="1" customWidth="1"/>
    <col min="5630" max="5630" width="20.42578125" style="1" bestFit="1" customWidth="1"/>
    <col min="5631" max="5631" width="19.28515625" style="1" customWidth="1"/>
    <col min="5632" max="5632" width="9.85546875" style="1" bestFit="1" customWidth="1"/>
    <col min="5633" max="5634" width="9.5703125" style="1" bestFit="1" customWidth="1"/>
    <col min="5635" max="5635" width="14" style="1" bestFit="1" customWidth="1"/>
    <col min="5636" max="5636" width="19.5703125" style="1" bestFit="1" customWidth="1"/>
    <col min="5637" max="5638" width="24.7109375" style="1" customWidth="1"/>
    <col min="5639" max="5639" width="28.140625" style="1" customWidth="1"/>
    <col min="5640" max="5640" width="30.7109375" style="1" customWidth="1"/>
    <col min="5641" max="5641" width="20.42578125" style="1" customWidth="1"/>
    <col min="5642" max="5642" width="23.140625" style="1" customWidth="1"/>
    <col min="5643" max="5643" width="15.5703125" style="1" bestFit="1" customWidth="1"/>
    <col min="5644" max="5644" width="10.7109375" style="1" bestFit="1" customWidth="1"/>
    <col min="5645" max="5645" width="30.7109375" style="1" customWidth="1"/>
    <col min="5646" max="5646" width="28.28515625" style="1" bestFit="1" customWidth="1"/>
    <col min="5647" max="5647" width="11.42578125" style="1" bestFit="1" customWidth="1"/>
    <col min="5648" max="5648" width="12" style="1" bestFit="1" customWidth="1"/>
    <col min="5649" max="5649" width="20" style="1" bestFit="1" customWidth="1"/>
    <col min="5650" max="5650" width="17.85546875" style="1" bestFit="1" customWidth="1"/>
    <col min="5651" max="5651" width="21.140625" style="1" bestFit="1" customWidth="1"/>
    <col min="5652" max="5652" width="14.5703125" style="1" bestFit="1" customWidth="1"/>
    <col min="5653" max="5864" width="9.140625" style="1"/>
    <col min="5865" max="5865" width="8.5703125" style="1" bestFit="1" customWidth="1"/>
    <col min="5866" max="5866" width="8" style="1" customWidth="1"/>
    <col min="5867" max="5867" width="22.140625" style="1" bestFit="1" customWidth="1"/>
    <col min="5868" max="5868" width="14.85546875" style="1" customWidth="1"/>
    <col min="5869" max="5869" width="17.140625" style="1" customWidth="1"/>
    <col min="5870" max="5870" width="15.42578125" style="1" customWidth="1"/>
    <col min="5871" max="5871" width="72.42578125" style="1" customWidth="1"/>
    <col min="5872" max="5872" width="16" style="1" bestFit="1" customWidth="1"/>
    <col min="5873" max="5873" width="14.7109375" style="1" bestFit="1" customWidth="1"/>
    <col min="5874" max="5874" width="11.140625" style="1" bestFit="1" customWidth="1"/>
    <col min="5875" max="5875" width="21.28515625" style="1" customWidth="1"/>
    <col min="5876" max="5876" width="19.42578125" style="1" bestFit="1" customWidth="1"/>
    <col min="5877" max="5877" width="14.42578125" style="1" bestFit="1" customWidth="1"/>
    <col min="5878" max="5878" width="15.85546875" style="1" bestFit="1" customWidth="1"/>
    <col min="5879" max="5879" width="16.7109375" style="1" bestFit="1" customWidth="1"/>
    <col min="5880" max="5880" width="19.7109375" style="1" bestFit="1" customWidth="1"/>
    <col min="5881" max="5881" width="20.7109375" style="1" bestFit="1" customWidth="1"/>
    <col min="5882" max="5882" width="20.140625" style="1" bestFit="1" customWidth="1"/>
    <col min="5883" max="5883" width="24.7109375" style="1" bestFit="1" customWidth="1"/>
    <col min="5884" max="5884" width="22.7109375" style="1" bestFit="1" customWidth="1"/>
    <col min="5885" max="5885" width="17" style="1" customWidth="1"/>
    <col min="5886" max="5886" width="20.42578125" style="1" bestFit="1" customWidth="1"/>
    <col min="5887" max="5887" width="19.28515625" style="1" customWidth="1"/>
    <col min="5888" max="5888" width="9.85546875" style="1" bestFit="1" customWidth="1"/>
    <col min="5889" max="5890" width="9.5703125" style="1" bestFit="1" customWidth="1"/>
    <col min="5891" max="5891" width="14" style="1" bestFit="1" customWidth="1"/>
    <col min="5892" max="5892" width="19.5703125" style="1" bestFit="1" customWidth="1"/>
    <col min="5893" max="5894" width="24.7109375" style="1" customWidth="1"/>
    <col min="5895" max="5895" width="28.140625" style="1" customWidth="1"/>
    <col min="5896" max="5896" width="30.7109375" style="1" customWidth="1"/>
    <col min="5897" max="5897" width="20.42578125" style="1" customWidth="1"/>
    <col min="5898" max="5898" width="23.140625" style="1" customWidth="1"/>
    <col min="5899" max="5899" width="15.5703125" style="1" bestFit="1" customWidth="1"/>
    <col min="5900" max="5900" width="10.7109375" style="1" bestFit="1" customWidth="1"/>
    <col min="5901" max="5901" width="30.7109375" style="1" customWidth="1"/>
    <col min="5902" max="5902" width="28.28515625" style="1" bestFit="1" customWidth="1"/>
    <col min="5903" max="5903" width="11.42578125" style="1" bestFit="1" customWidth="1"/>
    <col min="5904" max="5904" width="12" style="1" bestFit="1" customWidth="1"/>
    <col min="5905" max="5905" width="20" style="1" bestFit="1" customWidth="1"/>
    <col min="5906" max="5906" width="17.85546875" style="1" bestFit="1" customWidth="1"/>
    <col min="5907" max="5907" width="21.140625" style="1" bestFit="1" customWidth="1"/>
    <col min="5908" max="5908" width="14.5703125" style="1" bestFit="1" customWidth="1"/>
    <col min="5909" max="6120" width="9.140625" style="1"/>
    <col min="6121" max="6121" width="8.5703125" style="1" bestFit="1" customWidth="1"/>
    <col min="6122" max="6122" width="8" style="1" customWidth="1"/>
    <col min="6123" max="6123" width="22.140625" style="1" bestFit="1" customWidth="1"/>
    <col min="6124" max="6124" width="14.85546875" style="1" customWidth="1"/>
    <col min="6125" max="6125" width="17.140625" style="1" customWidth="1"/>
    <col min="6126" max="6126" width="15.42578125" style="1" customWidth="1"/>
    <col min="6127" max="6127" width="72.42578125" style="1" customWidth="1"/>
    <col min="6128" max="6128" width="16" style="1" bestFit="1" customWidth="1"/>
    <col min="6129" max="6129" width="14.7109375" style="1" bestFit="1" customWidth="1"/>
    <col min="6130" max="6130" width="11.140625" style="1" bestFit="1" customWidth="1"/>
    <col min="6131" max="6131" width="21.28515625" style="1" customWidth="1"/>
    <col min="6132" max="6132" width="19.42578125" style="1" bestFit="1" customWidth="1"/>
    <col min="6133" max="6133" width="14.42578125" style="1" bestFit="1" customWidth="1"/>
    <col min="6134" max="6134" width="15.85546875" style="1" bestFit="1" customWidth="1"/>
    <col min="6135" max="6135" width="16.7109375" style="1" bestFit="1" customWidth="1"/>
    <col min="6136" max="6136" width="19.7109375" style="1" bestFit="1" customWidth="1"/>
    <col min="6137" max="6137" width="20.7109375" style="1" bestFit="1" customWidth="1"/>
    <col min="6138" max="6138" width="20.140625" style="1" bestFit="1" customWidth="1"/>
    <col min="6139" max="6139" width="24.7109375" style="1" bestFit="1" customWidth="1"/>
    <col min="6140" max="6140" width="22.7109375" style="1" bestFit="1" customWidth="1"/>
    <col min="6141" max="6141" width="17" style="1" customWidth="1"/>
    <col min="6142" max="6142" width="20.42578125" style="1" bestFit="1" customWidth="1"/>
    <col min="6143" max="6143" width="19.28515625" style="1" customWidth="1"/>
    <col min="6144" max="6144" width="9.85546875" style="1" bestFit="1" customWidth="1"/>
    <col min="6145" max="6146" width="9.5703125" style="1" bestFit="1" customWidth="1"/>
    <col min="6147" max="6147" width="14" style="1" bestFit="1" customWidth="1"/>
    <col min="6148" max="6148" width="19.5703125" style="1" bestFit="1" customWidth="1"/>
    <col min="6149" max="6150" width="24.7109375" style="1" customWidth="1"/>
    <col min="6151" max="6151" width="28.140625" style="1" customWidth="1"/>
    <col min="6152" max="6152" width="30.7109375" style="1" customWidth="1"/>
    <col min="6153" max="6153" width="20.42578125" style="1" customWidth="1"/>
    <col min="6154" max="6154" width="23.140625" style="1" customWidth="1"/>
    <col min="6155" max="6155" width="15.5703125" style="1" bestFit="1" customWidth="1"/>
    <col min="6156" max="6156" width="10.7109375" style="1" bestFit="1" customWidth="1"/>
    <col min="6157" max="6157" width="30.7109375" style="1" customWidth="1"/>
    <col min="6158" max="6158" width="28.28515625" style="1" bestFit="1" customWidth="1"/>
    <col min="6159" max="6159" width="11.42578125" style="1" bestFit="1" customWidth="1"/>
    <col min="6160" max="6160" width="12" style="1" bestFit="1" customWidth="1"/>
    <col min="6161" max="6161" width="20" style="1" bestFit="1" customWidth="1"/>
    <col min="6162" max="6162" width="17.85546875" style="1" bestFit="1" customWidth="1"/>
    <col min="6163" max="6163" width="21.140625" style="1" bestFit="1" customWidth="1"/>
    <col min="6164" max="6164" width="14.5703125" style="1" bestFit="1" customWidth="1"/>
    <col min="6165" max="6376" width="9.140625" style="1"/>
    <col min="6377" max="6377" width="8.5703125" style="1" bestFit="1" customWidth="1"/>
    <col min="6378" max="6378" width="8" style="1" customWidth="1"/>
    <col min="6379" max="6379" width="22.140625" style="1" bestFit="1" customWidth="1"/>
    <col min="6380" max="6380" width="14.85546875" style="1" customWidth="1"/>
    <col min="6381" max="6381" width="17.140625" style="1" customWidth="1"/>
    <col min="6382" max="6382" width="15.42578125" style="1" customWidth="1"/>
    <col min="6383" max="6383" width="72.42578125" style="1" customWidth="1"/>
    <col min="6384" max="6384" width="16" style="1" bestFit="1" customWidth="1"/>
    <col min="6385" max="6385" width="14.7109375" style="1" bestFit="1" customWidth="1"/>
    <col min="6386" max="6386" width="11.140625" style="1" bestFit="1" customWidth="1"/>
    <col min="6387" max="6387" width="21.28515625" style="1" customWidth="1"/>
    <col min="6388" max="6388" width="19.42578125" style="1" bestFit="1" customWidth="1"/>
    <col min="6389" max="6389" width="14.42578125" style="1" bestFit="1" customWidth="1"/>
    <col min="6390" max="6390" width="15.85546875" style="1" bestFit="1" customWidth="1"/>
    <col min="6391" max="6391" width="16.7109375" style="1" bestFit="1" customWidth="1"/>
    <col min="6392" max="6392" width="19.7109375" style="1" bestFit="1" customWidth="1"/>
    <col min="6393" max="6393" width="20.7109375" style="1" bestFit="1" customWidth="1"/>
    <col min="6394" max="6394" width="20.140625" style="1" bestFit="1" customWidth="1"/>
    <col min="6395" max="6395" width="24.7109375" style="1" bestFit="1" customWidth="1"/>
    <col min="6396" max="6396" width="22.7109375" style="1" bestFit="1" customWidth="1"/>
    <col min="6397" max="6397" width="17" style="1" customWidth="1"/>
    <col min="6398" max="6398" width="20.42578125" style="1" bestFit="1" customWidth="1"/>
    <col min="6399" max="6399" width="19.28515625" style="1" customWidth="1"/>
    <col min="6400" max="6400" width="9.85546875" style="1" bestFit="1" customWidth="1"/>
    <col min="6401" max="6402" width="9.5703125" style="1" bestFit="1" customWidth="1"/>
    <col min="6403" max="6403" width="14" style="1" bestFit="1" customWidth="1"/>
    <col min="6404" max="6404" width="19.5703125" style="1" bestFit="1" customWidth="1"/>
    <col min="6405" max="6406" width="24.7109375" style="1" customWidth="1"/>
    <col min="6407" max="6407" width="28.140625" style="1" customWidth="1"/>
    <col min="6408" max="6408" width="30.7109375" style="1" customWidth="1"/>
    <col min="6409" max="6409" width="20.42578125" style="1" customWidth="1"/>
    <col min="6410" max="6410" width="23.140625" style="1" customWidth="1"/>
    <col min="6411" max="6411" width="15.5703125" style="1" bestFit="1" customWidth="1"/>
    <col min="6412" max="6412" width="10.7109375" style="1" bestFit="1" customWidth="1"/>
    <col min="6413" max="6413" width="30.7109375" style="1" customWidth="1"/>
    <col min="6414" max="6414" width="28.28515625" style="1" bestFit="1" customWidth="1"/>
    <col min="6415" max="6415" width="11.42578125" style="1" bestFit="1" customWidth="1"/>
    <col min="6416" max="6416" width="12" style="1" bestFit="1" customWidth="1"/>
    <col min="6417" max="6417" width="20" style="1" bestFit="1" customWidth="1"/>
    <col min="6418" max="6418" width="17.85546875" style="1" bestFit="1" customWidth="1"/>
    <col min="6419" max="6419" width="21.140625" style="1" bestFit="1" customWidth="1"/>
    <col min="6420" max="6420" width="14.5703125" style="1" bestFit="1" customWidth="1"/>
    <col min="6421" max="6632" width="9.140625" style="1"/>
    <col min="6633" max="6633" width="8.5703125" style="1" bestFit="1" customWidth="1"/>
    <col min="6634" max="6634" width="8" style="1" customWidth="1"/>
    <col min="6635" max="6635" width="22.140625" style="1" bestFit="1" customWidth="1"/>
    <col min="6636" max="6636" width="14.85546875" style="1" customWidth="1"/>
    <col min="6637" max="6637" width="17.140625" style="1" customWidth="1"/>
    <col min="6638" max="6638" width="15.42578125" style="1" customWidth="1"/>
    <col min="6639" max="6639" width="72.42578125" style="1" customWidth="1"/>
    <col min="6640" max="6640" width="16" style="1" bestFit="1" customWidth="1"/>
    <col min="6641" max="6641" width="14.7109375" style="1" bestFit="1" customWidth="1"/>
    <col min="6642" max="6642" width="11.140625" style="1" bestFit="1" customWidth="1"/>
    <col min="6643" max="6643" width="21.28515625" style="1" customWidth="1"/>
    <col min="6644" max="6644" width="19.42578125" style="1" bestFit="1" customWidth="1"/>
    <col min="6645" max="6645" width="14.42578125" style="1" bestFit="1" customWidth="1"/>
    <col min="6646" max="6646" width="15.85546875" style="1" bestFit="1" customWidth="1"/>
    <col min="6647" max="6647" width="16.7109375" style="1" bestFit="1" customWidth="1"/>
    <col min="6648" max="6648" width="19.7109375" style="1" bestFit="1" customWidth="1"/>
    <col min="6649" max="6649" width="20.7109375" style="1" bestFit="1" customWidth="1"/>
    <col min="6650" max="6650" width="20.140625" style="1" bestFit="1" customWidth="1"/>
    <col min="6651" max="6651" width="24.7109375" style="1" bestFit="1" customWidth="1"/>
    <col min="6652" max="6652" width="22.7109375" style="1" bestFit="1" customWidth="1"/>
    <col min="6653" max="6653" width="17" style="1" customWidth="1"/>
    <col min="6654" max="6654" width="20.42578125" style="1" bestFit="1" customWidth="1"/>
    <col min="6655" max="6655" width="19.28515625" style="1" customWidth="1"/>
    <col min="6656" max="6656" width="9.85546875" style="1" bestFit="1" customWidth="1"/>
    <col min="6657" max="6658" width="9.5703125" style="1" bestFit="1" customWidth="1"/>
    <col min="6659" max="6659" width="14" style="1" bestFit="1" customWidth="1"/>
    <col min="6660" max="6660" width="19.5703125" style="1" bestFit="1" customWidth="1"/>
    <col min="6661" max="6662" width="24.7109375" style="1" customWidth="1"/>
    <col min="6663" max="6663" width="28.140625" style="1" customWidth="1"/>
    <col min="6664" max="6664" width="30.7109375" style="1" customWidth="1"/>
    <col min="6665" max="6665" width="20.42578125" style="1" customWidth="1"/>
    <col min="6666" max="6666" width="23.140625" style="1" customWidth="1"/>
    <col min="6667" max="6667" width="15.5703125" style="1" bestFit="1" customWidth="1"/>
    <col min="6668" max="6668" width="10.7109375" style="1" bestFit="1" customWidth="1"/>
    <col min="6669" max="6669" width="30.7109375" style="1" customWidth="1"/>
    <col min="6670" max="6670" width="28.28515625" style="1" bestFit="1" customWidth="1"/>
    <col min="6671" max="6671" width="11.42578125" style="1" bestFit="1" customWidth="1"/>
    <col min="6672" max="6672" width="12" style="1" bestFit="1" customWidth="1"/>
    <col min="6673" max="6673" width="20" style="1" bestFit="1" customWidth="1"/>
    <col min="6674" max="6674" width="17.85546875" style="1" bestFit="1" customWidth="1"/>
    <col min="6675" max="6675" width="21.140625" style="1" bestFit="1" customWidth="1"/>
    <col min="6676" max="6676" width="14.5703125" style="1" bestFit="1" customWidth="1"/>
    <col min="6677" max="6888" width="9.140625" style="1"/>
    <col min="6889" max="6889" width="8.5703125" style="1" bestFit="1" customWidth="1"/>
    <col min="6890" max="6890" width="8" style="1" customWidth="1"/>
    <col min="6891" max="6891" width="22.140625" style="1" bestFit="1" customWidth="1"/>
    <col min="6892" max="6892" width="14.85546875" style="1" customWidth="1"/>
    <col min="6893" max="6893" width="17.140625" style="1" customWidth="1"/>
    <col min="6894" max="6894" width="15.42578125" style="1" customWidth="1"/>
    <col min="6895" max="6895" width="72.42578125" style="1" customWidth="1"/>
    <col min="6896" max="6896" width="16" style="1" bestFit="1" customWidth="1"/>
    <col min="6897" max="6897" width="14.7109375" style="1" bestFit="1" customWidth="1"/>
    <col min="6898" max="6898" width="11.140625" style="1" bestFit="1" customWidth="1"/>
    <col min="6899" max="6899" width="21.28515625" style="1" customWidth="1"/>
    <col min="6900" max="6900" width="19.42578125" style="1" bestFit="1" customWidth="1"/>
    <col min="6901" max="6901" width="14.42578125" style="1" bestFit="1" customWidth="1"/>
    <col min="6902" max="6902" width="15.85546875" style="1" bestFit="1" customWidth="1"/>
    <col min="6903" max="6903" width="16.7109375" style="1" bestFit="1" customWidth="1"/>
    <col min="6904" max="6904" width="19.7109375" style="1" bestFit="1" customWidth="1"/>
    <col min="6905" max="6905" width="20.7109375" style="1" bestFit="1" customWidth="1"/>
    <col min="6906" max="6906" width="20.140625" style="1" bestFit="1" customWidth="1"/>
    <col min="6907" max="6907" width="24.7109375" style="1" bestFit="1" customWidth="1"/>
    <col min="6908" max="6908" width="22.7109375" style="1" bestFit="1" customWidth="1"/>
    <col min="6909" max="6909" width="17" style="1" customWidth="1"/>
    <col min="6910" max="6910" width="20.42578125" style="1" bestFit="1" customWidth="1"/>
    <col min="6911" max="6911" width="19.28515625" style="1" customWidth="1"/>
    <col min="6912" max="6912" width="9.85546875" style="1" bestFit="1" customWidth="1"/>
    <col min="6913" max="6914" width="9.5703125" style="1" bestFit="1" customWidth="1"/>
    <col min="6915" max="6915" width="14" style="1" bestFit="1" customWidth="1"/>
    <col min="6916" max="6916" width="19.5703125" style="1" bestFit="1" customWidth="1"/>
    <col min="6917" max="6918" width="24.7109375" style="1" customWidth="1"/>
    <col min="6919" max="6919" width="28.140625" style="1" customWidth="1"/>
    <col min="6920" max="6920" width="30.7109375" style="1" customWidth="1"/>
    <col min="6921" max="6921" width="20.42578125" style="1" customWidth="1"/>
    <col min="6922" max="6922" width="23.140625" style="1" customWidth="1"/>
    <col min="6923" max="6923" width="15.5703125" style="1" bestFit="1" customWidth="1"/>
    <col min="6924" max="6924" width="10.7109375" style="1" bestFit="1" customWidth="1"/>
    <col min="6925" max="6925" width="30.7109375" style="1" customWidth="1"/>
    <col min="6926" max="6926" width="28.28515625" style="1" bestFit="1" customWidth="1"/>
    <col min="6927" max="6927" width="11.42578125" style="1" bestFit="1" customWidth="1"/>
    <col min="6928" max="6928" width="12" style="1" bestFit="1" customWidth="1"/>
    <col min="6929" max="6929" width="20" style="1" bestFit="1" customWidth="1"/>
    <col min="6930" max="6930" width="17.85546875" style="1" bestFit="1" customWidth="1"/>
    <col min="6931" max="6931" width="21.140625" style="1" bestFit="1" customWidth="1"/>
    <col min="6932" max="6932" width="14.5703125" style="1" bestFit="1" customWidth="1"/>
    <col min="6933" max="7144" width="9.140625" style="1"/>
    <col min="7145" max="7145" width="8.5703125" style="1" bestFit="1" customWidth="1"/>
    <col min="7146" max="7146" width="8" style="1" customWidth="1"/>
    <col min="7147" max="7147" width="22.140625" style="1" bestFit="1" customWidth="1"/>
    <col min="7148" max="7148" width="14.85546875" style="1" customWidth="1"/>
    <col min="7149" max="7149" width="17.140625" style="1" customWidth="1"/>
    <col min="7150" max="7150" width="15.42578125" style="1" customWidth="1"/>
    <col min="7151" max="7151" width="72.42578125" style="1" customWidth="1"/>
    <col min="7152" max="7152" width="16" style="1" bestFit="1" customWidth="1"/>
    <col min="7153" max="7153" width="14.7109375" style="1" bestFit="1" customWidth="1"/>
    <col min="7154" max="7154" width="11.140625" style="1" bestFit="1" customWidth="1"/>
    <col min="7155" max="7155" width="21.28515625" style="1" customWidth="1"/>
    <col min="7156" max="7156" width="19.42578125" style="1" bestFit="1" customWidth="1"/>
    <col min="7157" max="7157" width="14.42578125" style="1" bestFit="1" customWidth="1"/>
    <col min="7158" max="7158" width="15.85546875" style="1" bestFit="1" customWidth="1"/>
    <col min="7159" max="7159" width="16.7109375" style="1" bestFit="1" customWidth="1"/>
    <col min="7160" max="7160" width="19.7109375" style="1" bestFit="1" customWidth="1"/>
    <col min="7161" max="7161" width="20.7109375" style="1" bestFit="1" customWidth="1"/>
    <col min="7162" max="7162" width="20.140625" style="1" bestFit="1" customWidth="1"/>
    <col min="7163" max="7163" width="24.7109375" style="1" bestFit="1" customWidth="1"/>
    <col min="7164" max="7164" width="22.7109375" style="1" bestFit="1" customWidth="1"/>
    <col min="7165" max="7165" width="17" style="1" customWidth="1"/>
    <col min="7166" max="7166" width="20.42578125" style="1" bestFit="1" customWidth="1"/>
    <col min="7167" max="7167" width="19.28515625" style="1" customWidth="1"/>
    <col min="7168" max="7168" width="9.85546875" style="1" bestFit="1" customWidth="1"/>
    <col min="7169" max="7170" width="9.5703125" style="1" bestFit="1" customWidth="1"/>
    <col min="7171" max="7171" width="14" style="1" bestFit="1" customWidth="1"/>
    <col min="7172" max="7172" width="19.5703125" style="1" bestFit="1" customWidth="1"/>
    <col min="7173" max="7174" width="24.7109375" style="1" customWidth="1"/>
    <col min="7175" max="7175" width="28.140625" style="1" customWidth="1"/>
    <col min="7176" max="7176" width="30.7109375" style="1" customWidth="1"/>
    <col min="7177" max="7177" width="20.42578125" style="1" customWidth="1"/>
    <col min="7178" max="7178" width="23.140625" style="1" customWidth="1"/>
    <col min="7179" max="7179" width="15.5703125" style="1" bestFit="1" customWidth="1"/>
    <col min="7180" max="7180" width="10.7109375" style="1" bestFit="1" customWidth="1"/>
    <col min="7181" max="7181" width="30.7109375" style="1" customWidth="1"/>
    <col min="7182" max="7182" width="28.28515625" style="1" bestFit="1" customWidth="1"/>
    <col min="7183" max="7183" width="11.42578125" style="1" bestFit="1" customWidth="1"/>
    <col min="7184" max="7184" width="12" style="1" bestFit="1" customWidth="1"/>
    <col min="7185" max="7185" width="20" style="1" bestFit="1" customWidth="1"/>
    <col min="7186" max="7186" width="17.85546875" style="1" bestFit="1" customWidth="1"/>
    <col min="7187" max="7187" width="21.140625" style="1" bestFit="1" customWidth="1"/>
    <col min="7188" max="7188" width="14.5703125" style="1" bestFit="1" customWidth="1"/>
    <col min="7189" max="7400" width="9.140625" style="1"/>
    <col min="7401" max="7401" width="8.5703125" style="1" bestFit="1" customWidth="1"/>
    <col min="7402" max="7402" width="8" style="1" customWidth="1"/>
    <col min="7403" max="7403" width="22.140625" style="1" bestFit="1" customWidth="1"/>
    <col min="7404" max="7404" width="14.85546875" style="1" customWidth="1"/>
    <col min="7405" max="7405" width="17.140625" style="1" customWidth="1"/>
    <col min="7406" max="7406" width="15.42578125" style="1" customWidth="1"/>
    <col min="7407" max="7407" width="72.42578125" style="1" customWidth="1"/>
    <col min="7408" max="7408" width="16" style="1" bestFit="1" customWidth="1"/>
    <col min="7409" max="7409" width="14.7109375" style="1" bestFit="1" customWidth="1"/>
    <col min="7410" max="7410" width="11.140625" style="1" bestFit="1" customWidth="1"/>
    <col min="7411" max="7411" width="21.28515625" style="1" customWidth="1"/>
    <col min="7412" max="7412" width="19.42578125" style="1" bestFit="1" customWidth="1"/>
    <col min="7413" max="7413" width="14.42578125" style="1" bestFit="1" customWidth="1"/>
    <col min="7414" max="7414" width="15.85546875" style="1" bestFit="1" customWidth="1"/>
    <col min="7415" max="7415" width="16.7109375" style="1" bestFit="1" customWidth="1"/>
    <col min="7416" max="7416" width="19.7109375" style="1" bestFit="1" customWidth="1"/>
    <col min="7417" max="7417" width="20.7109375" style="1" bestFit="1" customWidth="1"/>
    <col min="7418" max="7418" width="20.140625" style="1" bestFit="1" customWidth="1"/>
    <col min="7419" max="7419" width="24.7109375" style="1" bestFit="1" customWidth="1"/>
    <col min="7420" max="7420" width="22.7109375" style="1" bestFit="1" customWidth="1"/>
    <col min="7421" max="7421" width="17" style="1" customWidth="1"/>
    <col min="7422" max="7422" width="20.42578125" style="1" bestFit="1" customWidth="1"/>
    <col min="7423" max="7423" width="19.28515625" style="1" customWidth="1"/>
    <col min="7424" max="7424" width="9.85546875" style="1" bestFit="1" customWidth="1"/>
    <col min="7425" max="7426" width="9.5703125" style="1" bestFit="1" customWidth="1"/>
    <col min="7427" max="7427" width="14" style="1" bestFit="1" customWidth="1"/>
    <col min="7428" max="7428" width="19.5703125" style="1" bestFit="1" customWidth="1"/>
    <col min="7429" max="7430" width="24.7109375" style="1" customWidth="1"/>
    <col min="7431" max="7431" width="28.140625" style="1" customWidth="1"/>
    <col min="7432" max="7432" width="30.7109375" style="1" customWidth="1"/>
    <col min="7433" max="7433" width="20.42578125" style="1" customWidth="1"/>
    <col min="7434" max="7434" width="23.140625" style="1" customWidth="1"/>
    <col min="7435" max="7435" width="15.5703125" style="1" bestFit="1" customWidth="1"/>
    <col min="7436" max="7436" width="10.7109375" style="1" bestFit="1" customWidth="1"/>
    <col min="7437" max="7437" width="30.7109375" style="1" customWidth="1"/>
    <col min="7438" max="7438" width="28.28515625" style="1" bestFit="1" customWidth="1"/>
    <col min="7439" max="7439" width="11.42578125" style="1" bestFit="1" customWidth="1"/>
    <col min="7440" max="7440" width="12" style="1" bestFit="1" customWidth="1"/>
    <col min="7441" max="7441" width="20" style="1" bestFit="1" customWidth="1"/>
    <col min="7442" max="7442" width="17.85546875" style="1" bestFit="1" customWidth="1"/>
    <col min="7443" max="7443" width="21.140625" style="1" bestFit="1" customWidth="1"/>
    <col min="7444" max="7444" width="14.5703125" style="1" bestFit="1" customWidth="1"/>
    <col min="7445" max="7656" width="9.140625" style="1"/>
    <col min="7657" max="7657" width="8.5703125" style="1" bestFit="1" customWidth="1"/>
    <col min="7658" max="7658" width="8" style="1" customWidth="1"/>
    <col min="7659" max="7659" width="22.140625" style="1" bestFit="1" customWidth="1"/>
    <col min="7660" max="7660" width="14.85546875" style="1" customWidth="1"/>
    <col min="7661" max="7661" width="17.140625" style="1" customWidth="1"/>
    <col min="7662" max="7662" width="15.42578125" style="1" customWidth="1"/>
    <col min="7663" max="7663" width="72.42578125" style="1" customWidth="1"/>
    <col min="7664" max="7664" width="16" style="1" bestFit="1" customWidth="1"/>
    <col min="7665" max="7665" width="14.7109375" style="1" bestFit="1" customWidth="1"/>
    <col min="7666" max="7666" width="11.140625" style="1" bestFit="1" customWidth="1"/>
    <col min="7667" max="7667" width="21.28515625" style="1" customWidth="1"/>
    <col min="7668" max="7668" width="19.42578125" style="1" bestFit="1" customWidth="1"/>
    <col min="7669" max="7669" width="14.42578125" style="1" bestFit="1" customWidth="1"/>
    <col min="7670" max="7670" width="15.85546875" style="1" bestFit="1" customWidth="1"/>
    <col min="7671" max="7671" width="16.7109375" style="1" bestFit="1" customWidth="1"/>
    <col min="7672" max="7672" width="19.7109375" style="1" bestFit="1" customWidth="1"/>
    <col min="7673" max="7673" width="20.7109375" style="1" bestFit="1" customWidth="1"/>
    <col min="7674" max="7674" width="20.140625" style="1" bestFit="1" customWidth="1"/>
    <col min="7675" max="7675" width="24.7109375" style="1" bestFit="1" customWidth="1"/>
    <col min="7676" max="7676" width="22.7109375" style="1" bestFit="1" customWidth="1"/>
    <col min="7677" max="7677" width="17" style="1" customWidth="1"/>
    <col min="7678" max="7678" width="20.42578125" style="1" bestFit="1" customWidth="1"/>
    <col min="7679" max="7679" width="19.28515625" style="1" customWidth="1"/>
    <col min="7680" max="7680" width="9.85546875" style="1" bestFit="1" customWidth="1"/>
    <col min="7681" max="7682" width="9.5703125" style="1" bestFit="1" customWidth="1"/>
    <col min="7683" max="7683" width="14" style="1" bestFit="1" customWidth="1"/>
    <col min="7684" max="7684" width="19.5703125" style="1" bestFit="1" customWidth="1"/>
    <col min="7685" max="7686" width="24.7109375" style="1" customWidth="1"/>
    <col min="7687" max="7687" width="28.140625" style="1" customWidth="1"/>
    <col min="7688" max="7688" width="30.7109375" style="1" customWidth="1"/>
    <col min="7689" max="7689" width="20.42578125" style="1" customWidth="1"/>
    <col min="7690" max="7690" width="23.140625" style="1" customWidth="1"/>
    <col min="7691" max="7691" width="15.5703125" style="1" bestFit="1" customWidth="1"/>
    <col min="7692" max="7692" width="10.7109375" style="1" bestFit="1" customWidth="1"/>
    <col min="7693" max="7693" width="30.7109375" style="1" customWidth="1"/>
    <col min="7694" max="7694" width="28.28515625" style="1" bestFit="1" customWidth="1"/>
    <col min="7695" max="7695" width="11.42578125" style="1" bestFit="1" customWidth="1"/>
    <col min="7696" max="7696" width="12" style="1" bestFit="1" customWidth="1"/>
    <col min="7697" max="7697" width="20" style="1" bestFit="1" customWidth="1"/>
    <col min="7698" max="7698" width="17.85546875" style="1" bestFit="1" customWidth="1"/>
    <col min="7699" max="7699" width="21.140625" style="1" bestFit="1" customWidth="1"/>
    <col min="7700" max="7700" width="14.5703125" style="1" bestFit="1" customWidth="1"/>
    <col min="7701" max="7912" width="9.140625" style="1"/>
    <col min="7913" max="7913" width="8.5703125" style="1" bestFit="1" customWidth="1"/>
    <col min="7914" max="7914" width="8" style="1" customWidth="1"/>
    <col min="7915" max="7915" width="22.140625" style="1" bestFit="1" customWidth="1"/>
    <col min="7916" max="7916" width="14.85546875" style="1" customWidth="1"/>
    <col min="7917" max="7917" width="17.140625" style="1" customWidth="1"/>
    <col min="7918" max="7918" width="15.42578125" style="1" customWidth="1"/>
    <col min="7919" max="7919" width="72.42578125" style="1" customWidth="1"/>
    <col min="7920" max="7920" width="16" style="1" bestFit="1" customWidth="1"/>
    <col min="7921" max="7921" width="14.7109375" style="1" bestFit="1" customWidth="1"/>
    <col min="7922" max="7922" width="11.140625" style="1" bestFit="1" customWidth="1"/>
    <col min="7923" max="7923" width="21.28515625" style="1" customWidth="1"/>
    <col min="7924" max="7924" width="19.42578125" style="1" bestFit="1" customWidth="1"/>
    <col min="7925" max="7925" width="14.42578125" style="1" bestFit="1" customWidth="1"/>
    <col min="7926" max="7926" width="15.85546875" style="1" bestFit="1" customWidth="1"/>
    <col min="7927" max="7927" width="16.7109375" style="1" bestFit="1" customWidth="1"/>
    <col min="7928" max="7928" width="19.7109375" style="1" bestFit="1" customWidth="1"/>
    <col min="7929" max="7929" width="20.7109375" style="1" bestFit="1" customWidth="1"/>
    <col min="7930" max="7930" width="20.140625" style="1" bestFit="1" customWidth="1"/>
    <col min="7931" max="7931" width="24.7109375" style="1" bestFit="1" customWidth="1"/>
    <col min="7932" max="7932" width="22.7109375" style="1" bestFit="1" customWidth="1"/>
    <col min="7933" max="7933" width="17" style="1" customWidth="1"/>
    <col min="7934" max="7934" width="20.42578125" style="1" bestFit="1" customWidth="1"/>
    <col min="7935" max="7935" width="19.28515625" style="1" customWidth="1"/>
    <col min="7936" max="7936" width="9.85546875" style="1" bestFit="1" customWidth="1"/>
    <col min="7937" max="7938" width="9.5703125" style="1" bestFit="1" customWidth="1"/>
    <col min="7939" max="7939" width="14" style="1" bestFit="1" customWidth="1"/>
    <col min="7940" max="7940" width="19.5703125" style="1" bestFit="1" customWidth="1"/>
    <col min="7941" max="7942" width="24.7109375" style="1" customWidth="1"/>
    <col min="7943" max="7943" width="28.140625" style="1" customWidth="1"/>
    <col min="7944" max="7944" width="30.7109375" style="1" customWidth="1"/>
    <col min="7945" max="7945" width="20.42578125" style="1" customWidth="1"/>
    <col min="7946" max="7946" width="23.140625" style="1" customWidth="1"/>
    <col min="7947" max="7947" width="15.5703125" style="1" bestFit="1" customWidth="1"/>
    <col min="7948" max="7948" width="10.7109375" style="1" bestFit="1" customWidth="1"/>
    <col min="7949" max="7949" width="30.7109375" style="1" customWidth="1"/>
    <col min="7950" max="7950" width="28.28515625" style="1" bestFit="1" customWidth="1"/>
    <col min="7951" max="7951" width="11.42578125" style="1" bestFit="1" customWidth="1"/>
    <col min="7952" max="7952" width="12" style="1" bestFit="1" customWidth="1"/>
    <col min="7953" max="7953" width="20" style="1" bestFit="1" customWidth="1"/>
    <col min="7954" max="7954" width="17.85546875" style="1" bestFit="1" customWidth="1"/>
    <col min="7955" max="7955" width="21.140625" style="1" bestFit="1" customWidth="1"/>
    <col min="7956" max="7956" width="14.5703125" style="1" bestFit="1" customWidth="1"/>
    <col min="7957" max="8168" width="9.140625" style="1"/>
    <col min="8169" max="8169" width="8.5703125" style="1" bestFit="1" customWidth="1"/>
    <col min="8170" max="8170" width="8" style="1" customWidth="1"/>
    <col min="8171" max="8171" width="22.140625" style="1" bestFit="1" customWidth="1"/>
    <col min="8172" max="8172" width="14.85546875" style="1" customWidth="1"/>
    <col min="8173" max="8173" width="17.140625" style="1" customWidth="1"/>
    <col min="8174" max="8174" width="15.42578125" style="1" customWidth="1"/>
    <col min="8175" max="8175" width="72.42578125" style="1" customWidth="1"/>
    <col min="8176" max="8176" width="16" style="1" bestFit="1" customWidth="1"/>
    <col min="8177" max="8177" width="14.7109375" style="1" bestFit="1" customWidth="1"/>
    <col min="8178" max="8178" width="11.140625" style="1" bestFit="1" customWidth="1"/>
    <col min="8179" max="8179" width="21.28515625" style="1" customWidth="1"/>
    <col min="8180" max="8180" width="19.42578125" style="1" bestFit="1" customWidth="1"/>
    <col min="8181" max="8181" width="14.42578125" style="1" bestFit="1" customWidth="1"/>
    <col min="8182" max="8182" width="15.85546875" style="1" bestFit="1" customWidth="1"/>
    <col min="8183" max="8183" width="16.7109375" style="1" bestFit="1" customWidth="1"/>
    <col min="8184" max="8184" width="19.7109375" style="1" bestFit="1" customWidth="1"/>
    <col min="8185" max="8185" width="20.7109375" style="1" bestFit="1" customWidth="1"/>
    <col min="8186" max="8186" width="20.140625" style="1" bestFit="1" customWidth="1"/>
    <col min="8187" max="8187" width="24.7109375" style="1" bestFit="1" customWidth="1"/>
    <col min="8188" max="8188" width="22.7109375" style="1" bestFit="1" customWidth="1"/>
    <col min="8189" max="8189" width="17" style="1" customWidth="1"/>
    <col min="8190" max="8190" width="20.42578125" style="1" bestFit="1" customWidth="1"/>
    <col min="8191" max="8191" width="19.28515625" style="1" customWidth="1"/>
    <col min="8192" max="8192" width="9.85546875" style="1" bestFit="1" customWidth="1"/>
    <col min="8193" max="8194" width="9.5703125" style="1" bestFit="1" customWidth="1"/>
    <col min="8195" max="8195" width="14" style="1" bestFit="1" customWidth="1"/>
    <col min="8196" max="8196" width="19.5703125" style="1" bestFit="1" customWidth="1"/>
    <col min="8197" max="8198" width="24.7109375" style="1" customWidth="1"/>
    <col min="8199" max="8199" width="28.140625" style="1" customWidth="1"/>
    <col min="8200" max="8200" width="30.7109375" style="1" customWidth="1"/>
    <col min="8201" max="8201" width="20.42578125" style="1" customWidth="1"/>
    <col min="8202" max="8202" width="23.140625" style="1" customWidth="1"/>
    <col min="8203" max="8203" width="15.5703125" style="1" bestFit="1" customWidth="1"/>
    <col min="8204" max="8204" width="10.7109375" style="1" bestFit="1" customWidth="1"/>
    <col min="8205" max="8205" width="30.7109375" style="1" customWidth="1"/>
    <col min="8206" max="8206" width="28.28515625" style="1" bestFit="1" customWidth="1"/>
    <col min="8207" max="8207" width="11.42578125" style="1" bestFit="1" customWidth="1"/>
    <col min="8208" max="8208" width="12" style="1" bestFit="1" customWidth="1"/>
    <col min="8209" max="8209" width="20" style="1" bestFit="1" customWidth="1"/>
    <col min="8210" max="8210" width="17.85546875" style="1" bestFit="1" customWidth="1"/>
    <col min="8211" max="8211" width="21.140625" style="1" bestFit="1" customWidth="1"/>
    <col min="8212" max="8212" width="14.5703125" style="1" bestFit="1" customWidth="1"/>
    <col min="8213" max="8424" width="9.140625" style="1"/>
    <col min="8425" max="8425" width="8.5703125" style="1" bestFit="1" customWidth="1"/>
    <col min="8426" max="8426" width="8" style="1" customWidth="1"/>
    <col min="8427" max="8427" width="22.140625" style="1" bestFit="1" customWidth="1"/>
    <col min="8428" max="8428" width="14.85546875" style="1" customWidth="1"/>
    <col min="8429" max="8429" width="17.140625" style="1" customWidth="1"/>
    <col min="8430" max="8430" width="15.42578125" style="1" customWidth="1"/>
    <col min="8431" max="8431" width="72.42578125" style="1" customWidth="1"/>
    <col min="8432" max="8432" width="16" style="1" bestFit="1" customWidth="1"/>
    <col min="8433" max="8433" width="14.7109375" style="1" bestFit="1" customWidth="1"/>
    <col min="8434" max="8434" width="11.140625" style="1" bestFit="1" customWidth="1"/>
    <col min="8435" max="8435" width="21.28515625" style="1" customWidth="1"/>
    <col min="8436" max="8436" width="19.42578125" style="1" bestFit="1" customWidth="1"/>
    <col min="8437" max="8437" width="14.42578125" style="1" bestFit="1" customWidth="1"/>
    <col min="8438" max="8438" width="15.85546875" style="1" bestFit="1" customWidth="1"/>
    <col min="8439" max="8439" width="16.7109375" style="1" bestFit="1" customWidth="1"/>
    <col min="8440" max="8440" width="19.7109375" style="1" bestFit="1" customWidth="1"/>
    <col min="8441" max="8441" width="20.7109375" style="1" bestFit="1" customWidth="1"/>
    <col min="8442" max="8442" width="20.140625" style="1" bestFit="1" customWidth="1"/>
    <col min="8443" max="8443" width="24.7109375" style="1" bestFit="1" customWidth="1"/>
    <col min="8444" max="8444" width="22.7109375" style="1" bestFit="1" customWidth="1"/>
    <col min="8445" max="8445" width="17" style="1" customWidth="1"/>
    <col min="8446" max="8446" width="20.42578125" style="1" bestFit="1" customWidth="1"/>
    <col min="8447" max="8447" width="19.28515625" style="1" customWidth="1"/>
    <col min="8448" max="8448" width="9.85546875" style="1" bestFit="1" customWidth="1"/>
    <col min="8449" max="8450" width="9.5703125" style="1" bestFit="1" customWidth="1"/>
    <col min="8451" max="8451" width="14" style="1" bestFit="1" customWidth="1"/>
    <col min="8452" max="8452" width="19.5703125" style="1" bestFit="1" customWidth="1"/>
    <col min="8453" max="8454" width="24.7109375" style="1" customWidth="1"/>
    <col min="8455" max="8455" width="28.140625" style="1" customWidth="1"/>
    <col min="8456" max="8456" width="30.7109375" style="1" customWidth="1"/>
    <col min="8457" max="8457" width="20.42578125" style="1" customWidth="1"/>
    <col min="8458" max="8458" width="23.140625" style="1" customWidth="1"/>
    <col min="8459" max="8459" width="15.5703125" style="1" bestFit="1" customWidth="1"/>
    <col min="8460" max="8460" width="10.7109375" style="1" bestFit="1" customWidth="1"/>
    <col min="8461" max="8461" width="30.7109375" style="1" customWidth="1"/>
    <col min="8462" max="8462" width="28.28515625" style="1" bestFit="1" customWidth="1"/>
    <col min="8463" max="8463" width="11.42578125" style="1" bestFit="1" customWidth="1"/>
    <col min="8464" max="8464" width="12" style="1" bestFit="1" customWidth="1"/>
    <col min="8465" max="8465" width="20" style="1" bestFit="1" customWidth="1"/>
    <col min="8466" max="8466" width="17.85546875" style="1" bestFit="1" customWidth="1"/>
    <col min="8467" max="8467" width="21.140625" style="1" bestFit="1" customWidth="1"/>
    <col min="8468" max="8468" width="14.5703125" style="1" bestFit="1" customWidth="1"/>
    <col min="8469" max="8680" width="9.140625" style="1"/>
    <col min="8681" max="8681" width="8.5703125" style="1" bestFit="1" customWidth="1"/>
    <col min="8682" max="8682" width="8" style="1" customWidth="1"/>
    <col min="8683" max="8683" width="22.140625" style="1" bestFit="1" customWidth="1"/>
    <col min="8684" max="8684" width="14.85546875" style="1" customWidth="1"/>
    <col min="8685" max="8685" width="17.140625" style="1" customWidth="1"/>
    <col min="8686" max="8686" width="15.42578125" style="1" customWidth="1"/>
    <col min="8687" max="8687" width="72.42578125" style="1" customWidth="1"/>
    <col min="8688" max="8688" width="16" style="1" bestFit="1" customWidth="1"/>
    <col min="8689" max="8689" width="14.7109375" style="1" bestFit="1" customWidth="1"/>
    <col min="8690" max="8690" width="11.140625" style="1" bestFit="1" customWidth="1"/>
    <col min="8691" max="8691" width="21.28515625" style="1" customWidth="1"/>
    <col min="8692" max="8692" width="19.42578125" style="1" bestFit="1" customWidth="1"/>
    <col min="8693" max="8693" width="14.42578125" style="1" bestFit="1" customWidth="1"/>
    <col min="8694" max="8694" width="15.85546875" style="1" bestFit="1" customWidth="1"/>
    <col min="8695" max="8695" width="16.7109375" style="1" bestFit="1" customWidth="1"/>
    <col min="8696" max="8696" width="19.7109375" style="1" bestFit="1" customWidth="1"/>
    <col min="8697" max="8697" width="20.7109375" style="1" bestFit="1" customWidth="1"/>
    <col min="8698" max="8698" width="20.140625" style="1" bestFit="1" customWidth="1"/>
    <col min="8699" max="8699" width="24.7109375" style="1" bestFit="1" customWidth="1"/>
    <col min="8700" max="8700" width="22.7109375" style="1" bestFit="1" customWidth="1"/>
    <col min="8701" max="8701" width="17" style="1" customWidth="1"/>
    <col min="8702" max="8702" width="20.42578125" style="1" bestFit="1" customWidth="1"/>
    <col min="8703" max="8703" width="19.28515625" style="1" customWidth="1"/>
    <col min="8704" max="8704" width="9.85546875" style="1" bestFit="1" customWidth="1"/>
    <col min="8705" max="8706" width="9.5703125" style="1" bestFit="1" customWidth="1"/>
    <col min="8707" max="8707" width="14" style="1" bestFit="1" customWidth="1"/>
    <col min="8708" max="8708" width="19.5703125" style="1" bestFit="1" customWidth="1"/>
    <col min="8709" max="8710" width="24.7109375" style="1" customWidth="1"/>
    <col min="8711" max="8711" width="28.140625" style="1" customWidth="1"/>
    <col min="8712" max="8712" width="30.7109375" style="1" customWidth="1"/>
    <col min="8713" max="8713" width="20.42578125" style="1" customWidth="1"/>
    <col min="8714" max="8714" width="23.140625" style="1" customWidth="1"/>
    <col min="8715" max="8715" width="15.5703125" style="1" bestFit="1" customWidth="1"/>
    <col min="8716" max="8716" width="10.7109375" style="1" bestFit="1" customWidth="1"/>
    <col min="8717" max="8717" width="30.7109375" style="1" customWidth="1"/>
    <col min="8718" max="8718" width="28.28515625" style="1" bestFit="1" customWidth="1"/>
    <col min="8719" max="8719" width="11.42578125" style="1" bestFit="1" customWidth="1"/>
    <col min="8720" max="8720" width="12" style="1" bestFit="1" customWidth="1"/>
    <col min="8721" max="8721" width="20" style="1" bestFit="1" customWidth="1"/>
    <col min="8722" max="8722" width="17.85546875" style="1" bestFit="1" customWidth="1"/>
    <col min="8723" max="8723" width="21.140625" style="1" bestFit="1" customWidth="1"/>
    <col min="8724" max="8724" width="14.5703125" style="1" bestFit="1" customWidth="1"/>
    <col min="8725" max="8936" width="9.140625" style="1"/>
    <col min="8937" max="8937" width="8.5703125" style="1" bestFit="1" customWidth="1"/>
    <col min="8938" max="8938" width="8" style="1" customWidth="1"/>
    <col min="8939" max="8939" width="22.140625" style="1" bestFit="1" customWidth="1"/>
    <col min="8940" max="8940" width="14.85546875" style="1" customWidth="1"/>
    <col min="8941" max="8941" width="17.140625" style="1" customWidth="1"/>
    <col min="8942" max="8942" width="15.42578125" style="1" customWidth="1"/>
    <col min="8943" max="8943" width="72.42578125" style="1" customWidth="1"/>
    <col min="8944" max="8944" width="16" style="1" bestFit="1" customWidth="1"/>
    <col min="8945" max="8945" width="14.7109375" style="1" bestFit="1" customWidth="1"/>
    <col min="8946" max="8946" width="11.140625" style="1" bestFit="1" customWidth="1"/>
    <col min="8947" max="8947" width="21.28515625" style="1" customWidth="1"/>
    <col min="8948" max="8948" width="19.42578125" style="1" bestFit="1" customWidth="1"/>
    <col min="8949" max="8949" width="14.42578125" style="1" bestFit="1" customWidth="1"/>
    <col min="8950" max="8950" width="15.85546875" style="1" bestFit="1" customWidth="1"/>
    <col min="8951" max="8951" width="16.7109375" style="1" bestFit="1" customWidth="1"/>
    <col min="8952" max="8952" width="19.7109375" style="1" bestFit="1" customWidth="1"/>
    <col min="8953" max="8953" width="20.7109375" style="1" bestFit="1" customWidth="1"/>
    <col min="8954" max="8954" width="20.140625" style="1" bestFit="1" customWidth="1"/>
    <col min="8955" max="8955" width="24.7109375" style="1" bestFit="1" customWidth="1"/>
    <col min="8956" max="8956" width="22.7109375" style="1" bestFit="1" customWidth="1"/>
    <col min="8957" max="8957" width="17" style="1" customWidth="1"/>
    <col min="8958" max="8958" width="20.42578125" style="1" bestFit="1" customWidth="1"/>
    <col min="8959" max="8959" width="19.28515625" style="1" customWidth="1"/>
    <col min="8960" max="8960" width="9.85546875" style="1" bestFit="1" customWidth="1"/>
    <col min="8961" max="8962" width="9.5703125" style="1" bestFit="1" customWidth="1"/>
    <col min="8963" max="8963" width="14" style="1" bestFit="1" customWidth="1"/>
    <col min="8964" max="8964" width="19.5703125" style="1" bestFit="1" customWidth="1"/>
    <col min="8965" max="8966" width="24.7109375" style="1" customWidth="1"/>
    <col min="8967" max="8967" width="28.140625" style="1" customWidth="1"/>
    <col min="8968" max="8968" width="30.7109375" style="1" customWidth="1"/>
    <col min="8969" max="8969" width="20.42578125" style="1" customWidth="1"/>
    <col min="8970" max="8970" width="23.140625" style="1" customWidth="1"/>
    <col min="8971" max="8971" width="15.5703125" style="1" bestFit="1" customWidth="1"/>
    <col min="8972" max="8972" width="10.7109375" style="1" bestFit="1" customWidth="1"/>
    <col min="8973" max="8973" width="30.7109375" style="1" customWidth="1"/>
    <col min="8974" max="8974" width="28.28515625" style="1" bestFit="1" customWidth="1"/>
    <col min="8975" max="8975" width="11.42578125" style="1" bestFit="1" customWidth="1"/>
    <col min="8976" max="8976" width="12" style="1" bestFit="1" customWidth="1"/>
    <col min="8977" max="8977" width="20" style="1" bestFit="1" customWidth="1"/>
    <col min="8978" max="8978" width="17.85546875" style="1" bestFit="1" customWidth="1"/>
    <col min="8979" max="8979" width="21.140625" style="1" bestFit="1" customWidth="1"/>
    <col min="8980" max="8980" width="14.5703125" style="1" bestFit="1" customWidth="1"/>
    <col min="8981" max="9192" width="9.140625" style="1"/>
    <col min="9193" max="9193" width="8.5703125" style="1" bestFit="1" customWidth="1"/>
    <col min="9194" max="9194" width="8" style="1" customWidth="1"/>
    <col min="9195" max="9195" width="22.140625" style="1" bestFit="1" customWidth="1"/>
    <col min="9196" max="9196" width="14.85546875" style="1" customWidth="1"/>
    <col min="9197" max="9197" width="17.140625" style="1" customWidth="1"/>
    <col min="9198" max="9198" width="15.42578125" style="1" customWidth="1"/>
    <col min="9199" max="9199" width="72.42578125" style="1" customWidth="1"/>
    <col min="9200" max="9200" width="16" style="1" bestFit="1" customWidth="1"/>
    <col min="9201" max="9201" width="14.7109375" style="1" bestFit="1" customWidth="1"/>
    <col min="9202" max="9202" width="11.140625" style="1" bestFit="1" customWidth="1"/>
    <col min="9203" max="9203" width="21.28515625" style="1" customWidth="1"/>
    <col min="9204" max="9204" width="19.42578125" style="1" bestFit="1" customWidth="1"/>
    <col min="9205" max="9205" width="14.42578125" style="1" bestFit="1" customWidth="1"/>
    <col min="9206" max="9206" width="15.85546875" style="1" bestFit="1" customWidth="1"/>
    <col min="9207" max="9207" width="16.7109375" style="1" bestFit="1" customWidth="1"/>
    <col min="9208" max="9208" width="19.7109375" style="1" bestFit="1" customWidth="1"/>
    <col min="9209" max="9209" width="20.7109375" style="1" bestFit="1" customWidth="1"/>
    <col min="9210" max="9210" width="20.140625" style="1" bestFit="1" customWidth="1"/>
    <col min="9211" max="9211" width="24.7109375" style="1" bestFit="1" customWidth="1"/>
    <col min="9212" max="9212" width="22.7109375" style="1" bestFit="1" customWidth="1"/>
    <col min="9213" max="9213" width="17" style="1" customWidth="1"/>
    <col min="9214" max="9214" width="20.42578125" style="1" bestFit="1" customWidth="1"/>
    <col min="9215" max="9215" width="19.28515625" style="1" customWidth="1"/>
    <col min="9216" max="9216" width="9.85546875" style="1" bestFit="1" customWidth="1"/>
    <col min="9217" max="9218" width="9.5703125" style="1" bestFit="1" customWidth="1"/>
    <col min="9219" max="9219" width="14" style="1" bestFit="1" customWidth="1"/>
    <col min="9220" max="9220" width="19.5703125" style="1" bestFit="1" customWidth="1"/>
    <col min="9221" max="9222" width="24.7109375" style="1" customWidth="1"/>
    <col min="9223" max="9223" width="28.140625" style="1" customWidth="1"/>
    <col min="9224" max="9224" width="30.7109375" style="1" customWidth="1"/>
    <col min="9225" max="9225" width="20.42578125" style="1" customWidth="1"/>
    <col min="9226" max="9226" width="23.140625" style="1" customWidth="1"/>
    <col min="9227" max="9227" width="15.5703125" style="1" bestFit="1" customWidth="1"/>
    <col min="9228" max="9228" width="10.7109375" style="1" bestFit="1" customWidth="1"/>
    <col min="9229" max="9229" width="30.7109375" style="1" customWidth="1"/>
    <col min="9230" max="9230" width="28.28515625" style="1" bestFit="1" customWidth="1"/>
    <col min="9231" max="9231" width="11.42578125" style="1" bestFit="1" customWidth="1"/>
    <col min="9232" max="9232" width="12" style="1" bestFit="1" customWidth="1"/>
    <col min="9233" max="9233" width="20" style="1" bestFit="1" customWidth="1"/>
    <col min="9234" max="9234" width="17.85546875" style="1" bestFit="1" customWidth="1"/>
    <col min="9235" max="9235" width="21.140625" style="1" bestFit="1" customWidth="1"/>
    <col min="9236" max="9236" width="14.5703125" style="1" bestFit="1" customWidth="1"/>
    <col min="9237" max="9448" width="9.140625" style="1"/>
    <col min="9449" max="9449" width="8.5703125" style="1" bestFit="1" customWidth="1"/>
    <col min="9450" max="9450" width="8" style="1" customWidth="1"/>
    <col min="9451" max="9451" width="22.140625" style="1" bestFit="1" customWidth="1"/>
    <col min="9452" max="9452" width="14.85546875" style="1" customWidth="1"/>
    <col min="9453" max="9453" width="17.140625" style="1" customWidth="1"/>
    <col min="9454" max="9454" width="15.42578125" style="1" customWidth="1"/>
    <col min="9455" max="9455" width="72.42578125" style="1" customWidth="1"/>
    <col min="9456" max="9456" width="16" style="1" bestFit="1" customWidth="1"/>
    <col min="9457" max="9457" width="14.7109375" style="1" bestFit="1" customWidth="1"/>
    <col min="9458" max="9458" width="11.140625" style="1" bestFit="1" customWidth="1"/>
    <col min="9459" max="9459" width="21.28515625" style="1" customWidth="1"/>
    <col min="9460" max="9460" width="19.42578125" style="1" bestFit="1" customWidth="1"/>
    <col min="9461" max="9461" width="14.42578125" style="1" bestFit="1" customWidth="1"/>
    <col min="9462" max="9462" width="15.85546875" style="1" bestFit="1" customWidth="1"/>
    <col min="9463" max="9463" width="16.7109375" style="1" bestFit="1" customWidth="1"/>
    <col min="9464" max="9464" width="19.7109375" style="1" bestFit="1" customWidth="1"/>
    <col min="9465" max="9465" width="20.7109375" style="1" bestFit="1" customWidth="1"/>
    <col min="9466" max="9466" width="20.140625" style="1" bestFit="1" customWidth="1"/>
    <col min="9467" max="9467" width="24.7109375" style="1" bestFit="1" customWidth="1"/>
    <col min="9468" max="9468" width="22.7109375" style="1" bestFit="1" customWidth="1"/>
    <col min="9469" max="9469" width="17" style="1" customWidth="1"/>
    <col min="9470" max="9470" width="20.42578125" style="1" bestFit="1" customWidth="1"/>
    <col min="9471" max="9471" width="19.28515625" style="1" customWidth="1"/>
    <col min="9472" max="9472" width="9.85546875" style="1" bestFit="1" customWidth="1"/>
    <col min="9473" max="9474" width="9.5703125" style="1" bestFit="1" customWidth="1"/>
    <col min="9475" max="9475" width="14" style="1" bestFit="1" customWidth="1"/>
    <col min="9476" max="9476" width="19.5703125" style="1" bestFit="1" customWidth="1"/>
    <col min="9477" max="9478" width="24.7109375" style="1" customWidth="1"/>
    <col min="9479" max="9479" width="28.140625" style="1" customWidth="1"/>
    <col min="9480" max="9480" width="30.7109375" style="1" customWidth="1"/>
    <col min="9481" max="9481" width="20.42578125" style="1" customWidth="1"/>
    <col min="9482" max="9482" width="23.140625" style="1" customWidth="1"/>
    <col min="9483" max="9483" width="15.5703125" style="1" bestFit="1" customWidth="1"/>
    <col min="9484" max="9484" width="10.7109375" style="1" bestFit="1" customWidth="1"/>
    <col min="9485" max="9485" width="30.7109375" style="1" customWidth="1"/>
    <col min="9486" max="9486" width="28.28515625" style="1" bestFit="1" customWidth="1"/>
    <col min="9487" max="9487" width="11.42578125" style="1" bestFit="1" customWidth="1"/>
    <col min="9488" max="9488" width="12" style="1" bestFit="1" customWidth="1"/>
    <col min="9489" max="9489" width="20" style="1" bestFit="1" customWidth="1"/>
    <col min="9490" max="9490" width="17.85546875" style="1" bestFit="1" customWidth="1"/>
    <col min="9491" max="9491" width="21.140625" style="1" bestFit="1" customWidth="1"/>
    <col min="9492" max="9492" width="14.5703125" style="1" bestFit="1" customWidth="1"/>
    <col min="9493" max="9704" width="9.140625" style="1"/>
    <col min="9705" max="9705" width="8.5703125" style="1" bestFit="1" customWidth="1"/>
    <col min="9706" max="9706" width="8" style="1" customWidth="1"/>
    <col min="9707" max="9707" width="22.140625" style="1" bestFit="1" customWidth="1"/>
    <col min="9708" max="9708" width="14.85546875" style="1" customWidth="1"/>
    <col min="9709" max="9709" width="17.140625" style="1" customWidth="1"/>
    <col min="9710" max="9710" width="15.42578125" style="1" customWidth="1"/>
    <col min="9711" max="9711" width="72.42578125" style="1" customWidth="1"/>
    <col min="9712" max="9712" width="16" style="1" bestFit="1" customWidth="1"/>
    <col min="9713" max="9713" width="14.7109375" style="1" bestFit="1" customWidth="1"/>
    <col min="9714" max="9714" width="11.140625" style="1" bestFit="1" customWidth="1"/>
    <col min="9715" max="9715" width="21.28515625" style="1" customWidth="1"/>
    <col min="9716" max="9716" width="19.42578125" style="1" bestFit="1" customWidth="1"/>
    <col min="9717" max="9717" width="14.42578125" style="1" bestFit="1" customWidth="1"/>
    <col min="9718" max="9718" width="15.85546875" style="1" bestFit="1" customWidth="1"/>
    <col min="9719" max="9719" width="16.7109375" style="1" bestFit="1" customWidth="1"/>
    <col min="9720" max="9720" width="19.7109375" style="1" bestFit="1" customWidth="1"/>
    <col min="9721" max="9721" width="20.7109375" style="1" bestFit="1" customWidth="1"/>
    <col min="9722" max="9722" width="20.140625" style="1" bestFit="1" customWidth="1"/>
    <col min="9723" max="9723" width="24.7109375" style="1" bestFit="1" customWidth="1"/>
    <col min="9724" max="9724" width="22.7109375" style="1" bestFit="1" customWidth="1"/>
    <col min="9725" max="9725" width="17" style="1" customWidth="1"/>
    <col min="9726" max="9726" width="20.42578125" style="1" bestFit="1" customWidth="1"/>
    <col min="9727" max="9727" width="19.28515625" style="1" customWidth="1"/>
    <col min="9728" max="9728" width="9.85546875" style="1" bestFit="1" customWidth="1"/>
    <col min="9729" max="9730" width="9.5703125" style="1" bestFit="1" customWidth="1"/>
    <col min="9731" max="9731" width="14" style="1" bestFit="1" customWidth="1"/>
    <col min="9732" max="9732" width="19.5703125" style="1" bestFit="1" customWidth="1"/>
    <col min="9733" max="9734" width="24.7109375" style="1" customWidth="1"/>
    <col min="9735" max="9735" width="28.140625" style="1" customWidth="1"/>
    <col min="9736" max="9736" width="30.7109375" style="1" customWidth="1"/>
    <col min="9737" max="9737" width="20.42578125" style="1" customWidth="1"/>
    <col min="9738" max="9738" width="23.140625" style="1" customWidth="1"/>
    <col min="9739" max="9739" width="15.5703125" style="1" bestFit="1" customWidth="1"/>
    <col min="9740" max="9740" width="10.7109375" style="1" bestFit="1" customWidth="1"/>
    <col min="9741" max="9741" width="30.7109375" style="1" customWidth="1"/>
    <col min="9742" max="9742" width="28.28515625" style="1" bestFit="1" customWidth="1"/>
    <col min="9743" max="9743" width="11.42578125" style="1" bestFit="1" customWidth="1"/>
    <col min="9744" max="9744" width="12" style="1" bestFit="1" customWidth="1"/>
    <col min="9745" max="9745" width="20" style="1" bestFit="1" customWidth="1"/>
    <col min="9746" max="9746" width="17.85546875" style="1" bestFit="1" customWidth="1"/>
    <col min="9747" max="9747" width="21.140625" style="1" bestFit="1" customWidth="1"/>
    <col min="9748" max="9748" width="14.5703125" style="1" bestFit="1" customWidth="1"/>
    <col min="9749" max="9960" width="9.140625" style="1"/>
    <col min="9961" max="9961" width="8.5703125" style="1" bestFit="1" customWidth="1"/>
    <col min="9962" max="9962" width="8" style="1" customWidth="1"/>
    <col min="9963" max="9963" width="22.140625" style="1" bestFit="1" customWidth="1"/>
    <col min="9964" max="9964" width="14.85546875" style="1" customWidth="1"/>
    <col min="9965" max="9965" width="17.140625" style="1" customWidth="1"/>
    <col min="9966" max="9966" width="15.42578125" style="1" customWidth="1"/>
    <col min="9967" max="9967" width="72.42578125" style="1" customWidth="1"/>
    <col min="9968" max="9968" width="16" style="1" bestFit="1" customWidth="1"/>
    <col min="9969" max="9969" width="14.7109375" style="1" bestFit="1" customWidth="1"/>
    <col min="9970" max="9970" width="11.140625" style="1" bestFit="1" customWidth="1"/>
    <col min="9971" max="9971" width="21.28515625" style="1" customWidth="1"/>
    <col min="9972" max="9972" width="19.42578125" style="1" bestFit="1" customWidth="1"/>
    <col min="9973" max="9973" width="14.42578125" style="1" bestFit="1" customWidth="1"/>
    <col min="9974" max="9974" width="15.85546875" style="1" bestFit="1" customWidth="1"/>
    <col min="9975" max="9975" width="16.7109375" style="1" bestFit="1" customWidth="1"/>
    <col min="9976" max="9976" width="19.7109375" style="1" bestFit="1" customWidth="1"/>
    <col min="9977" max="9977" width="20.7109375" style="1" bestFit="1" customWidth="1"/>
    <col min="9978" max="9978" width="20.140625" style="1" bestFit="1" customWidth="1"/>
    <col min="9979" max="9979" width="24.7109375" style="1" bestFit="1" customWidth="1"/>
    <col min="9980" max="9980" width="22.7109375" style="1" bestFit="1" customWidth="1"/>
    <col min="9981" max="9981" width="17" style="1" customWidth="1"/>
    <col min="9982" max="9982" width="20.42578125" style="1" bestFit="1" customWidth="1"/>
    <col min="9983" max="9983" width="19.28515625" style="1" customWidth="1"/>
    <col min="9984" max="9984" width="9.85546875" style="1" bestFit="1" customWidth="1"/>
    <col min="9985" max="9986" width="9.5703125" style="1" bestFit="1" customWidth="1"/>
    <col min="9987" max="9987" width="14" style="1" bestFit="1" customWidth="1"/>
    <col min="9988" max="9988" width="19.5703125" style="1" bestFit="1" customWidth="1"/>
    <col min="9989" max="9990" width="24.7109375" style="1" customWidth="1"/>
    <col min="9991" max="9991" width="28.140625" style="1" customWidth="1"/>
    <col min="9992" max="9992" width="30.7109375" style="1" customWidth="1"/>
    <col min="9993" max="9993" width="20.42578125" style="1" customWidth="1"/>
    <col min="9994" max="9994" width="23.140625" style="1" customWidth="1"/>
    <col min="9995" max="9995" width="15.5703125" style="1" bestFit="1" customWidth="1"/>
    <col min="9996" max="9996" width="10.7109375" style="1" bestFit="1" customWidth="1"/>
    <col min="9997" max="9997" width="30.7109375" style="1" customWidth="1"/>
    <col min="9998" max="9998" width="28.28515625" style="1" bestFit="1" customWidth="1"/>
    <col min="9999" max="9999" width="11.42578125" style="1" bestFit="1" customWidth="1"/>
    <col min="10000" max="10000" width="12" style="1" bestFit="1" customWidth="1"/>
    <col min="10001" max="10001" width="20" style="1" bestFit="1" customWidth="1"/>
    <col min="10002" max="10002" width="17.85546875" style="1" bestFit="1" customWidth="1"/>
    <col min="10003" max="10003" width="21.140625" style="1" bestFit="1" customWidth="1"/>
    <col min="10004" max="10004" width="14.5703125" style="1" bestFit="1" customWidth="1"/>
    <col min="10005" max="10216" width="9.140625" style="1"/>
    <col min="10217" max="10217" width="8.5703125" style="1" bestFit="1" customWidth="1"/>
    <col min="10218" max="10218" width="8" style="1" customWidth="1"/>
    <col min="10219" max="10219" width="22.140625" style="1" bestFit="1" customWidth="1"/>
    <col min="10220" max="10220" width="14.85546875" style="1" customWidth="1"/>
    <col min="10221" max="10221" width="17.140625" style="1" customWidth="1"/>
    <col min="10222" max="10222" width="15.42578125" style="1" customWidth="1"/>
    <col min="10223" max="10223" width="72.42578125" style="1" customWidth="1"/>
    <col min="10224" max="10224" width="16" style="1" bestFit="1" customWidth="1"/>
    <col min="10225" max="10225" width="14.7109375" style="1" bestFit="1" customWidth="1"/>
    <col min="10226" max="10226" width="11.140625" style="1" bestFit="1" customWidth="1"/>
    <col min="10227" max="10227" width="21.28515625" style="1" customWidth="1"/>
    <col min="10228" max="10228" width="19.42578125" style="1" bestFit="1" customWidth="1"/>
    <col min="10229" max="10229" width="14.42578125" style="1" bestFit="1" customWidth="1"/>
    <col min="10230" max="10230" width="15.85546875" style="1" bestFit="1" customWidth="1"/>
    <col min="10231" max="10231" width="16.7109375" style="1" bestFit="1" customWidth="1"/>
    <col min="10232" max="10232" width="19.7109375" style="1" bestFit="1" customWidth="1"/>
    <col min="10233" max="10233" width="20.7109375" style="1" bestFit="1" customWidth="1"/>
    <col min="10234" max="10234" width="20.140625" style="1" bestFit="1" customWidth="1"/>
    <col min="10235" max="10235" width="24.7109375" style="1" bestFit="1" customWidth="1"/>
    <col min="10236" max="10236" width="22.7109375" style="1" bestFit="1" customWidth="1"/>
    <col min="10237" max="10237" width="17" style="1" customWidth="1"/>
    <col min="10238" max="10238" width="20.42578125" style="1" bestFit="1" customWidth="1"/>
    <col min="10239" max="10239" width="19.28515625" style="1" customWidth="1"/>
    <col min="10240" max="10240" width="9.85546875" style="1" bestFit="1" customWidth="1"/>
    <col min="10241" max="10242" width="9.5703125" style="1" bestFit="1" customWidth="1"/>
    <col min="10243" max="10243" width="14" style="1" bestFit="1" customWidth="1"/>
    <col min="10244" max="10244" width="19.5703125" style="1" bestFit="1" customWidth="1"/>
    <col min="10245" max="10246" width="24.7109375" style="1" customWidth="1"/>
    <col min="10247" max="10247" width="28.140625" style="1" customWidth="1"/>
    <col min="10248" max="10248" width="30.7109375" style="1" customWidth="1"/>
    <col min="10249" max="10249" width="20.42578125" style="1" customWidth="1"/>
    <col min="10250" max="10250" width="23.140625" style="1" customWidth="1"/>
    <col min="10251" max="10251" width="15.5703125" style="1" bestFit="1" customWidth="1"/>
    <col min="10252" max="10252" width="10.7109375" style="1" bestFit="1" customWidth="1"/>
    <col min="10253" max="10253" width="30.7109375" style="1" customWidth="1"/>
    <col min="10254" max="10254" width="28.28515625" style="1" bestFit="1" customWidth="1"/>
    <col min="10255" max="10255" width="11.42578125" style="1" bestFit="1" customWidth="1"/>
    <col min="10256" max="10256" width="12" style="1" bestFit="1" customWidth="1"/>
    <col min="10257" max="10257" width="20" style="1" bestFit="1" customWidth="1"/>
    <col min="10258" max="10258" width="17.85546875" style="1" bestFit="1" customWidth="1"/>
    <col min="10259" max="10259" width="21.140625" style="1" bestFit="1" customWidth="1"/>
    <col min="10260" max="10260" width="14.5703125" style="1" bestFit="1" customWidth="1"/>
    <col min="10261" max="10472" width="9.140625" style="1"/>
    <col min="10473" max="10473" width="8.5703125" style="1" bestFit="1" customWidth="1"/>
    <col min="10474" max="10474" width="8" style="1" customWidth="1"/>
    <col min="10475" max="10475" width="22.140625" style="1" bestFit="1" customWidth="1"/>
    <col min="10476" max="10476" width="14.85546875" style="1" customWidth="1"/>
    <col min="10477" max="10477" width="17.140625" style="1" customWidth="1"/>
    <col min="10478" max="10478" width="15.42578125" style="1" customWidth="1"/>
    <col min="10479" max="10479" width="72.42578125" style="1" customWidth="1"/>
    <col min="10480" max="10480" width="16" style="1" bestFit="1" customWidth="1"/>
    <col min="10481" max="10481" width="14.7109375" style="1" bestFit="1" customWidth="1"/>
    <col min="10482" max="10482" width="11.140625" style="1" bestFit="1" customWidth="1"/>
    <col min="10483" max="10483" width="21.28515625" style="1" customWidth="1"/>
    <col min="10484" max="10484" width="19.42578125" style="1" bestFit="1" customWidth="1"/>
    <col min="10485" max="10485" width="14.42578125" style="1" bestFit="1" customWidth="1"/>
    <col min="10486" max="10486" width="15.85546875" style="1" bestFit="1" customWidth="1"/>
    <col min="10487" max="10487" width="16.7109375" style="1" bestFit="1" customWidth="1"/>
    <col min="10488" max="10488" width="19.7109375" style="1" bestFit="1" customWidth="1"/>
    <col min="10489" max="10489" width="20.7109375" style="1" bestFit="1" customWidth="1"/>
    <col min="10490" max="10490" width="20.140625" style="1" bestFit="1" customWidth="1"/>
    <col min="10491" max="10491" width="24.7109375" style="1" bestFit="1" customWidth="1"/>
    <col min="10492" max="10492" width="22.7109375" style="1" bestFit="1" customWidth="1"/>
    <col min="10493" max="10493" width="17" style="1" customWidth="1"/>
    <col min="10494" max="10494" width="20.42578125" style="1" bestFit="1" customWidth="1"/>
    <col min="10495" max="10495" width="19.28515625" style="1" customWidth="1"/>
    <col min="10496" max="10496" width="9.85546875" style="1" bestFit="1" customWidth="1"/>
    <col min="10497" max="10498" width="9.5703125" style="1" bestFit="1" customWidth="1"/>
    <col min="10499" max="10499" width="14" style="1" bestFit="1" customWidth="1"/>
    <col min="10500" max="10500" width="19.5703125" style="1" bestFit="1" customWidth="1"/>
    <col min="10501" max="10502" width="24.7109375" style="1" customWidth="1"/>
    <col min="10503" max="10503" width="28.140625" style="1" customWidth="1"/>
    <col min="10504" max="10504" width="30.7109375" style="1" customWidth="1"/>
    <col min="10505" max="10505" width="20.42578125" style="1" customWidth="1"/>
    <col min="10506" max="10506" width="23.140625" style="1" customWidth="1"/>
    <col min="10507" max="10507" width="15.5703125" style="1" bestFit="1" customWidth="1"/>
    <col min="10508" max="10508" width="10.7109375" style="1" bestFit="1" customWidth="1"/>
    <col min="10509" max="10509" width="30.7109375" style="1" customWidth="1"/>
    <col min="10510" max="10510" width="28.28515625" style="1" bestFit="1" customWidth="1"/>
    <col min="10511" max="10511" width="11.42578125" style="1" bestFit="1" customWidth="1"/>
    <col min="10512" max="10512" width="12" style="1" bestFit="1" customWidth="1"/>
    <col min="10513" max="10513" width="20" style="1" bestFit="1" customWidth="1"/>
    <col min="10514" max="10514" width="17.85546875" style="1" bestFit="1" customWidth="1"/>
    <col min="10515" max="10515" width="21.140625" style="1" bestFit="1" customWidth="1"/>
    <col min="10516" max="10516" width="14.5703125" style="1" bestFit="1" customWidth="1"/>
    <col min="10517" max="10728" width="9.140625" style="1"/>
    <col min="10729" max="10729" width="8.5703125" style="1" bestFit="1" customWidth="1"/>
    <col min="10730" max="10730" width="8" style="1" customWidth="1"/>
    <col min="10731" max="10731" width="22.140625" style="1" bestFit="1" customWidth="1"/>
    <col min="10732" max="10732" width="14.85546875" style="1" customWidth="1"/>
    <col min="10733" max="10733" width="17.140625" style="1" customWidth="1"/>
    <col min="10734" max="10734" width="15.42578125" style="1" customWidth="1"/>
    <col min="10735" max="10735" width="72.42578125" style="1" customWidth="1"/>
    <col min="10736" max="10736" width="16" style="1" bestFit="1" customWidth="1"/>
    <col min="10737" max="10737" width="14.7109375" style="1" bestFit="1" customWidth="1"/>
    <col min="10738" max="10738" width="11.140625" style="1" bestFit="1" customWidth="1"/>
    <col min="10739" max="10739" width="21.28515625" style="1" customWidth="1"/>
    <col min="10740" max="10740" width="19.42578125" style="1" bestFit="1" customWidth="1"/>
    <col min="10741" max="10741" width="14.42578125" style="1" bestFit="1" customWidth="1"/>
    <col min="10742" max="10742" width="15.85546875" style="1" bestFit="1" customWidth="1"/>
    <col min="10743" max="10743" width="16.7109375" style="1" bestFit="1" customWidth="1"/>
    <col min="10744" max="10744" width="19.7109375" style="1" bestFit="1" customWidth="1"/>
    <col min="10745" max="10745" width="20.7109375" style="1" bestFit="1" customWidth="1"/>
    <col min="10746" max="10746" width="20.140625" style="1" bestFit="1" customWidth="1"/>
    <col min="10747" max="10747" width="24.7109375" style="1" bestFit="1" customWidth="1"/>
    <col min="10748" max="10748" width="22.7109375" style="1" bestFit="1" customWidth="1"/>
    <col min="10749" max="10749" width="17" style="1" customWidth="1"/>
    <col min="10750" max="10750" width="20.42578125" style="1" bestFit="1" customWidth="1"/>
    <col min="10751" max="10751" width="19.28515625" style="1" customWidth="1"/>
    <col min="10752" max="10752" width="9.85546875" style="1" bestFit="1" customWidth="1"/>
    <col min="10753" max="10754" width="9.5703125" style="1" bestFit="1" customWidth="1"/>
    <col min="10755" max="10755" width="14" style="1" bestFit="1" customWidth="1"/>
    <col min="10756" max="10756" width="19.5703125" style="1" bestFit="1" customWidth="1"/>
    <col min="10757" max="10758" width="24.7109375" style="1" customWidth="1"/>
    <col min="10759" max="10759" width="28.140625" style="1" customWidth="1"/>
    <col min="10760" max="10760" width="30.7109375" style="1" customWidth="1"/>
    <col min="10761" max="10761" width="20.42578125" style="1" customWidth="1"/>
    <col min="10762" max="10762" width="23.140625" style="1" customWidth="1"/>
    <col min="10763" max="10763" width="15.5703125" style="1" bestFit="1" customWidth="1"/>
    <col min="10764" max="10764" width="10.7109375" style="1" bestFit="1" customWidth="1"/>
    <col min="10765" max="10765" width="30.7109375" style="1" customWidth="1"/>
    <col min="10766" max="10766" width="28.28515625" style="1" bestFit="1" customWidth="1"/>
    <col min="10767" max="10767" width="11.42578125" style="1" bestFit="1" customWidth="1"/>
    <col min="10768" max="10768" width="12" style="1" bestFit="1" customWidth="1"/>
    <col min="10769" max="10769" width="20" style="1" bestFit="1" customWidth="1"/>
    <col min="10770" max="10770" width="17.85546875" style="1" bestFit="1" customWidth="1"/>
    <col min="10771" max="10771" width="21.140625" style="1" bestFit="1" customWidth="1"/>
    <col min="10772" max="10772" width="14.5703125" style="1" bestFit="1" customWidth="1"/>
    <col min="10773" max="10984" width="9.140625" style="1"/>
    <col min="10985" max="10985" width="8.5703125" style="1" bestFit="1" customWidth="1"/>
    <col min="10986" max="10986" width="8" style="1" customWidth="1"/>
    <col min="10987" max="10987" width="22.140625" style="1" bestFit="1" customWidth="1"/>
    <col min="10988" max="10988" width="14.85546875" style="1" customWidth="1"/>
    <col min="10989" max="10989" width="17.140625" style="1" customWidth="1"/>
    <col min="10990" max="10990" width="15.42578125" style="1" customWidth="1"/>
    <col min="10991" max="10991" width="72.42578125" style="1" customWidth="1"/>
    <col min="10992" max="10992" width="16" style="1" bestFit="1" customWidth="1"/>
    <col min="10993" max="10993" width="14.7109375" style="1" bestFit="1" customWidth="1"/>
    <col min="10994" max="10994" width="11.140625" style="1" bestFit="1" customWidth="1"/>
    <col min="10995" max="10995" width="21.28515625" style="1" customWidth="1"/>
    <col min="10996" max="10996" width="19.42578125" style="1" bestFit="1" customWidth="1"/>
    <col min="10997" max="10997" width="14.42578125" style="1" bestFit="1" customWidth="1"/>
    <col min="10998" max="10998" width="15.85546875" style="1" bestFit="1" customWidth="1"/>
    <col min="10999" max="10999" width="16.7109375" style="1" bestFit="1" customWidth="1"/>
    <col min="11000" max="11000" width="19.7109375" style="1" bestFit="1" customWidth="1"/>
    <col min="11001" max="11001" width="20.7109375" style="1" bestFit="1" customWidth="1"/>
    <col min="11002" max="11002" width="20.140625" style="1" bestFit="1" customWidth="1"/>
    <col min="11003" max="11003" width="24.7109375" style="1" bestFit="1" customWidth="1"/>
    <col min="11004" max="11004" width="22.7109375" style="1" bestFit="1" customWidth="1"/>
    <col min="11005" max="11005" width="17" style="1" customWidth="1"/>
    <col min="11006" max="11006" width="20.42578125" style="1" bestFit="1" customWidth="1"/>
    <col min="11007" max="11007" width="19.28515625" style="1" customWidth="1"/>
    <col min="11008" max="11008" width="9.85546875" style="1" bestFit="1" customWidth="1"/>
    <col min="11009" max="11010" width="9.5703125" style="1" bestFit="1" customWidth="1"/>
    <col min="11011" max="11011" width="14" style="1" bestFit="1" customWidth="1"/>
    <col min="11012" max="11012" width="19.5703125" style="1" bestFit="1" customWidth="1"/>
    <col min="11013" max="11014" width="24.7109375" style="1" customWidth="1"/>
    <col min="11015" max="11015" width="28.140625" style="1" customWidth="1"/>
    <col min="11016" max="11016" width="30.7109375" style="1" customWidth="1"/>
    <col min="11017" max="11017" width="20.42578125" style="1" customWidth="1"/>
    <col min="11018" max="11018" width="23.140625" style="1" customWidth="1"/>
    <col min="11019" max="11019" width="15.5703125" style="1" bestFit="1" customWidth="1"/>
    <col min="11020" max="11020" width="10.7109375" style="1" bestFit="1" customWidth="1"/>
    <col min="11021" max="11021" width="30.7109375" style="1" customWidth="1"/>
    <col min="11022" max="11022" width="28.28515625" style="1" bestFit="1" customWidth="1"/>
    <col min="11023" max="11023" width="11.42578125" style="1" bestFit="1" customWidth="1"/>
    <col min="11024" max="11024" width="12" style="1" bestFit="1" customWidth="1"/>
    <col min="11025" max="11025" width="20" style="1" bestFit="1" customWidth="1"/>
    <col min="11026" max="11026" width="17.85546875" style="1" bestFit="1" customWidth="1"/>
    <col min="11027" max="11027" width="21.140625" style="1" bestFit="1" customWidth="1"/>
    <col min="11028" max="11028" width="14.5703125" style="1" bestFit="1" customWidth="1"/>
    <col min="11029" max="11240" width="9.140625" style="1"/>
    <col min="11241" max="11241" width="8.5703125" style="1" bestFit="1" customWidth="1"/>
    <col min="11242" max="11242" width="8" style="1" customWidth="1"/>
    <col min="11243" max="11243" width="22.140625" style="1" bestFit="1" customWidth="1"/>
    <col min="11244" max="11244" width="14.85546875" style="1" customWidth="1"/>
    <col min="11245" max="11245" width="17.140625" style="1" customWidth="1"/>
    <col min="11246" max="11246" width="15.42578125" style="1" customWidth="1"/>
    <col min="11247" max="11247" width="72.42578125" style="1" customWidth="1"/>
    <col min="11248" max="11248" width="16" style="1" bestFit="1" customWidth="1"/>
    <col min="11249" max="11249" width="14.7109375" style="1" bestFit="1" customWidth="1"/>
    <col min="11250" max="11250" width="11.140625" style="1" bestFit="1" customWidth="1"/>
    <col min="11251" max="11251" width="21.28515625" style="1" customWidth="1"/>
    <col min="11252" max="11252" width="19.42578125" style="1" bestFit="1" customWidth="1"/>
    <col min="11253" max="11253" width="14.42578125" style="1" bestFit="1" customWidth="1"/>
    <col min="11254" max="11254" width="15.85546875" style="1" bestFit="1" customWidth="1"/>
    <col min="11255" max="11255" width="16.7109375" style="1" bestFit="1" customWidth="1"/>
    <col min="11256" max="11256" width="19.7109375" style="1" bestFit="1" customWidth="1"/>
    <col min="11257" max="11257" width="20.7109375" style="1" bestFit="1" customWidth="1"/>
    <col min="11258" max="11258" width="20.140625" style="1" bestFit="1" customWidth="1"/>
    <col min="11259" max="11259" width="24.7109375" style="1" bestFit="1" customWidth="1"/>
    <col min="11260" max="11260" width="22.7109375" style="1" bestFit="1" customWidth="1"/>
    <col min="11261" max="11261" width="17" style="1" customWidth="1"/>
    <col min="11262" max="11262" width="20.42578125" style="1" bestFit="1" customWidth="1"/>
    <col min="11263" max="11263" width="19.28515625" style="1" customWidth="1"/>
    <col min="11264" max="11264" width="9.85546875" style="1" bestFit="1" customWidth="1"/>
    <col min="11265" max="11266" width="9.5703125" style="1" bestFit="1" customWidth="1"/>
    <col min="11267" max="11267" width="14" style="1" bestFit="1" customWidth="1"/>
    <col min="11268" max="11268" width="19.5703125" style="1" bestFit="1" customWidth="1"/>
    <col min="11269" max="11270" width="24.7109375" style="1" customWidth="1"/>
    <col min="11271" max="11271" width="28.140625" style="1" customWidth="1"/>
    <col min="11272" max="11272" width="30.7109375" style="1" customWidth="1"/>
    <col min="11273" max="11273" width="20.42578125" style="1" customWidth="1"/>
    <col min="11274" max="11274" width="23.140625" style="1" customWidth="1"/>
    <col min="11275" max="11275" width="15.5703125" style="1" bestFit="1" customWidth="1"/>
    <col min="11276" max="11276" width="10.7109375" style="1" bestFit="1" customWidth="1"/>
    <col min="11277" max="11277" width="30.7109375" style="1" customWidth="1"/>
    <col min="11278" max="11278" width="28.28515625" style="1" bestFit="1" customWidth="1"/>
    <col min="11279" max="11279" width="11.42578125" style="1" bestFit="1" customWidth="1"/>
    <col min="11280" max="11280" width="12" style="1" bestFit="1" customWidth="1"/>
    <col min="11281" max="11281" width="20" style="1" bestFit="1" customWidth="1"/>
    <col min="11282" max="11282" width="17.85546875" style="1" bestFit="1" customWidth="1"/>
    <col min="11283" max="11283" width="21.140625" style="1" bestFit="1" customWidth="1"/>
    <col min="11284" max="11284" width="14.5703125" style="1" bestFit="1" customWidth="1"/>
    <col min="11285" max="11496" width="9.140625" style="1"/>
    <col min="11497" max="11497" width="8.5703125" style="1" bestFit="1" customWidth="1"/>
    <col min="11498" max="11498" width="8" style="1" customWidth="1"/>
    <col min="11499" max="11499" width="22.140625" style="1" bestFit="1" customWidth="1"/>
    <col min="11500" max="11500" width="14.85546875" style="1" customWidth="1"/>
    <col min="11501" max="11501" width="17.140625" style="1" customWidth="1"/>
    <col min="11502" max="11502" width="15.42578125" style="1" customWidth="1"/>
    <col min="11503" max="11503" width="72.42578125" style="1" customWidth="1"/>
    <col min="11504" max="11504" width="16" style="1" bestFit="1" customWidth="1"/>
    <col min="11505" max="11505" width="14.7109375" style="1" bestFit="1" customWidth="1"/>
    <col min="11506" max="11506" width="11.140625" style="1" bestFit="1" customWidth="1"/>
    <col min="11507" max="11507" width="21.28515625" style="1" customWidth="1"/>
    <col min="11508" max="11508" width="19.42578125" style="1" bestFit="1" customWidth="1"/>
    <col min="11509" max="11509" width="14.42578125" style="1" bestFit="1" customWidth="1"/>
    <col min="11510" max="11510" width="15.85546875" style="1" bestFit="1" customWidth="1"/>
    <col min="11511" max="11511" width="16.7109375" style="1" bestFit="1" customWidth="1"/>
    <col min="11512" max="11512" width="19.7109375" style="1" bestFit="1" customWidth="1"/>
    <col min="11513" max="11513" width="20.7109375" style="1" bestFit="1" customWidth="1"/>
    <col min="11514" max="11514" width="20.140625" style="1" bestFit="1" customWidth="1"/>
    <col min="11515" max="11515" width="24.7109375" style="1" bestFit="1" customWidth="1"/>
    <col min="11516" max="11516" width="22.7109375" style="1" bestFit="1" customWidth="1"/>
    <col min="11517" max="11517" width="17" style="1" customWidth="1"/>
    <col min="11518" max="11518" width="20.42578125" style="1" bestFit="1" customWidth="1"/>
    <col min="11519" max="11519" width="19.28515625" style="1" customWidth="1"/>
    <col min="11520" max="11520" width="9.85546875" style="1" bestFit="1" customWidth="1"/>
    <col min="11521" max="11522" width="9.5703125" style="1" bestFit="1" customWidth="1"/>
    <col min="11523" max="11523" width="14" style="1" bestFit="1" customWidth="1"/>
    <col min="11524" max="11524" width="19.5703125" style="1" bestFit="1" customWidth="1"/>
    <col min="11525" max="11526" width="24.7109375" style="1" customWidth="1"/>
    <col min="11527" max="11527" width="28.140625" style="1" customWidth="1"/>
    <col min="11528" max="11528" width="30.7109375" style="1" customWidth="1"/>
    <col min="11529" max="11529" width="20.42578125" style="1" customWidth="1"/>
    <col min="11530" max="11530" width="23.140625" style="1" customWidth="1"/>
    <col min="11531" max="11531" width="15.5703125" style="1" bestFit="1" customWidth="1"/>
    <col min="11532" max="11532" width="10.7109375" style="1" bestFit="1" customWidth="1"/>
    <col min="11533" max="11533" width="30.7109375" style="1" customWidth="1"/>
    <col min="11534" max="11534" width="28.28515625" style="1" bestFit="1" customWidth="1"/>
    <col min="11535" max="11535" width="11.42578125" style="1" bestFit="1" customWidth="1"/>
    <col min="11536" max="11536" width="12" style="1" bestFit="1" customWidth="1"/>
    <col min="11537" max="11537" width="20" style="1" bestFit="1" customWidth="1"/>
    <col min="11538" max="11538" width="17.85546875" style="1" bestFit="1" customWidth="1"/>
    <col min="11539" max="11539" width="21.140625" style="1" bestFit="1" customWidth="1"/>
    <col min="11540" max="11540" width="14.5703125" style="1" bestFit="1" customWidth="1"/>
    <col min="11541" max="11752" width="9.140625" style="1"/>
    <col min="11753" max="11753" width="8.5703125" style="1" bestFit="1" customWidth="1"/>
    <col min="11754" max="11754" width="8" style="1" customWidth="1"/>
    <col min="11755" max="11755" width="22.140625" style="1" bestFit="1" customWidth="1"/>
    <col min="11756" max="11756" width="14.85546875" style="1" customWidth="1"/>
    <col min="11757" max="11757" width="17.140625" style="1" customWidth="1"/>
    <col min="11758" max="11758" width="15.42578125" style="1" customWidth="1"/>
    <col min="11759" max="11759" width="72.42578125" style="1" customWidth="1"/>
    <col min="11760" max="11760" width="16" style="1" bestFit="1" customWidth="1"/>
    <col min="11761" max="11761" width="14.7109375" style="1" bestFit="1" customWidth="1"/>
    <col min="11762" max="11762" width="11.140625" style="1" bestFit="1" customWidth="1"/>
    <col min="11763" max="11763" width="21.28515625" style="1" customWidth="1"/>
    <col min="11764" max="11764" width="19.42578125" style="1" bestFit="1" customWidth="1"/>
    <col min="11765" max="11765" width="14.42578125" style="1" bestFit="1" customWidth="1"/>
    <col min="11766" max="11766" width="15.85546875" style="1" bestFit="1" customWidth="1"/>
    <col min="11767" max="11767" width="16.7109375" style="1" bestFit="1" customWidth="1"/>
    <col min="11768" max="11768" width="19.7109375" style="1" bestFit="1" customWidth="1"/>
    <col min="11769" max="11769" width="20.7109375" style="1" bestFit="1" customWidth="1"/>
    <col min="11770" max="11770" width="20.140625" style="1" bestFit="1" customWidth="1"/>
    <col min="11771" max="11771" width="24.7109375" style="1" bestFit="1" customWidth="1"/>
    <col min="11772" max="11772" width="22.7109375" style="1" bestFit="1" customWidth="1"/>
    <col min="11773" max="11773" width="17" style="1" customWidth="1"/>
    <col min="11774" max="11774" width="20.42578125" style="1" bestFit="1" customWidth="1"/>
    <col min="11775" max="11775" width="19.28515625" style="1" customWidth="1"/>
    <col min="11776" max="11776" width="9.85546875" style="1" bestFit="1" customWidth="1"/>
    <col min="11777" max="11778" width="9.5703125" style="1" bestFit="1" customWidth="1"/>
    <col min="11779" max="11779" width="14" style="1" bestFit="1" customWidth="1"/>
    <col min="11780" max="11780" width="19.5703125" style="1" bestFit="1" customWidth="1"/>
    <col min="11781" max="11782" width="24.7109375" style="1" customWidth="1"/>
    <col min="11783" max="11783" width="28.140625" style="1" customWidth="1"/>
    <col min="11784" max="11784" width="30.7109375" style="1" customWidth="1"/>
    <col min="11785" max="11785" width="20.42578125" style="1" customWidth="1"/>
    <col min="11786" max="11786" width="23.140625" style="1" customWidth="1"/>
    <col min="11787" max="11787" width="15.5703125" style="1" bestFit="1" customWidth="1"/>
    <col min="11788" max="11788" width="10.7109375" style="1" bestFit="1" customWidth="1"/>
    <col min="11789" max="11789" width="30.7109375" style="1" customWidth="1"/>
    <col min="11790" max="11790" width="28.28515625" style="1" bestFit="1" customWidth="1"/>
    <col min="11791" max="11791" width="11.42578125" style="1" bestFit="1" customWidth="1"/>
    <col min="11792" max="11792" width="12" style="1" bestFit="1" customWidth="1"/>
    <col min="11793" max="11793" width="20" style="1" bestFit="1" customWidth="1"/>
    <col min="11794" max="11794" width="17.85546875" style="1" bestFit="1" customWidth="1"/>
    <col min="11795" max="11795" width="21.140625" style="1" bestFit="1" customWidth="1"/>
    <col min="11796" max="11796" width="14.5703125" style="1" bestFit="1" customWidth="1"/>
    <col min="11797" max="12008" width="9.140625" style="1"/>
    <col min="12009" max="12009" width="8.5703125" style="1" bestFit="1" customWidth="1"/>
    <col min="12010" max="12010" width="8" style="1" customWidth="1"/>
    <col min="12011" max="12011" width="22.140625" style="1" bestFit="1" customWidth="1"/>
    <col min="12012" max="12012" width="14.85546875" style="1" customWidth="1"/>
    <col min="12013" max="12013" width="17.140625" style="1" customWidth="1"/>
    <col min="12014" max="12014" width="15.42578125" style="1" customWidth="1"/>
    <col min="12015" max="12015" width="72.42578125" style="1" customWidth="1"/>
    <col min="12016" max="12016" width="16" style="1" bestFit="1" customWidth="1"/>
    <col min="12017" max="12017" width="14.7109375" style="1" bestFit="1" customWidth="1"/>
    <col min="12018" max="12018" width="11.140625" style="1" bestFit="1" customWidth="1"/>
    <col min="12019" max="12019" width="21.28515625" style="1" customWidth="1"/>
    <col min="12020" max="12020" width="19.42578125" style="1" bestFit="1" customWidth="1"/>
    <col min="12021" max="12021" width="14.42578125" style="1" bestFit="1" customWidth="1"/>
    <col min="12022" max="12022" width="15.85546875" style="1" bestFit="1" customWidth="1"/>
    <col min="12023" max="12023" width="16.7109375" style="1" bestFit="1" customWidth="1"/>
    <col min="12024" max="12024" width="19.7109375" style="1" bestFit="1" customWidth="1"/>
    <col min="12025" max="12025" width="20.7109375" style="1" bestFit="1" customWidth="1"/>
    <col min="12026" max="12026" width="20.140625" style="1" bestFit="1" customWidth="1"/>
    <col min="12027" max="12027" width="24.7109375" style="1" bestFit="1" customWidth="1"/>
    <col min="12028" max="12028" width="22.7109375" style="1" bestFit="1" customWidth="1"/>
    <col min="12029" max="12029" width="17" style="1" customWidth="1"/>
    <col min="12030" max="12030" width="20.42578125" style="1" bestFit="1" customWidth="1"/>
    <col min="12031" max="12031" width="19.28515625" style="1" customWidth="1"/>
    <col min="12032" max="12032" width="9.85546875" style="1" bestFit="1" customWidth="1"/>
    <col min="12033" max="12034" width="9.5703125" style="1" bestFit="1" customWidth="1"/>
    <col min="12035" max="12035" width="14" style="1" bestFit="1" customWidth="1"/>
    <col min="12036" max="12036" width="19.5703125" style="1" bestFit="1" customWidth="1"/>
    <col min="12037" max="12038" width="24.7109375" style="1" customWidth="1"/>
    <col min="12039" max="12039" width="28.140625" style="1" customWidth="1"/>
    <col min="12040" max="12040" width="30.7109375" style="1" customWidth="1"/>
    <col min="12041" max="12041" width="20.42578125" style="1" customWidth="1"/>
    <col min="12042" max="12042" width="23.140625" style="1" customWidth="1"/>
    <col min="12043" max="12043" width="15.5703125" style="1" bestFit="1" customWidth="1"/>
    <col min="12044" max="12044" width="10.7109375" style="1" bestFit="1" customWidth="1"/>
    <col min="12045" max="12045" width="30.7109375" style="1" customWidth="1"/>
    <col min="12046" max="12046" width="28.28515625" style="1" bestFit="1" customWidth="1"/>
    <col min="12047" max="12047" width="11.42578125" style="1" bestFit="1" customWidth="1"/>
    <col min="12048" max="12048" width="12" style="1" bestFit="1" customWidth="1"/>
    <col min="12049" max="12049" width="20" style="1" bestFit="1" customWidth="1"/>
    <col min="12050" max="12050" width="17.85546875" style="1" bestFit="1" customWidth="1"/>
    <col min="12051" max="12051" width="21.140625" style="1" bestFit="1" customWidth="1"/>
    <col min="12052" max="12052" width="14.5703125" style="1" bestFit="1" customWidth="1"/>
    <col min="12053" max="12264" width="9.140625" style="1"/>
    <col min="12265" max="12265" width="8.5703125" style="1" bestFit="1" customWidth="1"/>
    <col min="12266" max="12266" width="8" style="1" customWidth="1"/>
    <col min="12267" max="12267" width="22.140625" style="1" bestFit="1" customWidth="1"/>
    <col min="12268" max="12268" width="14.85546875" style="1" customWidth="1"/>
    <col min="12269" max="12269" width="17.140625" style="1" customWidth="1"/>
    <col min="12270" max="12270" width="15.42578125" style="1" customWidth="1"/>
    <col min="12271" max="12271" width="72.42578125" style="1" customWidth="1"/>
    <col min="12272" max="12272" width="16" style="1" bestFit="1" customWidth="1"/>
    <col min="12273" max="12273" width="14.7109375" style="1" bestFit="1" customWidth="1"/>
    <col min="12274" max="12274" width="11.140625" style="1" bestFit="1" customWidth="1"/>
    <col min="12275" max="12275" width="21.28515625" style="1" customWidth="1"/>
    <col min="12276" max="12276" width="19.42578125" style="1" bestFit="1" customWidth="1"/>
    <col min="12277" max="12277" width="14.42578125" style="1" bestFit="1" customWidth="1"/>
    <col min="12278" max="12278" width="15.85546875" style="1" bestFit="1" customWidth="1"/>
    <col min="12279" max="12279" width="16.7109375" style="1" bestFit="1" customWidth="1"/>
    <col min="12280" max="12280" width="19.7109375" style="1" bestFit="1" customWidth="1"/>
    <col min="12281" max="12281" width="20.7109375" style="1" bestFit="1" customWidth="1"/>
    <col min="12282" max="12282" width="20.140625" style="1" bestFit="1" customWidth="1"/>
    <col min="12283" max="12283" width="24.7109375" style="1" bestFit="1" customWidth="1"/>
    <col min="12284" max="12284" width="22.7109375" style="1" bestFit="1" customWidth="1"/>
    <col min="12285" max="12285" width="17" style="1" customWidth="1"/>
    <col min="12286" max="12286" width="20.42578125" style="1" bestFit="1" customWidth="1"/>
    <col min="12287" max="12287" width="19.28515625" style="1" customWidth="1"/>
    <col min="12288" max="12288" width="9.85546875" style="1" bestFit="1" customWidth="1"/>
    <col min="12289" max="12290" width="9.5703125" style="1" bestFit="1" customWidth="1"/>
    <col min="12291" max="12291" width="14" style="1" bestFit="1" customWidth="1"/>
    <col min="12292" max="12292" width="19.5703125" style="1" bestFit="1" customWidth="1"/>
    <col min="12293" max="12294" width="24.7109375" style="1" customWidth="1"/>
    <col min="12295" max="12295" width="28.140625" style="1" customWidth="1"/>
    <col min="12296" max="12296" width="30.7109375" style="1" customWidth="1"/>
    <col min="12297" max="12297" width="20.42578125" style="1" customWidth="1"/>
    <col min="12298" max="12298" width="23.140625" style="1" customWidth="1"/>
    <col min="12299" max="12299" width="15.5703125" style="1" bestFit="1" customWidth="1"/>
    <col min="12300" max="12300" width="10.7109375" style="1" bestFit="1" customWidth="1"/>
    <col min="12301" max="12301" width="30.7109375" style="1" customWidth="1"/>
    <col min="12302" max="12302" width="28.28515625" style="1" bestFit="1" customWidth="1"/>
    <col min="12303" max="12303" width="11.42578125" style="1" bestFit="1" customWidth="1"/>
    <col min="12304" max="12304" width="12" style="1" bestFit="1" customWidth="1"/>
    <col min="12305" max="12305" width="20" style="1" bestFit="1" customWidth="1"/>
    <col min="12306" max="12306" width="17.85546875" style="1" bestFit="1" customWidth="1"/>
    <col min="12307" max="12307" width="21.140625" style="1" bestFit="1" customWidth="1"/>
    <col min="12308" max="12308" width="14.5703125" style="1" bestFit="1" customWidth="1"/>
    <col min="12309" max="12520" width="9.140625" style="1"/>
    <col min="12521" max="12521" width="8.5703125" style="1" bestFit="1" customWidth="1"/>
    <col min="12522" max="12522" width="8" style="1" customWidth="1"/>
    <col min="12523" max="12523" width="22.140625" style="1" bestFit="1" customWidth="1"/>
    <col min="12524" max="12524" width="14.85546875" style="1" customWidth="1"/>
    <col min="12525" max="12525" width="17.140625" style="1" customWidth="1"/>
    <col min="12526" max="12526" width="15.42578125" style="1" customWidth="1"/>
    <col min="12527" max="12527" width="72.42578125" style="1" customWidth="1"/>
    <col min="12528" max="12528" width="16" style="1" bestFit="1" customWidth="1"/>
    <col min="12529" max="12529" width="14.7109375" style="1" bestFit="1" customWidth="1"/>
    <col min="12530" max="12530" width="11.140625" style="1" bestFit="1" customWidth="1"/>
    <col min="12531" max="12531" width="21.28515625" style="1" customWidth="1"/>
    <col min="12532" max="12532" width="19.42578125" style="1" bestFit="1" customWidth="1"/>
    <col min="12533" max="12533" width="14.42578125" style="1" bestFit="1" customWidth="1"/>
    <col min="12534" max="12534" width="15.85546875" style="1" bestFit="1" customWidth="1"/>
    <col min="12535" max="12535" width="16.7109375" style="1" bestFit="1" customWidth="1"/>
    <col min="12536" max="12536" width="19.7109375" style="1" bestFit="1" customWidth="1"/>
    <col min="12537" max="12537" width="20.7109375" style="1" bestFit="1" customWidth="1"/>
    <col min="12538" max="12538" width="20.140625" style="1" bestFit="1" customWidth="1"/>
    <col min="12539" max="12539" width="24.7109375" style="1" bestFit="1" customWidth="1"/>
    <col min="12540" max="12540" width="22.7109375" style="1" bestFit="1" customWidth="1"/>
    <col min="12541" max="12541" width="17" style="1" customWidth="1"/>
    <col min="12542" max="12542" width="20.42578125" style="1" bestFit="1" customWidth="1"/>
    <col min="12543" max="12543" width="19.28515625" style="1" customWidth="1"/>
    <col min="12544" max="12544" width="9.85546875" style="1" bestFit="1" customWidth="1"/>
    <col min="12545" max="12546" width="9.5703125" style="1" bestFit="1" customWidth="1"/>
    <col min="12547" max="12547" width="14" style="1" bestFit="1" customWidth="1"/>
    <col min="12548" max="12548" width="19.5703125" style="1" bestFit="1" customWidth="1"/>
    <col min="12549" max="12550" width="24.7109375" style="1" customWidth="1"/>
    <col min="12551" max="12551" width="28.140625" style="1" customWidth="1"/>
    <col min="12552" max="12552" width="30.7109375" style="1" customWidth="1"/>
    <col min="12553" max="12553" width="20.42578125" style="1" customWidth="1"/>
    <col min="12554" max="12554" width="23.140625" style="1" customWidth="1"/>
    <col min="12555" max="12555" width="15.5703125" style="1" bestFit="1" customWidth="1"/>
    <col min="12556" max="12556" width="10.7109375" style="1" bestFit="1" customWidth="1"/>
    <col min="12557" max="12557" width="30.7109375" style="1" customWidth="1"/>
    <col min="12558" max="12558" width="28.28515625" style="1" bestFit="1" customWidth="1"/>
    <col min="12559" max="12559" width="11.42578125" style="1" bestFit="1" customWidth="1"/>
    <col min="12560" max="12560" width="12" style="1" bestFit="1" customWidth="1"/>
    <col min="12561" max="12561" width="20" style="1" bestFit="1" customWidth="1"/>
    <col min="12562" max="12562" width="17.85546875" style="1" bestFit="1" customWidth="1"/>
    <col min="12563" max="12563" width="21.140625" style="1" bestFit="1" customWidth="1"/>
    <col min="12564" max="12564" width="14.5703125" style="1" bestFit="1" customWidth="1"/>
    <col min="12565" max="12776" width="9.140625" style="1"/>
    <col min="12777" max="12777" width="8.5703125" style="1" bestFit="1" customWidth="1"/>
    <col min="12778" max="12778" width="8" style="1" customWidth="1"/>
    <col min="12779" max="12779" width="22.140625" style="1" bestFit="1" customWidth="1"/>
    <col min="12780" max="12780" width="14.85546875" style="1" customWidth="1"/>
    <col min="12781" max="12781" width="17.140625" style="1" customWidth="1"/>
    <col min="12782" max="12782" width="15.42578125" style="1" customWidth="1"/>
    <col min="12783" max="12783" width="72.42578125" style="1" customWidth="1"/>
    <col min="12784" max="12784" width="16" style="1" bestFit="1" customWidth="1"/>
    <col min="12785" max="12785" width="14.7109375" style="1" bestFit="1" customWidth="1"/>
    <col min="12786" max="12786" width="11.140625" style="1" bestFit="1" customWidth="1"/>
    <col min="12787" max="12787" width="21.28515625" style="1" customWidth="1"/>
    <col min="12788" max="12788" width="19.42578125" style="1" bestFit="1" customWidth="1"/>
    <col min="12789" max="12789" width="14.42578125" style="1" bestFit="1" customWidth="1"/>
    <col min="12790" max="12790" width="15.85546875" style="1" bestFit="1" customWidth="1"/>
    <col min="12791" max="12791" width="16.7109375" style="1" bestFit="1" customWidth="1"/>
    <col min="12792" max="12792" width="19.7109375" style="1" bestFit="1" customWidth="1"/>
    <col min="12793" max="12793" width="20.7109375" style="1" bestFit="1" customWidth="1"/>
    <col min="12794" max="12794" width="20.140625" style="1" bestFit="1" customWidth="1"/>
    <col min="12795" max="12795" width="24.7109375" style="1" bestFit="1" customWidth="1"/>
    <col min="12796" max="12796" width="22.7109375" style="1" bestFit="1" customWidth="1"/>
    <col min="12797" max="12797" width="17" style="1" customWidth="1"/>
    <col min="12798" max="12798" width="20.42578125" style="1" bestFit="1" customWidth="1"/>
    <col min="12799" max="12799" width="19.28515625" style="1" customWidth="1"/>
    <col min="12800" max="12800" width="9.85546875" style="1" bestFit="1" customWidth="1"/>
    <col min="12801" max="12802" width="9.5703125" style="1" bestFit="1" customWidth="1"/>
    <col min="12803" max="12803" width="14" style="1" bestFit="1" customWidth="1"/>
    <col min="12804" max="12804" width="19.5703125" style="1" bestFit="1" customWidth="1"/>
    <col min="12805" max="12806" width="24.7109375" style="1" customWidth="1"/>
    <col min="12807" max="12807" width="28.140625" style="1" customWidth="1"/>
    <col min="12808" max="12808" width="30.7109375" style="1" customWidth="1"/>
    <col min="12809" max="12809" width="20.42578125" style="1" customWidth="1"/>
    <col min="12810" max="12810" width="23.140625" style="1" customWidth="1"/>
    <col min="12811" max="12811" width="15.5703125" style="1" bestFit="1" customWidth="1"/>
    <col min="12812" max="12812" width="10.7109375" style="1" bestFit="1" customWidth="1"/>
    <col min="12813" max="12813" width="30.7109375" style="1" customWidth="1"/>
    <col min="12814" max="12814" width="28.28515625" style="1" bestFit="1" customWidth="1"/>
    <col min="12815" max="12815" width="11.42578125" style="1" bestFit="1" customWidth="1"/>
    <col min="12816" max="12816" width="12" style="1" bestFit="1" customWidth="1"/>
    <col min="12817" max="12817" width="20" style="1" bestFit="1" customWidth="1"/>
    <col min="12818" max="12818" width="17.85546875" style="1" bestFit="1" customWidth="1"/>
    <col min="12819" max="12819" width="21.140625" style="1" bestFit="1" customWidth="1"/>
    <col min="12820" max="12820" width="14.5703125" style="1" bestFit="1" customWidth="1"/>
    <col min="12821" max="13032" width="9.140625" style="1"/>
    <col min="13033" max="13033" width="8.5703125" style="1" bestFit="1" customWidth="1"/>
    <col min="13034" max="13034" width="8" style="1" customWidth="1"/>
    <col min="13035" max="13035" width="22.140625" style="1" bestFit="1" customWidth="1"/>
    <col min="13036" max="13036" width="14.85546875" style="1" customWidth="1"/>
    <col min="13037" max="13037" width="17.140625" style="1" customWidth="1"/>
    <col min="13038" max="13038" width="15.42578125" style="1" customWidth="1"/>
    <col min="13039" max="13039" width="72.42578125" style="1" customWidth="1"/>
    <col min="13040" max="13040" width="16" style="1" bestFit="1" customWidth="1"/>
    <col min="13041" max="13041" width="14.7109375" style="1" bestFit="1" customWidth="1"/>
    <col min="13042" max="13042" width="11.140625" style="1" bestFit="1" customWidth="1"/>
    <col min="13043" max="13043" width="21.28515625" style="1" customWidth="1"/>
    <col min="13044" max="13044" width="19.42578125" style="1" bestFit="1" customWidth="1"/>
    <col min="13045" max="13045" width="14.42578125" style="1" bestFit="1" customWidth="1"/>
    <col min="13046" max="13046" width="15.85546875" style="1" bestFit="1" customWidth="1"/>
    <col min="13047" max="13047" width="16.7109375" style="1" bestFit="1" customWidth="1"/>
    <col min="13048" max="13048" width="19.7109375" style="1" bestFit="1" customWidth="1"/>
    <col min="13049" max="13049" width="20.7109375" style="1" bestFit="1" customWidth="1"/>
    <col min="13050" max="13050" width="20.140625" style="1" bestFit="1" customWidth="1"/>
    <col min="13051" max="13051" width="24.7109375" style="1" bestFit="1" customWidth="1"/>
    <col min="13052" max="13052" width="22.7109375" style="1" bestFit="1" customWidth="1"/>
    <col min="13053" max="13053" width="17" style="1" customWidth="1"/>
    <col min="13054" max="13054" width="20.42578125" style="1" bestFit="1" customWidth="1"/>
    <col min="13055" max="13055" width="19.28515625" style="1" customWidth="1"/>
    <col min="13056" max="13056" width="9.85546875" style="1" bestFit="1" customWidth="1"/>
    <col min="13057" max="13058" width="9.5703125" style="1" bestFit="1" customWidth="1"/>
    <col min="13059" max="13059" width="14" style="1" bestFit="1" customWidth="1"/>
    <col min="13060" max="13060" width="19.5703125" style="1" bestFit="1" customWidth="1"/>
    <col min="13061" max="13062" width="24.7109375" style="1" customWidth="1"/>
    <col min="13063" max="13063" width="28.140625" style="1" customWidth="1"/>
    <col min="13064" max="13064" width="30.7109375" style="1" customWidth="1"/>
    <col min="13065" max="13065" width="20.42578125" style="1" customWidth="1"/>
    <col min="13066" max="13066" width="23.140625" style="1" customWidth="1"/>
    <col min="13067" max="13067" width="15.5703125" style="1" bestFit="1" customWidth="1"/>
    <col min="13068" max="13068" width="10.7109375" style="1" bestFit="1" customWidth="1"/>
    <col min="13069" max="13069" width="30.7109375" style="1" customWidth="1"/>
    <col min="13070" max="13070" width="28.28515625" style="1" bestFit="1" customWidth="1"/>
    <col min="13071" max="13071" width="11.42578125" style="1" bestFit="1" customWidth="1"/>
    <col min="13072" max="13072" width="12" style="1" bestFit="1" customWidth="1"/>
    <col min="13073" max="13073" width="20" style="1" bestFit="1" customWidth="1"/>
    <col min="13074" max="13074" width="17.85546875" style="1" bestFit="1" customWidth="1"/>
    <col min="13075" max="13075" width="21.140625" style="1" bestFit="1" customWidth="1"/>
    <col min="13076" max="13076" width="14.5703125" style="1" bestFit="1" customWidth="1"/>
    <col min="13077" max="13288" width="9.140625" style="1"/>
    <col min="13289" max="13289" width="8.5703125" style="1" bestFit="1" customWidth="1"/>
    <col min="13290" max="13290" width="8" style="1" customWidth="1"/>
    <col min="13291" max="13291" width="22.140625" style="1" bestFit="1" customWidth="1"/>
    <col min="13292" max="13292" width="14.85546875" style="1" customWidth="1"/>
    <col min="13293" max="13293" width="17.140625" style="1" customWidth="1"/>
    <col min="13294" max="13294" width="15.42578125" style="1" customWidth="1"/>
    <col min="13295" max="13295" width="72.42578125" style="1" customWidth="1"/>
    <col min="13296" max="13296" width="16" style="1" bestFit="1" customWidth="1"/>
    <col min="13297" max="13297" width="14.7109375" style="1" bestFit="1" customWidth="1"/>
    <col min="13298" max="13298" width="11.140625" style="1" bestFit="1" customWidth="1"/>
    <col min="13299" max="13299" width="21.28515625" style="1" customWidth="1"/>
    <col min="13300" max="13300" width="19.42578125" style="1" bestFit="1" customWidth="1"/>
    <col min="13301" max="13301" width="14.42578125" style="1" bestFit="1" customWidth="1"/>
    <col min="13302" max="13302" width="15.85546875" style="1" bestFit="1" customWidth="1"/>
    <col min="13303" max="13303" width="16.7109375" style="1" bestFit="1" customWidth="1"/>
    <col min="13304" max="13304" width="19.7109375" style="1" bestFit="1" customWidth="1"/>
    <col min="13305" max="13305" width="20.7109375" style="1" bestFit="1" customWidth="1"/>
    <col min="13306" max="13306" width="20.140625" style="1" bestFit="1" customWidth="1"/>
    <col min="13307" max="13307" width="24.7109375" style="1" bestFit="1" customWidth="1"/>
    <col min="13308" max="13308" width="22.7109375" style="1" bestFit="1" customWidth="1"/>
    <col min="13309" max="13309" width="17" style="1" customWidth="1"/>
    <col min="13310" max="13310" width="20.42578125" style="1" bestFit="1" customWidth="1"/>
    <col min="13311" max="13311" width="19.28515625" style="1" customWidth="1"/>
    <col min="13312" max="13312" width="9.85546875" style="1" bestFit="1" customWidth="1"/>
    <col min="13313" max="13314" width="9.5703125" style="1" bestFit="1" customWidth="1"/>
    <col min="13315" max="13315" width="14" style="1" bestFit="1" customWidth="1"/>
    <col min="13316" max="13316" width="19.5703125" style="1" bestFit="1" customWidth="1"/>
    <col min="13317" max="13318" width="24.7109375" style="1" customWidth="1"/>
    <col min="13319" max="13319" width="28.140625" style="1" customWidth="1"/>
    <col min="13320" max="13320" width="30.7109375" style="1" customWidth="1"/>
    <col min="13321" max="13321" width="20.42578125" style="1" customWidth="1"/>
    <col min="13322" max="13322" width="23.140625" style="1" customWidth="1"/>
    <col min="13323" max="13323" width="15.5703125" style="1" bestFit="1" customWidth="1"/>
    <col min="13324" max="13324" width="10.7109375" style="1" bestFit="1" customWidth="1"/>
    <col min="13325" max="13325" width="30.7109375" style="1" customWidth="1"/>
    <col min="13326" max="13326" width="28.28515625" style="1" bestFit="1" customWidth="1"/>
    <col min="13327" max="13327" width="11.42578125" style="1" bestFit="1" customWidth="1"/>
    <col min="13328" max="13328" width="12" style="1" bestFit="1" customWidth="1"/>
    <col min="13329" max="13329" width="20" style="1" bestFit="1" customWidth="1"/>
    <col min="13330" max="13330" width="17.85546875" style="1" bestFit="1" customWidth="1"/>
    <col min="13331" max="13331" width="21.140625" style="1" bestFit="1" customWidth="1"/>
    <col min="13332" max="13332" width="14.5703125" style="1" bestFit="1" customWidth="1"/>
    <col min="13333" max="13544" width="9.140625" style="1"/>
    <col min="13545" max="13545" width="8.5703125" style="1" bestFit="1" customWidth="1"/>
    <col min="13546" max="13546" width="8" style="1" customWidth="1"/>
    <col min="13547" max="13547" width="22.140625" style="1" bestFit="1" customWidth="1"/>
    <col min="13548" max="13548" width="14.85546875" style="1" customWidth="1"/>
    <col min="13549" max="13549" width="17.140625" style="1" customWidth="1"/>
    <col min="13550" max="13550" width="15.42578125" style="1" customWidth="1"/>
    <col min="13551" max="13551" width="72.42578125" style="1" customWidth="1"/>
    <col min="13552" max="13552" width="16" style="1" bestFit="1" customWidth="1"/>
    <col min="13553" max="13553" width="14.7109375" style="1" bestFit="1" customWidth="1"/>
    <col min="13554" max="13554" width="11.140625" style="1" bestFit="1" customWidth="1"/>
    <col min="13555" max="13555" width="21.28515625" style="1" customWidth="1"/>
    <col min="13556" max="13556" width="19.42578125" style="1" bestFit="1" customWidth="1"/>
    <col min="13557" max="13557" width="14.42578125" style="1" bestFit="1" customWidth="1"/>
    <col min="13558" max="13558" width="15.85546875" style="1" bestFit="1" customWidth="1"/>
    <col min="13559" max="13559" width="16.7109375" style="1" bestFit="1" customWidth="1"/>
    <col min="13560" max="13560" width="19.7109375" style="1" bestFit="1" customWidth="1"/>
    <col min="13561" max="13561" width="20.7109375" style="1" bestFit="1" customWidth="1"/>
    <col min="13562" max="13562" width="20.140625" style="1" bestFit="1" customWidth="1"/>
    <col min="13563" max="13563" width="24.7109375" style="1" bestFit="1" customWidth="1"/>
    <col min="13564" max="13564" width="22.7109375" style="1" bestFit="1" customWidth="1"/>
    <col min="13565" max="13565" width="17" style="1" customWidth="1"/>
    <col min="13566" max="13566" width="20.42578125" style="1" bestFit="1" customWidth="1"/>
    <col min="13567" max="13567" width="19.28515625" style="1" customWidth="1"/>
    <col min="13568" max="13568" width="9.85546875" style="1" bestFit="1" customWidth="1"/>
    <col min="13569" max="13570" width="9.5703125" style="1" bestFit="1" customWidth="1"/>
    <col min="13571" max="13571" width="14" style="1" bestFit="1" customWidth="1"/>
    <col min="13572" max="13572" width="19.5703125" style="1" bestFit="1" customWidth="1"/>
    <col min="13573" max="13574" width="24.7109375" style="1" customWidth="1"/>
    <col min="13575" max="13575" width="28.140625" style="1" customWidth="1"/>
    <col min="13576" max="13576" width="30.7109375" style="1" customWidth="1"/>
    <col min="13577" max="13577" width="20.42578125" style="1" customWidth="1"/>
    <col min="13578" max="13578" width="23.140625" style="1" customWidth="1"/>
    <col min="13579" max="13579" width="15.5703125" style="1" bestFit="1" customWidth="1"/>
    <col min="13580" max="13580" width="10.7109375" style="1" bestFit="1" customWidth="1"/>
    <col min="13581" max="13581" width="30.7109375" style="1" customWidth="1"/>
    <col min="13582" max="13582" width="28.28515625" style="1" bestFit="1" customWidth="1"/>
    <col min="13583" max="13583" width="11.42578125" style="1" bestFit="1" customWidth="1"/>
    <col min="13584" max="13584" width="12" style="1" bestFit="1" customWidth="1"/>
    <col min="13585" max="13585" width="20" style="1" bestFit="1" customWidth="1"/>
    <col min="13586" max="13586" width="17.85546875" style="1" bestFit="1" customWidth="1"/>
    <col min="13587" max="13587" width="21.140625" style="1" bestFit="1" customWidth="1"/>
    <col min="13588" max="13588" width="14.5703125" style="1" bestFit="1" customWidth="1"/>
    <col min="13589" max="13800" width="9.140625" style="1"/>
    <col min="13801" max="13801" width="8.5703125" style="1" bestFit="1" customWidth="1"/>
    <col min="13802" max="13802" width="8" style="1" customWidth="1"/>
    <col min="13803" max="13803" width="22.140625" style="1" bestFit="1" customWidth="1"/>
    <col min="13804" max="13804" width="14.85546875" style="1" customWidth="1"/>
    <col min="13805" max="13805" width="17.140625" style="1" customWidth="1"/>
    <col min="13806" max="13806" width="15.42578125" style="1" customWidth="1"/>
    <col min="13807" max="13807" width="72.42578125" style="1" customWidth="1"/>
    <col min="13808" max="13808" width="16" style="1" bestFit="1" customWidth="1"/>
    <col min="13809" max="13809" width="14.7109375" style="1" bestFit="1" customWidth="1"/>
    <col min="13810" max="13810" width="11.140625" style="1" bestFit="1" customWidth="1"/>
    <col min="13811" max="13811" width="21.28515625" style="1" customWidth="1"/>
    <col min="13812" max="13812" width="19.42578125" style="1" bestFit="1" customWidth="1"/>
    <col min="13813" max="13813" width="14.42578125" style="1" bestFit="1" customWidth="1"/>
    <col min="13814" max="13814" width="15.85546875" style="1" bestFit="1" customWidth="1"/>
    <col min="13815" max="13815" width="16.7109375" style="1" bestFit="1" customWidth="1"/>
    <col min="13816" max="13816" width="19.7109375" style="1" bestFit="1" customWidth="1"/>
    <col min="13817" max="13817" width="20.7109375" style="1" bestFit="1" customWidth="1"/>
    <col min="13818" max="13818" width="20.140625" style="1" bestFit="1" customWidth="1"/>
    <col min="13819" max="13819" width="24.7109375" style="1" bestFit="1" customWidth="1"/>
    <col min="13820" max="13820" width="22.7109375" style="1" bestFit="1" customWidth="1"/>
    <col min="13821" max="13821" width="17" style="1" customWidth="1"/>
    <col min="13822" max="13822" width="20.42578125" style="1" bestFit="1" customWidth="1"/>
    <col min="13823" max="13823" width="19.28515625" style="1" customWidth="1"/>
    <col min="13824" max="13824" width="9.85546875" style="1" bestFit="1" customWidth="1"/>
    <col min="13825" max="13826" width="9.5703125" style="1" bestFit="1" customWidth="1"/>
    <col min="13827" max="13827" width="14" style="1" bestFit="1" customWidth="1"/>
    <col min="13828" max="13828" width="19.5703125" style="1" bestFit="1" customWidth="1"/>
    <col min="13829" max="13830" width="24.7109375" style="1" customWidth="1"/>
    <col min="13831" max="13831" width="28.140625" style="1" customWidth="1"/>
    <col min="13832" max="13832" width="30.7109375" style="1" customWidth="1"/>
    <col min="13833" max="13833" width="20.42578125" style="1" customWidth="1"/>
    <col min="13834" max="13834" width="23.140625" style="1" customWidth="1"/>
    <col min="13835" max="13835" width="15.5703125" style="1" bestFit="1" customWidth="1"/>
    <col min="13836" max="13836" width="10.7109375" style="1" bestFit="1" customWidth="1"/>
    <col min="13837" max="13837" width="30.7109375" style="1" customWidth="1"/>
    <col min="13838" max="13838" width="28.28515625" style="1" bestFit="1" customWidth="1"/>
    <col min="13839" max="13839" width="11.42578125" style="1" bestFit="1" customWidth="1"/>
    <col min="13840" max="13840" width="12" style="1" bestFit="1" customWidth="1"/>
    <col min="13841" max="13841" width="20" style="1" bestFit="1" customWidth="1"/>
    <col min="13842" max="13842" width="17.85546875" style="1" bestFit="1" customWidth="1"/>
    <col min="13843" max="13843" width="21.140625" style="1" bestFit="1" customWidth="1"/>
    <col min="13844" max="13844" width="14.5703125" style="1" bestFit="1" customWidth="1"/>
    <col min="13845" max="14056" width="9.140625" style="1"/>
    <col min="14057" max="14057" width="8.5703125" style="1" bestFit="1" customWidth="1"/>
    <col min="14058" max="14058" width="8" style="1" customWidth="1"/>
    <col min="14059" max="14059" width="22.140625" style="1" bestFit="1" customWidth="1"/>
    <col min="14060" max="14060" width="14.85546875" style="1" customWidth="1"/>
    <col min="14061" max="14061" width="17.140625" style="1" customWidth="1"/>
    <col min="14062" max="14062" width="15.42578125" style="1" customWidth="1"/>
    <col min="14063" max="14063" width="72.42578125" style="1" customWidth="1"/>
    <col min="14064" max="14064" width="16" style="1" bestFit="1" customWidth="1"/>
    <col min="14065" max="14065" width="14.7109375" style="1" bestFit="1" customWidth="1"/>
    <col min="14066" max="14066" width="11.140625" style="1" bestFit="1" customWidth="1"/>
    <col min="14067" max="14067" width="21.28515625" style="1" customWidth="1"/>
    <col min="14068" max="14068" width="19.42578125" style="1" bestFit="1" customWidth="1"/>
    <col min="14069" max="14069" width="14.42578125" style="1" bestFit="1" customWidth="1"/>
    <col min="14070" max="14070" width="15.85546875" style="1" bestFit="1" customWidth="1"/>
    <col min="14071" max="14071" width="16.7109375" style="1" bestFit="1" customWidth="1"/>
    <col min="14072" max="14072" width="19.7109375" style="1" bestFit="1" customWidth="1"/>
    <col min="14073" max="14073" width="20.7109375" style="1" bestFit="1" customWidth="1"/>
    <col min="14074" max="14074" width="20.140625" style="1" bestFit="1" customWidth="1"/>
    <col min="14075" max="14075" width="24.7109375" style="1" bestFit="1" customWidth="1"/>
    <col min="14076" max="14076" width="22.7109375" style="1" bestFit="1" customWidth="1"/>
    <col min="14077" max="14077" width="17" style="1" customWidth="1"/>
    <col min="14078" max="14078" width="20.42578125" style="1" bestFit="1" customWidth="1"/>
    <col min="14079" max="14079" width="19.28515625" style="1" customWidth="1"/>
    <col min="14080" max="14080" width="9.85546875" style="1" bestFit="1" customWidth="1"/>
    <col min="14081" max="14082" width="9.5703125" style="1" bestFit="1" customWidth="1"/>
    <col min="14083" max="14083" width="14" style="1" bestFit="1" customWidth="1"/>
    <col min="14084" max="14084" width="19.5703125" style="1" bestFit="1" customWidth="1"/>
    <col min="14085" max="14086" width="24.7109375" style="1" customWidth="1"/>
    <col min="14087" max="14087" width="28.140625" style="1" customWidth="1"/>
    <col min="14088" max="14088" width="30.7109375" style="1" customWidth="1"/>
    <col min="14089" max="14089" width="20.42578125" style="1" customWidth="1"/>
    <col min="14090" max="14090" width="23.140625" style="1" customWidth="1"/>
    <col min="14091" max="14091" width="15.5703125" style="1" bestFit="1" customWidth="1"/>
    <col min="14092" max="14092" width="10.7109375" style="1" bestFit="1" customWidth="1"/>
    <col min="14093" max="14093" width="30.7109375" style="1" customWidth="1"/>
    <col min="14094" max="14094" width="28.28515625" style="1" bestFit="1" customWidth="1"/>
    <col min="14095" max="14095" width="11.42578125" style="1" bestFit="1" customWidth="1"/>
    <col min="14096" max="14096" width="12" style="1" bestFit="1" customWidth="1"/>
    <col min="14097" max="14097" width="20" style="1" bestFit="1" customWidth="1"/>
    <col min="14098" max="14098" width="17.85546875" style="1" bestFit="1" customWidth="1"/>
    <col min="14099" max="14099" width="21.140625" style="1" bestFit="1" customWidth="1"/>
    <col min="14100" max="14100" width="14.5703125" style="1" bestFit="1" customWidth="1"/>
    <col min="14101" max="14312" width="9.140625" style="1"/>
    <col min="14313" max="14313" width="8.5703125" style="1" bestFit="1" customWidth="1"/>
    <col min="14314" max="14314" width="8" style="1" customWidth="1"/>
    <col min="14315" max="14315" width="22.140625" style="1" bestFit="1" customWidth="1"/>
    <col min="14316" max="14316" width="14.85546875" style="1" customWidth="1"/>
    <col min="14317" max="14317" width="17.140625" style="1" customWidth="1"/>
    <col min="14318" max="14318" width="15.42578125" style="1" customWidth="1"/>
    <col min="14319" max="14319" width="72.42578125" style="1" customWidth="1"/>
    <col min="14320" max="14320" width="16" style="1" bestFit="1" customWidth="1"/>
    <col min="14321" max="14321" width="14.7109375" style="1" bestFit="1" customWidth="1"/>
    <col min="14322" max="14322" width="11.140625" style="1" bestFit="1" customWidth="1"/>
    <col min="14323" max="14323" width="21.28515625" style="1" customWidth="1"/>
    <col min="14324" max="14324" width="19.42578125" style="1" bestFit="1" customWidth="1"/>
    <col min="14325" max="14325" width="14.42578125" style="1" bestFit="1" customWidth="1"/>
    <col min="14326" max="14326" width="15.85546875" style="1" bestFit="1" customWidth="1"/>
    <col min="14327" max="14327" width="16.7109375" style="1" bestFit="1" customWidth="1"/>
    <col min="14328" max="14328" width="19.7109375" style="1" bestFit="1" customWidth="1"/>
    <col min="14329" max="14329" width="20.7109375" style="1" bestFit="1" customWidth="1"/>
    <col min="14330" max="14330" width="20.140625" style="1" bestFit="1" customWidth="1"/>
    <col min="14331" max="14331" width="24.7109375" style="1" bestFit="1" customWidth="1"/>
    <col min="14332" max="14332" width="22.7109375" style="1" bestFit="1" customWidth="1"/>
    <col min="14333" max="14333" width="17" style="1" customWidth="1"/>
    <col min="14334" max="14334" width="20.42578125" style="1" bestFit="1" customWidth="1"/>
    <col min="14335" max="14335" width="19.28515625" style="1" customWidth="1"/>
    <col min="14336" max="14336" width="9.85546875" style="1" bestFit="1" customWidth="1"/>
    <col min="14337" max="14338" width="9.5703125" style="1" bestFit="1" customWidth="1"/>
    <col min="14339" max="14339" width="14" style="1" bestFit="1" customWidth="1"/>
    <col min="14340" max="14340" width="19.5703125" style="1" bestFit="1" customWidth="1"/>
    <col min="14341" max="14342" width="24.7109375" style="1" customWidth="1"/>
    <col min="14343" max="14343" width="28.140625" style="1" customWidth="1"/>
    <col min="14344" max="14344" width="30.7109375" style="1" customWidth="1"/>
    <col min="14345" max="14345" width="20.42578125" style="1" customWidth="1"/>
    <col min="14346" max="14346" width="23.140625" style="1" customWidth="1"/>
    <col min="14347" max="14347" width="15.5703125" style="1" bestFit="1" customWidth="1"/>
    <col min="14348" max="14348" width="10.7109375" style="1" bestFit="1" customWidth="1"/>
    <col min="14349" max="14349" width="30.7109375" style="1" customWidth="1"/>
    <col min="14350" max="14350" width="28.28515625" style="1" bestFit="1" customWidth="1"/>
    <col min="14351" max="14351" width="11.42578125" style="1" bestFit="1" customWidth="1"/>
    <col min="14352" max="14352" width="12" style="1" bestFit="1" customWidth="1"/>
    <col min="14353" max="14353" width="20" style="1" bestFit="1" customWidth="1"/>
    <col min="14354" max="14354" width="17.85546875" style="1" bestFit="1" customWidth="1"/>
    <col min="14355" max="14355" width="21.140625" style="1" bestFit="1" customWidth="1"/>
    <col min="14356" max="14356" width="14.5703125" style="1" bestFit="1" customWidth="1"/>
    <col min="14357" max="14568" width="9.140625" style="1"/>
    <col min="14569" max="14569" width="8.5703125" style="1" bestFit="1" customWidth="1"/>
    <col min="14570" max="14570" width="8" style="1" customWidth="1"/>
    <col min="14571" max="14571" width="22.140625" style="1" bestFit="1" customWidth="1"/>
    <col min="14572" max="14572" width="14.85546875" style="1" customWidth="1"/>
    <col min="14573" max="14573" width="17.140625" style="1" customWidth="1"/>
    <col min="14574" max="14574" width="15.42578125" style="1" customWidth="1"/>
    <col min="14575" max="14575" width="72.42578125" style="1" customWidth="1"/>
    <col min="14576" max="14576" width="16" style="1" bestFit="1" customWidth="1"/>
    <col min="14577" max="14577" width="14.7109375" style="1" bestFit="1" customWidth="1"/>
    <col min="14578" max="14578" width="11.140625" style="1" bestFit="1" customWidth="1"/>
    <col min="14579" max="14579" width="21.28515625" style="1" customWidth="1"/>
    <col min="14580" max="14580" width="19.42578125" style="1" bestFit="1" customWidth="1"/>
    <col min="14581" max="14581" width="14.42578125" style="1" bestFit="1" customWidth="1"/>
    <col min="14582" max="14582" width="15.85546875" style="1" bestFit="1" customWidth="1"/>
    <col min="14583" max="14583" width="16.7109375" style="1" bestFit="1" customWidth="1"/>
    <col min="14584" max="14584" width="19.7109375" style="1" bestFit="1" customWidth="1"/>
    <col min="14585" max="14585" width="20.7109375" style="1" bestFit="1" customWidth="1"/>
    <col min="14586" max="14586" width="20.140625" style="1" bestFit="1" customWidth="1"/>
    <col min="14587" max="14587" width="24.7109375" style="1" bestFit="1" customWidth="1"/>
    <col min="14588" max="14588" width="22.7109375" style="1" bestFit="1" customWidth="1"/>
    <col min="14589" max="14589" width="17" style="1" customWidth="1"/>
    <col min="14590" max="14590" width="20.42578125" style="1" bestFit="1" customWidth="1"/>
    <col min="14591" max="14591" width="19.28515625" style="1" customWidth="1"/>
    <col min="14592" max="14592" width="9.85546875" style="1" bestFit="1" customWidth="1"/>
    <col min="14593" max="14594" width="9.5703125" style="1" bestFit="1" customWidth="1"/>
    <col min="14595" max="14595" width="14" style="1" bestFit="1" customWidth="1"/>
    <col min="14596" max="14596" width="19.5703125" style="1" bestFit="1" customWidth="1"/>
    <col min="14597" max="14598" width="24.7109375" style="1" customWidth="1"/>
    <col min="14599" max="14599" width="28.140625" style="1" customWidth="1"/>
    <col min="14600" max="14600" width="30.7109375" style="1" customWidth="1"/>
    <col min="14601" max="14601" width="20.42578125" style="1" customWidth="1"/>
    <col min="14602" max="14602" width="23.140625" style="1" customWidth="1"/>
    <col min="14603" max="14603" width="15.5703125" style="1" bestFit="1" customWidth="1"/>
    <col min="14604" max="14604" width="10.7109375" style="1" bestFit="1" customWidth="1"/>
    <col min="14605" max="14605" width="30.7109375" style="1" customWidth="1"/>
    <col min="14606" max="14606" width="28.28515625" style="1" bestFit="1" customWidth="1"/>
    <col min="14607" max="14607" width="11.42578125" style="1" bestFit="1" customWidth="1"/>
    <col min="14608" max="14608" width="12" style="1" bestFit="1" customWidth="1"/>
    <col min="14609" max="14609" width="20" style="1" bestFit="1" customWidth="1"/>
    <col min="14610" max="14610" width="17.85546875" style="1" bestFit="1" customWidth="1"/>
    <col min="14611" max="14611" width="21.140625" style="1" bestFit="1" customWidth="1"/>
    <col min="14612" max="14612" width="14.5703125" style="1" bestFit="1" customWidth="1"/>
    <col min="14613" max="14824" width="9.140625" style="1"/>
    <col min="14825" max="14825" width="8.5703125" style="1" bestFit="1" customWidth="1"/>
    <col min="14826" max="14826" width="8" style="1" customWidth="1"/>
    <col min="14827" max="14827" width="22.140625" style="1" bestFit="1" customWidth="1"/>
    <col min="14828" max="14828" width="14.85546875" style="1" customWidth="1"/>
    <col min="14829" max="14829" width="17.140625" style="1" customWidth="1"/>
    <col min="14830" max="14830" width="15.42578125" style="1" customWidth="1"/>
    <col min="14831" max="14831" width="72.42578125" style="1" customWidth="1"/>
    <col min="14832" max="14832" width="16" style="1" bestFit="1" customWidth="1"/>
    <col min="14833" max="14833" width="14.7109375" style="1" bestFit="1" customWidth="1"/>
    <col min="14834" max="14834" width="11.140625" style="1" bestFit="1" customWidth="1"/>
    <col min="14835" max="14835" width="21.28515625" style="1" customWidth="1"/>
    <col min="14836" max="14836" width="19.42578125" style="1" bestFit="1" customWidth="1"/>
    <col min="14837" max="14837" width="14.42578125" style="1" bestFit="1" customWidth="1"/>
    <col min="14838" max="14838" width="15.85546875" style="1" bestFit="1" customWidth="1"/>
    <col min="14839" max="14839" width="16.7109375" style="1" bestFit="1" customWidth="1"/>
    <col min="14840" max="14840" width="19.7109375" style="1" bestFit="1" customWidth="1"/>
    <col min="14841" max="14841" width="20.7109375" style="1" bestFit="1" customWidth="1"/>
    <col min="14842" max="14842" width="20.140625" style="1" bestFit="1" customWidth="1"/>
    <col min="14843" max="14843" width="24.7109375" style="1" bestFit="1" customWidth="1"/>
    <col min="14844" max="14844" width="22.7109375" style="1" bestFit="1" customWidth="1"/>
    <col min="14845" max="14845" width="17" style="1" customWidth="1"/>
    <col min="14846" max="14846" width="20.42578125" style="1" bestFit="1" customWidth="1"/>
    <col min="14847" max="14847" width="19.28515625" style="1" customWidth="1"/>
    <col min="14848" max="14848" width="9.85546875" style="1" bestFit="1" customWidth="1"/>
    <col min="14849" max="14850" width="9.5703125" style="1" bestFit="1" customWidth="1"/>
    <col min="14851" max="14851" width="14" style="1" bestFit="1" customWidth="1"/>
    <col min="14852" max="14852" width="19.5703125" style="1" bestFit="1" customWidth="1"/>
    <col min="14853" max="14854" width="24.7109375" style="1" customWidth="1"/>
    <col min="14855" max="14855" width="28.140625" style="1" customWidth="1"/>
    <col min="14856" max="14856" width="30.7109375" style="1" customWidth="1"/>
    <col min="14857" max="14857" width="20.42578125" style="1" customWidth="1"/>
    <col min="14858" max="14858" width="23.140625" style="1" customWidth="1"/>
    <col min="14859" max="14859" width="15.5703125" style="1" bestFit="1" customWidth="1"/>
    <col min="14860" max="14860" width="10.7109375" style="1" bestFit="1" customWidth="1"/>
    <col min="14861" max="14861" width="30.7109375" style="1" customWidth="1"/>
    <col min="14862" max="14862" width="28.28515625" style="1" bestFit="1" customWidth="1"/>
    <col min="14863" max="14863" width="11.42578125" style="1" bestFit="1" customWidth="1"/>
    <col min="14864" max="14864" width="12" style="1" bestFit="1" customWidth="1"/>
    <col min="14865" max="14865" width="20" style="1" bestFit="1" customWidth="1"/>
    <col min="14866" max="14866" width="17.85546875" style="1" bestFit="1" customWidth="1"/>
    <col min="14867" max="14867" width="21.140625" style="1" bestFit="1" customWidth="1"/>
    <col min="14868" max="14868" width="14.5703125" style="1" bestFit="1" customWidth="1"/>
    <col min="14869" max="15080" width="9.140625" style="1"/>
    <col min="15081" max="15081" width="8.5703125" style="1" bestFit="1" customWidth="1"/>
    <col min="15082" max="15082" width="8" style="1" customWidth="1"/>
    <col min="15083" max="15083" width="22.140625" style="1" bestFit="1" customWidth="1"/>
    <col min="15084" max="15084" width="14.85546875" style="1" customWidth="1"/>
    <col min="15085" max="15085" width="17.140625" style="1" customWidth="1"/>
    <col min="15086" max="15086" width="15.42578125" style="1" customWidth="1"/>
    <col min="15087" max="15087" width="72.42578125" style="1" customWidth="1"/>
    <col min="15088" max="15088" width="16" style="1" bestFit="1" customWidth="1"/>
    <col min="15089" max="15089" width="14.7109375" style="1" bestFit="1" customWidth="1"/>
    <col min="15090" max="15090" width="11.140625" style="1" bestFit="1" customWidth="1"/>
    <col min="15091" max="15091" width="21.28515625" style="1" customWidth="1"/>
    <col min="15092" max="15092" width="19.42578125" style="1" bestFit="1" customWidth="1"/>
    <col min="15093" max="15093" width="14.42578125" style="1" bestFit="1" customWidth="1"/>
    <col min="15094" max="15094" width="15.85546875" style="1" bestFit="1" customWidth="1"/>
    <col min="15095" max="15095" width="16.7109375" style="1" bestFit="1" customWidth="1"/>
    <col min="15096" max="15096" width="19.7109375" style="1" bestFit="1" customWidth="1"/>
    <col min="15097" max="15097" width="20.7109375" style="1" bestFit="1" customWidth="1"/>
    <col min="15098" max="15098" width="20.140625" style="1" bestFit="1" customWidth="1"/>
    <col min="15099" max="15099" width="24.7109375" style="1" bestFit="1" customWidth="1"/>
    <col min="15100" max="15100" width="22.7109375" style="1" bestFit="1" customWidth="1"/>
    <col min="15101" max="15101" width="17" style="1" customWidth="1"/>
    <col min="15102" max="15102" width="20.42578125" style="1" bestFit="1" customWidth="1"/>
    <col min="15103" max="15103" width="19.28515625" style="1" customWidth="1"/>
    <col min="15104" max="15104" width="9.85546875" style="1" bestFit="1" customWidth="1"/>
    <col min="15105" max="15106" width="9.5703125" style="1" bestFit="1" customWidth="1"/>
    <col min="15107" max="15107" width="14" style="1" bestFit="1" customWidth="1"/>
    <col min="15108" max="15108" width="19.5703125" style="1" bestFit="1" customWidth="1"/>
    <col min="15109" max="15110" width="24.7109375" style="1" customWidth="1"/>
    <col min="15111" max="15111" width="28.140625" style="1" customWidth="1"/>
    <col min="15112" max="15112" width="30.7109375" style="1" customWidth="1"/>
    <col min="15113" max="15113" width="20.42578125" style="1" customWidth="1"/>
    <col min="15114" max="15114" width="23.140625" style="1" customWidth="1"/>
    <col min="15115" max="15115" width="15.5703125" style="1" bestFit="1" customWidth="1"/>
    <col min="15116" max="15116" width="10.7109375" style="1" bestFit="1" customWidth="1"/>
    <col min="15117" max="15117" width="30.7109375" style="1" customWidth="1"/>
    <col min="15118" max="15118" width="28.28515625" style="1" bestFit="1" customWidth="1"/>
    <col min="15119" max="15119" width="11.42578125" style="1" bestFit="1" customWidth="1"/>
    <col min="15120" max="15120" width="12" style="1" bestFit="1" customWidth="1"/>
    <col min="15121" max="15121" width="20" style="1" bestFit="1" customWidth="1"/>
    <col min="15122" max="15122" width="17.85546875" style="1" bestFit="1" customWidth="1"/>
    <col min="15123" max="15123" width="21.140625" style="1" bestFit="1" customWidth="1"/>
    <col min="15124" max="15124" width="14.5703125" style="1" bestFit="1" customWidth="1"/>
    <col min="15125" max="15336" width="9.140625" style="1"/>
    <col min="15337" max="15337" width="8.5703125" style="1" bestFit="1" customWidth="1"/>
    <col min="15338" max="15338" width="8" style="1" customWidth="1"/>
    <col min="15339" max="15339" width="22.140625" style="1" bestFit="1" customWidth="1"/>
    <col min="15340" max="15340" width="14.85546875" style="1" customWidth="1"/>
    <col min="15341" max="15341" width="17.140625" style="1" customWidth="1"/>
    <col min="15342" max="15342" width="15.42578125" style="1" customWidth="1"/>
    <col min="15343" max="15343" width="72.42578125" style="1" customWidth="1"/>
    <col min="15344" max="15344" width="16" style="1" bestFit="1" customWidth="1"/>
    <col min="15345" max="15345" width="14.7109375" style="1" bestFit="1" customWidth="1"/>
    <col min="15346" max="15346" width="11.140625" style="1" bestFit="1" customWidth="1"/>
    <col min="15347" max="15347" width="21.28515625" style="1" customWidth="1"/>
    <col min="15348" max="15348" width="19.42578125" style="1" bestFit="1" customWidth="1"/>
    <col min="15349" max="15349" width="14.42578125" style="1" bestFit="1" customWidth="1"/>
    <col min="15350" max="15350" width="15.85546875" style="1" bestFit="1" customWidth="1"/>
    <col min="15351" max="15351" width="16.7109375" style="1" bestFit="1" customWidth="1"/>
    <col min="15352" max="15352" width="19.7109375" style="1" bestFit="1" customWidth="1"/>
    <col min="15353" max="15353" width="20.7109375" style="1" bestFit="1" customWidth="1"/>
    <col min="15354" max="15354" width="20.140625" style="1" bestFit="1" customWidth="1"/>
    <col min="15355" max="15355" width="24.7109375" style="1" bestFit="1" customWidth="1"/>
    <col min="15356" max="15356" width="22.7109375" style="1" bestFit="1" customWidth="1"/>
    <col min="15357" max="15357" width="17" style="1" customWidth="1"/>
    <col min="15358" max="15358" width="20.42578125" style="1" bestFit="1" customWidth="1"/>
    <col min="15359" max="15359" width="19.28515625" style="1" customWidth="1"/>
    <col min="15360" max="15360" width="9.85546875" style="1" bestFit="1" customWidth="1"/>
    <col min="15361" max="15362" width="9.5703125" style="1" bestFit="1" customWidth="1"/>
    <col min="15363" max="15363" width="14" style="1" bestFit="1" customWidth="1"/>
    <col min="15364" max="15364" width="19.5703125" style="1" bestFit="1" customWidth="1"/>
    <col min="15365" max="15366" width="24.7109375" style="1" customWidth="1"/>
    <col min="15367" max="15367" width="28.140625" style="1" customWidth="1"/>
    <col min="15368" max="15368" width="30.7109375" style="1" customWidth="1"/>
    <col min="15369" max="15369" width="20.42578125" style="1" customWidth="1"/>
    <col min="15370" max="15370" width="23.140625" style="1" customWidth="1"/>
    <col min="15371" max="15371" width="15.5703125" style="1" bestFit="1" customWidth="1"/>
    <col min="15372" max="15372" width="10.7109375" style="1" bestFit="1" customWidth="1"/>
    <col min="15373" max="15373" width="30.7109375" style="1" customWidth="1"/>
    <col min="15374" max="15374" width="28.28515625" style="1" bestFit="1" customWidth="1"/>
    <col min="15375" max="15375" width="11.42578125" style="1" bestFit="1" customWidth="1"/>
    <col min="15376" max="15376" width="12" style="1" bestFit="1" customWidth="1"/>
    <col min="15377" max="15377" width="20" style="1" bestFit="1" customWidth="1"/>
    <col min="15378" max="15378" width="17.85546875" style="1" bestFit="1" customWidth="1"/>
    <col min="15379" max="15379" width="21.140625" style="1" bestFit="1" customWidth="1"/>
    <col min="15380" max="15380" width="14.5703125" style="1" bestFit="1" customWidth="1"/>
    <col min="15381" max="15592" width="9.140625" style="1"/>
    <col min="15593" max="15593" width="8.5703125" style="1" bestFit="1" customWidth="1"/>
    <col min="15594" max="15594" width="8" style="1" customWidth="1"/>
    <col min="15595" max="15595" width="22.140625" style="1" bestFit="1" customWidth="1"/>
    <col min="15596" max="15596" width="14.85546875" style="1" customWidth="1"/>
    <col min="15597" max="15597" width="17.140625" style="1" customWidth="1"/>
    <col min="15598" max="15598" width="15.42578125" style="1" customWidth="1"/>
    <col min="15599" max="15599" width="72.42578125" style="1" customWidth="1"/>
    <col min="15600" max="15600" width="16" style="1" bestFit="1" customWidth="1"/>
    <col min="15601" max="15601" width="14.7109375" style="1" bestFit="1" customWidth="1"/>
    <col min="15602" max="15602" width="11.140625" style="1" bestFit="1" customWidth="1"/>
    <col min="15603" max="15603" width="21.28515625" style="1" customWidth="1"/>
    <col min="15604" max="15604" width="19.42578125" style="1" bestFit="1" customWidth="1"/>
    <col min="15605" max="15605" width="14.42578125" style="1" bestFit="1" customWidth="1"/>
    <col min="15606" max="15606" width="15.85546875" style="1" bestFit="1" customWidth="1"/>
    <col min="15607" max="15607" width="16.7109375" style="1" bestFit="1" customWidth="1"/>
    <col min="15608" max="15608" width="19.7109375" style="1" bestFit="1" customWidth="1"/>
    <col min="15609" max="15609" width="20.7109375" style="1" bestFit="1" customWidth="1"/>
    <col min="15610" max="15610" width="20.140625" style="1" bestFit="1" customWidth="1"/>
    <col min="15611" max="15611" width="24.7109375" style="1" bestFit="1" customWidth="1"/>
    <col min="15612" max="15612" width="22.7109375" style="1" bestFit="1" customWidth="1"/>
    <col min="15613" max="15613" width="17" style="1" customWidth="1"/>
    <col min="15614" max="15614" width="20.42578125" style="1" bestFit="1" customWidth="1"/>
    <col min="15615" max="15615" width="19.28515625" style="1" customWidth="1"/>
    <col min="15616" max="15616" width="9.85546875" style="1" bestFit="1" customWidth="1"/>
    <col min="15617" max="15618" width="9.5703125" style="1" bestFit="1" customWidth="1"/>
    <col min="15619" max="15619" width="14" style="1" bestFit="1" customWidth="1"/>
    <col min="15620" max="15620" width="19.5703125" style="1" bestFit="1" customWidth="1"/>
    <col min="15621" max="15622" width="24.7109375" style="1" customWidth="1"/>
    <col min="15623" max="15623" width="28.140625" style="1" customWidth="1"/>
    <col min="15624" max="15624" width="30.7109375" style="1" customWidth="1"/>
    <col min="15625" max="15625" width="20.42578125" style="1" customWidth="1"/>
    <col min="15626" max="15626" width="23.140625" style="1" customWidth="1"/>
    <col min="15627" max="15627" width="15.5703125" style="1" bestFit="1" customWidth="1"/>
    <col min="15628" max="15628" width="10.7109375" style="1" bestFit="1" customWidth="1"/>
    <col min="15629" max="15629" width="30.7109375" style="1" customWidth="1"/>
    <col min="15630" max="15630" width="28.28515625" style="1" bestFit="1" customWidth="1"/>
    <col min="15631" max="15631" width="11.42578125" style="1" bestFit="1" customWidth="1"/>
    <col min="15632" max="15632" width="12" style="1" bestFit="1" customWidth="1"/>
    <col min="15633" max="15633" width="20" style="1" bestFit="1" customWidth="1"/>
    <col min="15634" max="15634" width="17.85546875" style="1" bestFit="1" customWidth="1"/>
    <col min="15635" max="15635" width="21.140625" style="1" bestFit="1" customWidth="1"/>
    <col min="15636" max="15636" width="14.5703125" style="1" bestFit="1" customWidth="1"/>
    <col min="15637" max="15848" width="9.140625" style="1"/>
    <col min="15849" max="15849" width="8.5703125" style="1" bestFit="1" customWidth="1"/>
    <col min="15850" max="15850" width="8" style="1" customWidth="1"/>
    <col min="15851" max="15851" width="22.140625" style="1" bestFit="1" customWidth="1"/>
    <col min="15852" max="15852" width="14.85546875" style="1" customWidth="1"/>
    <col min="15853" max="15853" width="17.140625" style="1" customWidth="1"/>
    <col min="15854" max="15854" width="15.42578125" style="1" customWidth="1"/>
    <col min="15855" max="15855" width="72.42578125" style="1" customWidth="1"/>
    <col min="15856" max="15856" width="16" style="1" bestFit="1" customWidth="1"/>
    <col min="15857" max="15857" width="14.7109375" style="1" bestFit="1" customWidth="1"/>
    <col min="15858" max="15858" width="11.140625" style="1" bestFit="1" customWidth="1"/>
    <col min="15859" max="15859" width="21.28515625" style="1" customWidth="1"/>
    <col min="15860" max="15860" width="19.42578125" style="1" bestFit="1" customWidth="1"/>
    <col min="15861" max="15861" width="14.42578125" style="1" bestFit="1" customWidth="1"/>
    <col min="15862" max="15862" width="15.85546875" style="1" bestFit="1" customWidth="1"/>
    <col min="15863" max="15863" width="16.7109375" style="1" bestFit="1" customWidth="1"/>
    <col min="15864" max="15864" width="19.7109375" style="1" bestFit="1" customWidth="1"/>
    <col min="15865" max="15865" width="20.7109375" style="1" bestFit="1" customWidth="1"/>
    <col min="15866" max="15866" width="20.140625" style="1" bestFit="1" customWidth="1"/>
    <col min="15867" max="15867" width="24.7109375" style="1" bestFit="1" customWidth="1"/>
    <col min="15868" max="15868" width="22.7109375" style="1" bestFit="1" customWidth="1"/>
    <col min="15869" max="15869" width="17" style="1" customWidth="1"/>
    <col min="15870" max="15870" width="20.42578125" style="1" bestFit="1" customWidth="1"/>
    <col min="15871" max="15871" width="19.28515625" style="1" customWidth="1"/>
    <col min="15872" max="15872" width="9.85546875" style="1" bestFit="1" customWidth="1"/>
    <col min="15873" max="15874" width="9.5703125" style="1" bestFit="1" customWidth="1"/>
    <col min="15875" max="15875" width="14" style="1" bestFit="1" customWidth="1"/>
    <col min="15876" max="15876" width="19.5703125" style="1" bestFit="1" customWidth="1"/>
    <col min="15877" max="15878" width="24.7109375" style="1" customWidth="1"/>
    <col min="15879" max="15879" width="28.140625" style="1" customWidth="1"/>
    <col min="15880" max="15880" width="30.7109375" style="1" customWidth="1"/>
    <col min="15881" max="15881" width="20.42578125" style="1" customWidth="1"/>
    <col min="15882" max="15882" width="23.140625" style="1" customWidth="1"/>
    <col min="15883" max="15883" width="15.5703125" style="1" bestFit="1" customWidth="1"/>
    <col min="15884" max="15884" width="10.7109375" style="1" bestFit="1" customWidth="1"/>
    <col min="15885" max="15885" width="30.7109375" style="1" customWidth="1"/>
    <col min="15886" max="15886" width="28.28515625" style="1" bestFit="1" customWidth="1"/>
    <col min="15887" max="15887" width="11.42578125" style="1" bestFit="1" customWidth="1"/>
    <col min="15888" max="15888" width="12" style="1" bestFit="1" customWidth="1"/>
    <col min="15889" max="15889" width="20" style="1" bestFit="1" customWidth="1"/>
    <col min="15890" max="15890" width="17.85546875" style="1" bestFit="1" customWidth="1"/>
    <col min="15891" max="15891" width="21.140625" style="1" bestFit="1" customWidth="1"/>
    <col min="15892" max="15892" width="14.5703125" style="1" bestFit="1" customWidth="1"/>
    <col min="15893" max="16104" width="9.140625" style="1"/>
    <col min="16105" max="16105" width="8.5703125" style="1" bestFit="1" customWidth="1"/>
    <col min="16106" max="16106" width="8" style="1" customWidth="1"/>
    <col min="16107" max="16107" width="22.140625" style="1" bestFit="1" customWidth="1"/>
    <col min="16108" max="16108" width="14.85546875" style="1" customWidth="1"/>
    <col min="16109" max="16109" width="17.140625" style="1" customWidth="1"/>
    <col min="16110" max="16110" width="15.42578125" style="1" customWidth="1"/>
    <col min="16111" max="16111" width="72.42578125" style="1" customWidth="1"/>
    <col min="16112" max="16112" width="16" style="1" bestFit="1" customWidth="1"/>
    <col min="16113" max="16113" width="14.7109375" style="1" bestFit="1" customWidth="1"/>
    <col min="16114" max="16114" width="11.140625" style="1" bestFit="1" customWidth="1"/>
    <col min="16115" max="16115" width="21.28515625" style="1" customWidth="1"/>
    <col min="16116" max="16116" width="19.42578125" style="1" bestFit="1" customWidth="1"/>
    <col min="16117" max="16117" width="14.42578125" style="1" bestFit="1" customWidth="1"/>
    <col min="16118" max="16118" width="15.85546875" style="1" bestFit="1" customWidth="1"/>
    <col min="16119" max="16119" width="16.7109375" style="1" bestFit="1" customWidth="1"/>
    <col min="16120" max="16120" width="19.7109375" style="1" bestFit="1" customWidth="1"/>
    <col min="16121" max="16121" width="20.7109375" style="1" bestFit="1" customWidth="1"/>
    <col min="16122" max="16122" width="20.140625" style="1" bestFit="1" customWidth="1"/>
    <col min="16123" max="16123" width="24.7109375" style="1" bestFit="1" customWidth="1"/>
    <col min="16124" max="16124" width="22.7109375" style="1" bestFit="1" customWidth="1"/>
    <col min="16125" max="16125" width="17" style="1" customWidth="1"/>
    <col min="16126" max="16126" width="20.42578125" style="1" bestFit="1" customWidth="1"/>
    <col min="16127" max="16127" width="19.28515625" style="1" customWidth="1"/>
    <col min="16128" max="16128" width="9.85546875" style="1" bestFit="1" customWidth="1"/>
    <col min="16129" max="16130" width="9.5703125" style="1" bestFit="1" customWidth="1"/>
    <col min="16131" max="16131" width="14" style="1" bestFit="1" customWidth="1"/>
    <col min="16132" max="16132" width="19.5703125" style="1" bestFit="1" customWidth="1"/>
    <col min="16133" max="16134" width="24.7109375" style="1" customWidth="1"/>
    <col min="16135" max="16135" width="28.140625" style="1" customWidth="1"/>
    <col min="16136" max="16136" width="30.7109375" style="1" customWidth="1"/>
    <col min="16137" max="16137" width="20.42578125" style="1" customWidth="1"/>
    <col min="16138" max="16138" width="23.140625" style="1" customWidth="1"/>
    <col min="16139" max="16139" width="15.5703125" style="1" bestFit="1" customWidth="1"/>
    <col min="16140" max="16140" width="10.7109375" style="1" bestFit="1" customWidth="1"/>
    <col min="16141" max="16141" width="30.7109375" style="1" customWidth="1"/>
    <col min="16142" max="16142" width="28.28515625" style="1" bestFit="1" customWidth="1"/>
    <col min="16143" max="16143" width="11.42578125" style="1" bestFit="1" customWidth="1"/>
    <col min="16144" max="16144" width="12" style="1" bestFit="1" customWidth="1"/>
    <col min="16145" max="16145" width="20" style="1" bestFit="1" customWidth="1"/>
    <col min="16146" max="16146" width="17.85546875" style="1" bestFit="1" customWidth="1"/>
    <col min="16147" max="16147" width="21.140625" style="1" bestFit="1" customWidth="1"/>
    <col min="16148" max="16148" width="14.5703125" style="1" bestFit="1" customWidth="1"/>
    <col min="16149" max="16384" width="9.140625" style="1"/>
  </cols>
  <sheetData>
    <row r="1" spans="1:25" s="24" customFormat="1" x14ac:dyDescent="0.25">
      <c r="A1" s="31" t="s">
        <v>167</v>
      </c>
      <c r="B1" s="31" t="s">
        <v>168</v>
      </c>
      <c r="C1" s="29" t="s">
        <v>166</v>
      </c>
      <c r="D1" s="29" t="s">
        <v>159</v>
      </c>
      <c r="E1" s="24" t="s">
        <v>155</v>
      </c>
      <c r="F1" s="29" t="s">
        <v>157</v>
      </c>
      <c r="G1" s="43" t="s">
        <v>165</v>
      </c>
      <c r="H1" s="1" t="s">
        <v>154</v>
      </c>
      <c r="I1" s="29" t="s">
        <v>160</v>
      </c>
      <c r="J1" s="84" t="s">
        <v>271</v>
      </c>
      <c r="K1" s="30" t="s">
        <v>272</v>
      </c>
      <c r="L1" s="29" t="s">
        <v>164</v>
      </c>
      <c r="M1" s="28" t="s">
        <v>156</v>
      </c>
      <c r="N1" s="27" t="s">
        <v>153</v>
      </c>
      <c r="O1" s="29" t="s">
        <v>163</v>
      </c>
      <c r="P1" s="29" t="s">
        <v>162</v>
      </c>
      <c r="Q1" s="33" t="s">
        <v>161</v>
      </c>
      <c r="R1" s="33" t="s">
        <v>273</v>
      </c>
      <c r="S1" s="68" t="s">
        <v>274</v>
      </c>
      <c r="T1" s="77" t="s">
        <v>158</v>
      </c>
      <c r="U1" s="26" t="s">
        <v>152</v>
      </c>
      <c r="V1" s="25" t="s">
        <v>264</v>
      </c>
      <c r="W1" s="25" t="s">
        <v>266</v>
      </c>
      <c r="X1" s="76" t="s">
        <v>369</v>
      </c>
    </row>
    <row r="2" spans="1:25" x14ac:dyDescent="0.25">
      <c r="A2" s="15" t="s">
        <v>170</v>
      </c>
      <c r="B2" s="32" t="s">
        <v>169</v>
      </c>
      <c r="C2" s="21" t="s">
        <v>151</v>
      </c>
      <c r="D2" s="11">
        <v>1</v>
      </c>
      <c r="E2" s="74" t="s">
        <v>364</v>
      </c>
      <c r="F2" s="7">
        <v>0</v>
      </c>
      <c r="G2" s="44">
        <v>0</v>
      </c>
      <c r="H2" s="7">
        <v>0</v>
      </c>
      <c r="I2" s="20">
        <v>0</v>
      </c>
      <c r="J2" s="14">
        <v>100</v>
      </c>
      <c r="K2" s="13" t="s">
        <v>3</v>
      </c>
      <c r="L2" s="9">
        <v>100</v>
      </c>
      <c r="M2" s="37" t="s">
        <v>150</v>
      </c>
      <c r="N2" s="38" t="s">
        <v>2</v>
      </c>
      <c r="O2" s="12">
        <v>20</v>
      </c>
      <c r="P2" s="12">
        <v>20</v>
      </c>
      <c r="Q2" s="12">
        <v>20</v>
      </c>
      <c r="R2" s="7">
        <v>0</v>
      </c>
      <c r="S2" s="7">
        <v>-1</v>
      </c>
      <c r="T2" s="10">
        <v>0.5</v>
      </c>
      <c r="U2" s="6">
        <v>-1</v>
      </c>
      <c r="V2" s="70" t="s">
        <v>265</v>
      </c>
      <c r="W2" s="70" t="s">
        <v>267</v>
      </c>
      <c r="X2" s="7">
        <v>40</v>
      </c>
    </row>
    <row r="3" spans="1:25" ht="15.75" customHeight="1" x14ac:dyDescent="0.25">
      <c r="A3" s="15" t="s">
        <v>171</v>
      </c>
      <c r="B3" s="32" t="s">
        <v>169</v>
      </c>
      <c r="C3" s="21" t="s">
        <v>150</v>
      </c>
      <c r="D3" s="11">
        <v>1</v>
      </c>
      <c r="E3" s="74" t="s">
        <v>364</v>
      </c>
      <c r="F3" s="7">
        <v>20</v>
      </c>
      <c r="G3" s="44">
        <v>0</v>
      </c>
      <c r="H3" s="7">
        <v>0</v>
      </c>
      <c r="I3" s="20">
        <v>0</v>
      </c>
      <c r="J3" s="14">
        <v>250</v>
      </c>
      <c r="K3" s="13" t="s">
        <v>3</v>
      </c>
      <c r="L3" s="9">
        <v>100</v>
      </c>
      <c r="M3" s="37" t="s">
        <v>149</v>
      </c>
      <c r="N3" s="38" t="s">
        <v>2</v>
      </c>
      <c r="O3" s="12">
        <v>75</v>
      </c>
      <c r="P3" s="12">
        <v>75</v>
      </c>
      <c r="Q3" s="12">
        <v>75</v>
      </c>
      <c r="R3" s="7">
        <v>0</v>
      </c>
      <c r="S3" s="7">
        <v>-1</v>
      </c>
      <c r="T3" s="10">
        <v>2</v>
      </c>
      <c r="U3" s="6">
        <v>-1</v>
      </c>
      <c r="V3" s="70" t="s">
        <v>265</v>
      </c>
      <c r="W3" s="70" t="s">
        <v>268</v>
      </c>
      <c r="X3" s="7">
        <v>43</v>
      </c>
    </row>
    <row r="4" spans="1:25" x14ac:dyDescent="0.25">
      <c r="A4" s="15" t="s">
        <v>172</v>
      </c>
      <c r="B4" s="32" t="s">
        <v>169</v>
      </c>
      <c r="C4" s="21" t="s">
        <v>149</v>
      </c>
      <c r="D4" s="11">
        <v>1</v>
      </c>
      <c r="E4" s="74" t="s">
        <v>364</v>
      </c>
      <c r="F4" s="8">
        <v>50</v>
      </c>
      <c r="G4" s="44">
        <v>1</v>
      </c>
      <c r="H4" s="7">
        <v>0</v>
      </c>
      <c r="I4" s="20">
        <v>1</v>
      </c>
      <c r="J4" s="14">
        <v>500</v>
      </c>
      <c r="K4" s="13" t="s">
        <v>380</v>
      </c>
      <c r="L4" s="9">
        <v>100</v>
      </c>
      <c r="M4" s="37" t="s">
        <v>148</v>
      </c>
      <c r="N4" s="38" t="s">
        <v>2</v>
      </c>
      <c r="O4" s="12">
        <v>175</v>
      </c>
      <c r="P4" s="12">
        <v>175</v>
      </c>
      <c r="Q4" s="12">
        <v>175</v>
      </c>
      <c r="R4" s="7">
        <v>0</v>
      </c>
      <c r="S4" s="7">
        <v>-1</v>
      </c>
      <c r="T4" s="10">
        <v>3</v>
      </c>
      <c r="U4" s="6">
        <v>-1</v>
      </c>
      <c r="V4" s="70" t="s">
        <v>265</v>
      </c>
      <c r="W4" s="70" t="s">
        <v>269</v>
      </c>
      <c r="X4" s="7">
        <v>47</v>
      </c>
    </row>
    <row r="5" spans="1:25" x14ac:dyDescent="0.25">
      <c r="A5" s="15" t="s">
        <v>173</v>
      </c>
      <c r="B5" s="32" t="s">
        <v>169</v>
      </c>
      <c r="C5" s="21" t="s">
        <v>148</v>
      </c>
      <c r="D5" s="11">
        <v>1</v>
      </c>
      <c r="E5" s="74" t="s">
        <v>364</v>
      </c>
      <c r="F5" s="8">
        <v>80</v>
      </c>
      <c r="G5" s="44">
        <v>2</v>
      </c>
      <c r="H5" s="7">
        <v>0</v>
      </c>
      <c r="I5" s="20">
        <v>1</v>
      </c>
      <c r="J5" s="14">
        <v>1000</v>
      </c>
      <c r="K5" s="22" t="s">
        <v>379</v>
      </c>
      <c r="L5" s="9">
        <v>100</v>
      </c>
      <c r="M5" s="37" t="s">
        <v>147</v>
      </c>
      <c r="N5" s="38" t="s">
        <v>2</v>
      </c>
      <c r="O5" s="12">
        <v>375</v>
      </c>
      <c r="P5" s="12">
        <v>375</v>
      </c>
      <c r="Q5" s="12">
        <v>375</v>
      </c>
      <c r="R5" s="7">
        <v>0</v>
      </c>
      <c r="S5" s="7">
        <v>-1</v>
      </c>
      <c r="T5" s="10">
        <v>3.75</v>
      </c>
      <c r="U5" s="6">
        <v>-1</v>
      </c>
      <c r="V5" s="70" t="s">
        <v>265</v>
      </c>
      <c r="W5" s="70" t="s">
        <v>270</v>
      </c>
      <c r="X5" s="7">
        <v>48</v>
      </c>
    </row>
    <row r="6" spans="1:25" x14ac:dyDescent="0.25">
      <c r="A6" s="15" t="s">
        <v>174</v>
      </c>
      <c r="B6" s="32" t="s">
        <v>169</v>
      </c>
      <c r="C6" s="35" t="s">
        <v>147</v>
      </c>
      <c r="D6" s="11">
        <v>1</v>
      </c>
      <c r="E6" s="74" t="s">
        <v>364</v>
      </c>
      <c r="F6" s="8">
        <v>120</v>
      </c>
      <c r="G6" s="44">
        <v>3</v>
      </c>
      <c r="H6" s="7">
        <v>0</v>
      </c>
      <c r="I6" s="20">
        <v>2</v>
      </c>
      <c r="J6" s="14">
        <v>4500</v>
      </c>
      <c r="K6" s="13" t="s">
        <v>381</v>
      </c>
      <c r="L6" s="9">
        <v>70</v>
      </c>
      <c r="M6" s="37" t="s">
        <v>370</v>
      </c>
      <c r="N6" s="80" t="s">
        <v>374</v>
      </c>
      <c r="O6" s="12">
        <v>500</v>
      </c>
      <c r="P6" s="12">
        <v>500</v>
      </c>
      <c r="Q6" s="12">
        <v>500</v>
      </c>
      <c r="R6" s="7">
        <v>0</v>
      </c>
      <c r="S6" s="7">
        <v>-1</v>
      </c>
      <c r="T6" s="10">
        <v>7.5</v>
      </c>
      <c r="U6" s="6">
        <v>-1</v>
      </c>
      <c r="V6" s="70" t="s">
        <v>265</v>
      </c>
      <c r="W6" s="70" t="s">
        <v>275</v>
      </c>
      <c r="X6" s="7">
        <v>48</v>
      </c>
    </row>
    <row r="7" spans="1:25" x14ac:dyDescent="0.25">
      <c r="A7" s="15" t="s">
        <v>175</v>
      </c>
      <c r="B7" s="32" t="s">
        <v>169</v>
      </c>
      <c r="C7" s="21" t="s">
        <v>146</v>
      </c>
      <c r="D7" s="11">
        <v>1</v>
      </c>
      <c r="E7" s="74" t="s">
        <v>364</v>
      </c>
      <c r="F7" s="8">
        <v>150</v>
      </c>
      <c r="G7" s="44">
        <v>4</v>
      </c>
      <c r="H7" s="7">
        <v>0</v>
      </c>
      <c r="I7" s="20">
        <v>4</v>
      </c>
      <c r="J7" s="14">
        <v>8000</v>
      </c>
      <c r="K7" s="13" t="s">
        <v>375</v>
      </c>
      <c r="L7" s="9">
        <v>65</v>
      </c>
      <c r="M7" s="37" t="s">
        <v>300</v>
      </c>
      <c r="N7" s="7" t="s">
        <v>341</v>
      </c>
      <c r="O7" s="12">
        <v>600</v>
      </c>
      <c r="P7" s="12">
        <v>600</v>
      </c>
      <c r="Q7" s="12">
        <v>600</v>
      </c>
      <c r="R7" s="7">
        <v>0</v>
      </c>
      <c r="S7" s="7">
        <v>-1</v>
      </c>
      <c r="T7" s="10">
        <v>34</v>
      </c>
      <c r="U7" s="6">
        <v>1</v>
      </c>
      <c r="V7" s="70" t="s">
        <v>265</v>
      </c>
      <c r="W7" s="70" t="s">
        <v>276</v>
      </c>
      <c r="X7" s="7">
        <v>53</v>
      </c>
      <c r="Y7" s="1" t="str">
        <f>CONCATENATE(C7,":",C8,":",C9,":",C10,":",C11,":",C12)</f>
        <v>CHẬU THỦY SINH:CHẬU CÁ VÀNG:CHẬU THỦY MỘC:CHẬU BẠCH TUỘC:CHẬU RÙA CON:CHẬU CUA NƯỚC</v>
      </c>
    </row>
    <row r="8" spans="1:25" x14ac:dyDescent="0.25">
      <c r="A8" s="15" t="s">
        <v>176</v>
      </c>
      <c r="B8" s="32" t="s">
        <v>169</v>
      </c>
      <c r="C8" s="21" t="s">
        <v>130</v>
      </c>
      <c r="D8" s="11">
        <v>1</v>
      </c>
      <c r="E8" s="74" t="s">
        <v>364</v>
      </c>
      <c r="F8" s="8">
        <v>152</v>
      </c>
      <c r="G8" s="44">
        <v>5</v>
      </c>
      <c r="H8" s="7">
        <v>0</v>
      </c>
      <c r="I8" s="20">
        <v>4</v>
      </c>
      <c r="J8" s="14">
        <v>10000</v>
      </c>
      <c r="K8" s="13" t="s">
        <v>375</v>
      </c>
      <c r="L8" s="9">
        <v>65</v>
      </c>
      <c r="M8" s="37" t="s">
        <v>311</v>
      </c>
      <c r="N8" s="7" t="s">
        <v>341</v>
      </c>
      <c r="O8" s="12">
        <v>650</v>
      </c>
      <c r="P8" s="12">
        <v>650</v>
      </c>
      <c r="Q8" s="12">
        <v>650</v>
      </c>
      <c r="R8" s="7">
        <v>0</v>
      </c>
      <c r="S8" s="7">
        <v>-1</v>
      </c>
      <c r="T8" s="10">
        <v>95.714285714285708</v>
      </c>
      <c r="U8" s="6">
        <v>2</v>
      </c>
      <c r="V8" s="70" t="s">
        <v>265</v>
      </c>
      <c r="W8" s="70" t="s">
        <v>277</v>
      </c>
      <c r="X8" s="7">
        <v>53</v>
      </c>
    </row>
    <row r="9" spans="1:25" x14ac:dyDescent="0.25">
      <c r="A9" s="15" t="s">
        <v>177</v>
      </c>
      <c r="B9" s="32" t="s">
        <v>169</v>
      </c>
      <c r="C9" s="21" t="s">
        <v>144</v>
      </c>
      <c r="D9" s="11">
        <v>1</v>
      </c>
      <c r="E9" s="74" t="s">
        <v>364</v>
      </c>
      <c r="F9" s="8">
        <v>154</v>
      </c>
      <c r="G9" s="44">
        <v>6</v>
      </c>
      <c r="H9" s="7">
        <v>0</v>
      </c>
      <c r="I9" s="20">
        <v>4</v>
      </c>
      <c r="J9" s="14">
        <v>12000</v>
      </c>
      <c r="K9" s="13" t="s">
        <v>375</v>
      </c>
      <c r="L9" s="9">
        <v>65</v>
      </c>
      <c r="M9" s="37" t="s">
        <v>304</v>
      </c>
      <c r="N9" s="7" t="s">
        <v>341</v>
      </c>
      <c r="O9" s="12">
        <v>700</v>
      </c>
      <c r="P9" s="12">
        <v>700</v>
      </c>
      <c r="Q9" s="12">
        <v>700</v>
      </c>
      <c r="R9" s="11">
        <v>0</v>
      </c>
      <c r="S9" s="7">
        <v>-1</v>
      </c>
      <c r="T9" s="10">
        <v>139.56043956043956</v>
      </c>
      <c r="U9" s="6">
        <v>3</v>
      </c>
      <c r="V9" s="70" t="s">
        <v>265</v>
      </c>
      <c r="W9" s="70" t="s">
        <v>278</v>
      </c>
      <c r="X9" s="7">
        <v>53</v>
      </c>
    </row>
    <row r="10" spans="1:25" x14ac:dyDescent="0.25">
      <c r="A10" s="15" t="s">
        <v>178</v>
      </c>
      <c r="B10" s="32" t="s">
        <v>169</v>
      </c>
      <c r="C10" s="7" t="s">
        <v>99</v>
      </c>
      <c r="D10" s="11">
        <v>1</v>
      </c>
      <c r="E10" s="74" t="s">
        <v>364</v>
      </c>
      <c r="F10" s="8">
        <v>156</v>
      </c>
      <c r="G10" s="44">
        <v>7</v>
      </c>
      <c r="H10" s="7">
        <v>0</v>
      </c>
      <c r="I10" s="20">
        <v>4</v>
      </c>
      <c r="J10" s="14">
        <v>14000</v>
      </c>
      <c r="K10" s="13" t="s">
        <v>375</v>
      </c>
      <c r="L10" s="9">
        <v>65</v>
      </c>
      <c r="M10" s="37" t="s">
        <v>312</v>
      </c>
      <c r="N10" s="7" t="s">
        <v>341</v>
      </c>
      <c r="O10" s="12">
        <v>750</v>
      </c>
      <c r="P10" s="12">
        <v>750</v>
      </c>
      <c r="Q10" s="12">
        <v>750</v>
      </c>
      <c r="R10" s="11">
        <v>0</v>
      </c>
      <c r="S10" s="7">
        <v>-1</v>
      </c>
      <c r="T10" s="10">
        <v>150.76923076923077</v>
      </c>
      <c r="U10" s="6">
        <v>4</v>
      </c>
      <c r="V10" s="70" t="s">
        <v>265</v>
      </c>
      <c r="W10" s="70" t="s">
        <v>279</v>
      </c>
      <c r="X10" s="7">
        <v>53</v>
      </c>
    </row>
    <row r="11" spans="1:25" x14ac:dyDescent="0.25">
      <c r="A11" s="15" t="s">
        <v>179</v>
      </c>
      <c r="B11" s="32" t="s">
        <v>169</v>
      </c>
      <c r="C11" s="7" t="s">
        <v>98</v>
      </c>
      <c r="D11" s="11">
        <v>1</v>
      </c>
      <c r="E11" s="74" t="s">
        <v>364</v>
      </c>
      <c r="F11" s="8">
        <v>158</v>
      </c>
      <c r="G11" s="44">
        <v>8</v>
      </c>
      <c r="H11" s="7">
        <v>0</v>
      </c>
      <c r="I11" s="20">
        <v>4</v>
      </c>
      <c r="J11" s="14">
        <v>16000</v>
      </c>
      <c r="K11" s="13" t="s">
        <v>375</v>
      </c>
      <c r="L11" s="9">
        <v>65</v>
      </c>
      <c r="M11" s="37" t="s">
        <v>97</v>
      </c>
      <c r="N11" s="38" t="s">
        <v>2</v>
      </c>
      <c r="O11" s="12">
        <v>800</v>
      </c>
      <c r="P11" s="12">
        <v>800</v>
      </c>
      <c r="Q11" s="12">
        <v>800</v>
      </c>
      <c r="R11" s="11">
        <v>0</v>
      </c>
      <c r="S11" s="7">
        <v>-1</v>
      </c>
      <c r="T11" s="10">
        <v>156.92307692307693</v>
      </c>
      <c r="U11" s="6">
        <v>5</v>
      </c>
      <c r="V11" s="70" t="s">
        <v>265</v>
      </c>
      <c r="W11" s="70" t="s">
        <v>280</v>
      </c>
      <c r="X11" s="7">
        <v>53</v>
      </c>
    </row>
    <row r="12" spans="1:25" x14ac:dyDescent="0.25">
      <c r="A12" s="15" t="s">
        <v>180</v>
      </c>
      <c r="B12" s="32" t="s">
        <v>169</v>
      </c>
      <c r="C12" s="7" t="s">
        <v>97</v>
      </c>
      <c r="D12" s="11">
        <v>1</v>
      </c>
      <c r="E12" s="74" t="s">
        <v>364</v>
      </c>
      <c r="F12" s="8">
        <v>160</v>
      </c>
      <c r="G12" s="44">
        <v>9</v>
      </c>
      <c r="H12" s="7">
        <v>0</v>
      </c>
      <c r="I12" s="20">
        <v>4</v>
      </c>
      <c r="J12" s="14">
        <v>18000</v>
      </c>
      <c r="K12" s="13" t="s">
        <v>375</v>
      </c>
      <c r="L12" s="9">
        <v>65</v>
      </c>
      <c r="M12" s="37" t="s">
        <v>145</v>
      </c>
      <c r="N12" s="38" t="s">
        <v>2</v>
      </c>
      <c r="O12" s="12">
        <v>850</v>
      </c>
      <c r="P12" s="12">
        <v>850</v>
      </c>
      <c r="Q12" s="12">
        <v>850</v>
      </c>
      <c r="R12" s="11">
        <v>0</v>
      </c>
      <c r="S12" s="7">
        <v>-1</v>
      </c>
      <c r="T12" s="10">
        <v>163.07692307692309</v>
      </c>
      <c r="U12" s="6">
        <v>6</v>
      </c>
      <c r="V12" s="70" t="s">
        <v>265</v>
      </c>
      <c r="W12" s="70" t="s">
        <v>281</v>
      </c>
      <c r="X12" s="7">
        <v>53</v>
      </c>
    </row>
    <row r="13" spans="1:25" x14ac:dyDescent="0.25">
      <c r="A13" s="15" t="s">
        <v>181</v>
      </c>
      <c r="B13" s="32" t="s">
        <v>169</v>
      </c>
      <c r="C13" s="85" t="s">
        <v>145</v>
      </c>
      <c r="D13" s="11">
        <v>1</v>
      </c>
      <c r="E13" s="74" t="s">
        <v>364</v>
      </c>
      <c r="F13" s="8">
        <v>180</v>
      </c>
      <c r="G13" s="44">
        <v>4</v>
      </c>
      <c r="H13" s="7">
        <v>0</v>
      </c>
      <c r="I13" s="20">
        <v>5</v>
      </c>
      <c r="J13" s="14">
        <v>23000</v>
      </c>
      <c r="K13" s="89" t="s">
        <v>376</v>
      </c>
      <c r="L13" s="9">
        <v>65</v>
      </c>
      <c r="M13" s="37" t="s">
        <v>360</v>
      </c>
      <c r="N13" s="7" t="s">
        <v>342</v>
      </c>
      <c r="O13" s="12">
        <v>1000</v>
      </c>
      <c r="P13" s="12">
        <v>1000</v>
      </c>
      <c r="Q13" s="12">
        <v>1000</v>
      </c>
      <c r="R13" s="11">
        <v>0</v>
      </c>
      <c r="S13" s="7">
        <v>-1</v>
      </c>
      <c r="T13" s="10">
        <v>169.23076923076923</v>
      </c>
      <c r="U13" s="6">
        <v>7</v>
      </c>
      <c r="V13" s="70" t="s">
        <v>265</v>
      </c>
      <c r="W13" s="70" t="s">
        <v>282</v>
      </c>
      <c r="X13" s="7">
        <v>43</v>
      </c>
      <c r="Y13" s="1" t="str">
        <f>CONCATENATE(C13,":",C14,":",C15,":",C16,":",C17,":",C18)</f>
        <v>CHẬU SAN HÔ:CHẬU SÓNG BIỂN:CHẬU TẢO XANH:CHẬU HOA BIỂN:CHẬU SAO BIỂN:CHẬU MÂY BIỂN</v>
      </c>
    </row>
    <row r="14" spans="1:25" x14ac:dyDescent="0.25">
      <c r="A14" s="15" t="s">
        <v>182</v>
      </c>
      <c r="B14" s="32" t="s">
        <v>169</v>
      </c>
      <c r="C14" s="85" t="s">
        <v>143</v>
      </c>
      <c r="D14" s="11">
        <v>1</v>
      </c>
      <c r="E14" s="74" t="s">
        <v>364</v>
      </c>
      <c r="F14" s="8">
        <v>182</v>
      </c>
      <c r="G14" s="44">
        <v>5</v>
      </c>
      <c r="H14" s="7">
        <v>0</v>
      </c>
      <c r="I14" s="20">
        <v>5</v>
      </c>
      <c r="J14" s="14">
        <v>25000</v>
      </c>
      <c r="K14" s="89" t="s">
        <v>384</v>
      </c>
      <c r="L14" s="9">
        <v>65</v>
      </c>
      <c r="M14" s="7" t="s">
        <v>361</v>
      </c>
      <c r="N14" s="7" t="s">
        <v>342</v>
      </c>
      <c r="O14" s="12">
        <v>1050</v>
      </c>
      <c r="P14" s="12">
        <v>1050</v>
      </c>
      <c r="Q14" s="12">
        <v>1050</v>
      </c>
      <c r="R14" s="11">
        <v>0</v>
      </c>
      <c r="S14" s="7">
        <v>-1</v>
      </c>
      <c r="T14" s="10">
        <v>190</v>
      </c>
      <c r="U14" s="6">
        <v>8</v>
      </c>
      <c r="V14" s="70" t="s">
        <v>265</v>
      </c>
      <c r="W14" s="70" t="s">
        <v>283</v>
      </c>
      <c r="X14" s="7">
        <v>43</v>
      </c>
    </row>
    <row r="15" spans="1:25" x14ac:dyDescent="0.25">
      <c r="A15" s="15" t="s">
        <v>183</v>
      </c>
      <c r="B15" s="32" t="s">
        <v>169</v>
      </c>
      <c r="C15" s="86" t="s">
        <v>114</v>
      </c>
      <c r="D15" s="11">
        <v>1</v>
      </c>
      <c r="E15" s="74" t="s">
        <v>364</v>
      </c>
      <c r="F15" s="8">
        <v>184</v>
      </c>
      <c r="G15" s="44">
        <v>6</v>
      </c>
      <c r="H15" s="7">
        <v>0</v>
      </c>
      <c r="I15" s="20">
        <v>5</v>
      </c>
      <c r="J15" s="14">
        <v>27000</v>
      </c>
      <c r="K15" s="89" t="s">
        <v>376</v>
      </c>
      <c r="L15" s="9">
        <v>65</v>
      </c>
      <c r="M15" s="37" t="s">
        <v>362</v>
      </c>
      <c r="N15" s="7" t="s">
        <v>342</v>
      </c>
      <c r="O15" s="12">
        <v>1100</v>
      </c>
      <c r="P15" s="12">
        <v>1100</v>
      </c>
      <c r="Q15" s="12">
        <v>1100</v>
      </c>
      <c r="R15" s="11">
        <v>0</v>
      </c>
      <c r="S15" s="7">
        <v>-1</v>
      </c>
      <c r="T15" s="10">
        <v>210.76923076923077</v>
      </c>
      <c r="U15" s="6">
        <v>9</v>
      </c>
      <c r="V15" s="70" t="s">
        <v>265</v>
      </c>
      <c r="W15" s="70" t="s">
        <v>284</v>
      </c>
      <c r="X15" s="7">
        <v>43</v>
      </c>
    </row>
    <row r="16" spans="1:25" x14ac:dyDescent="0.25">
      <c r="A16" s="15" t="s">
        <v>184</v>
      </c>
      <c r="B16" s="32" t="s">
        <v>169</v>
      </c>
      <c r="C16" s="86" t="s">
        <v>113</v>
      </c>
      <c r="D16" s="11">
        <v>1</v>
      </c>
      <c r="E16" s="74" t="s">
        <v>364</v>
      </c>
      <c r="F16" s="8">
        <v>186</v>
      </c>
      <c r="G16" s="44">
        <v>7</v>
      </c>
      <c r="H16" s="7">
        <v>0</v>
      </c>
      <c r="I16" s="20">
        <v>5</v>
      </c>
      <c r="J16" s="14">
        <v>29000</v>
      </c>
      <c r="K16" s="89" t="s">
        <v>384</v>
      </c>
      <c r="L16" s="9">
        <v>65</v>
      </c>
      <c r="M16" s="37" t="s">
        <v>363</v>
      </c>
      <c r="N16" s="7" t="s">
        <v>342</v>
      </c>
      <c r="O16" s="12">
        <v>1150</v>
      </c>
      <c r="P16" s="12">
        <v>1150</v>
      </c>
      <c r="Q16" s="12">
        <v>1150</v>
      </c>
      <c r="R16" s="11">
        <v>0</v>
      </c>
      <c r="S16" s="7">
        <v>-1</v>
      </c>
      <c r="T16" s="10">
        <v>216.92307692307693</v>
      </c>
      <c r="U16" s="6">
        <v>10</v>
      </c>
      <c r="V16" s="70" t="s">
        <v>265</v>
      </c>
      <c r="W16" s="70" t="s">
        <v>285</v>
      </c>
      <c r="X16" s="7">
        <v>43</v>
      </c>
    </row>
    <row r="17" spans="1:25" x14ac:dyDescent="0.25">
      <c r="A17" s="15" t="s">
        <v>185</v>
      </c>
      <c r="B17" s="32" t="s">
        <v>169</v>
      </c>
      <c r="C17" s="86" t="s">
        <v>112</v>
      </c>
      <c r="D17" s="11">
        <v>1</v>
      </c>
      <c r="E17" s="74" t="s">
        <v>364</v>
      </c>
      <c r="F17" s="8">
        <v>188</v>
      </c>
      <c r="G17" s="44">
        <v>8</v>
      </c>
      <c r="H17" s="7">
        <v>0</v>
      </c>
      <c r="I17" s="20">
        <v>5</v>
      </c>
      <c r="J17" s="14">
        <v>31000</v>
      </c>
      <c r="K17" s="89" t="s">
        <v>376</v>
      </c>
      <c r="L17" s="9">
        <v>65</v>
      </c>
      <c r="M17" s="37" t="s">
        <v>111</v>
      </c>
      <c r="N17" s="38" t="s">
        <v>2</v>
      </c>
      <c r="O17" s="12">
        <v>1200</v>
      </c>
      <c r="P17" s="12">
        <v>1200</v>
      </c>
      <c r="Q17" s="12">
        <v>1200</v>
      </c>
      <c r="R17" s="11">
        <v>0</v>
      </c>
      <c r="S17" s="7">
        <v>-1</v>
      </c>
      <c r="T17" s="10">
        <v>223.07692307692309</v>
      </c>
      <c r="U17" s="6">
        <v>11</v>
      </c>
      <c r="V17" s="70" t="s">
        <v>265</v>
      </c>
      <c r="W17" s="70" t="s">
        <v>286</v>
      </c>
      <c r="X17" s="7">
        <v>43</v>
      </c>
    </row>
    <row r="18" spans="1:25" x14ac:dyDescent="0.25">
      <c r="A18" s="15" t="s">
        <v>186</v>
      </c>
      <c r="B18" s="32" t="s">
        <v>169</v>
      </c>
      <c r="C18" s="86" t="s">
        <v>111</v>
      </c>
      <c r="D18" s="11">
        <v>1</v>
      </c>
      <c r="E18" s="74" t="s">
        <v>364</v>
      </c>
      <c r="F18" s="8">
        <v>190</v>
      </c>
      <c r="G18" s="44">
        <v>9</v>
      </c>
      <c r="H18" s="7">
        <v>0</v>
      </c>
      <c r="I18" s="20">
        <v>5</v>
      </c>
      <c r="J18" s="14">
        <v>33000</v>
      </c>
      <c r="K18" s="89" t="s">
        <v>384</v>
      </c>
      <c r="L18" s="9">
        <v>65</v>
      </c>
      <c r="M18" s="37" t="s">
        <v>96</v>
      </c>
      <c r="N18" s="38" t="s">
        <v>2</v>
      </c>
      <c r="O18" s="12">
        <v>1250</v>
      </c>
      <c r="P18" s="12">
        <v>1250</v>
      </c>
      <c r="Q18" s="12">
        <v>1250</v>
      </c>
      <c r="R18" s="11">
        <v>0</v>
      </c>
      <c r="S18" s="7">
        <v>-1</v>
      </c>
      <c r="T18" s="10">
        <v>229.23076923076923</v>
      </c>
      <c r="U18" s="6">
        <v>12</v>
      </c>
      <c r="V18" s="70" t="s">
        <v>265</v>
      </c>
      <c r="W18" s="70" t="s">
        <v>287</v>
      </c>
      <c r="X18" s="7">
        <v>43</v>
      </c>
    </row>
    <row r="19" spans="1:25" x14ac:dyDescent="0.25">
      <c r="A19" s="15" t="s">
        <v>371</v>
      </c>
      <c r="B19" s="32" t="s">
        <v>169</v>
      </c>
      <c r="C19" s="86" t="s">
        <v>96</v>
      </c>
      <c r="D19" s="11">
        <v>1</v>
      </c>
      <c r="E19" s="74" t="s">
        <v>364</v>
      </c>
      <c r="F19" s="8">
        <v>200</v>
      </c>
      <c r="G19" s="45">
        <v>5</v>
      </c>
      <c r="H19" s="7">
        <v>0</v>
      </c>
      <c r="I19" s="7">
        <v>6</v>
      </c>
      <c r="J19" s="14">
        <v>34000</v>
      </c>
      <c r="K19" s="88" t="s">
        <v>331</v>
      </c>
      <c r="L19" s="9">
        <v>60</v>
      </c>
      <c r="M19" s="37" t="s">
        <v>313</v>
      </c>
      <c r="N19" s="7" t="s">
        <v>343</v>
      </c>
      <c r="O19" s="12">
        <v>1500</v>
      </c>
      <c r="P19" s="12">
        <v>1500</v>
      </c>
      <c r="Q19" s="12">
        <v>1500</v>
      </c>
      <c r="R19" s="11">
        <v>0</v>
      </c>
      <c r="S19" s="7">
        <v>-1</v>
      </c>
      <c r="T19" s="10">
        <v>235.38461538461539</v>
      </c>
      <c r="U19" s="6">
        <v>13</v>
      </c>
      <c r="V19" s="70" t="s">
        <v>265</v>
      </c>
      <c r="W19" s="70" t="s">
        <v>288</v>
      </c>
      <c r="X19" s="7">
        <v>44</v>
      </c>
      <c r="Y19" s="1" t="str">
        <f>CONCATENATE(C19,":",C20,":",C21,":",C22,":",C23,":",C24)</f>
        <v>CHẬU TRÂU:CHẬU HEO:CHẬU DÊ:CHẬU CỪU:CHẬU NGỰA:CHẬU BÒ</v>
      </c>
    </row>
    <row r="20" spans="1:25" x14ac:dyDescent="0.25">
      <c r="A20" s="15" t="s">
        <v>187</v>
      </c>
      <c r="B20" s="32" t="s">
        <v>169</v>
      </c>
      <c r="C20" s="86" t="s">
        <v>95</v>
      </c>
      <c r="D20" s="11">
        <v>1</v>
      </c>
      <c r="E20" s="74" t="s">
        <v>364</v>
      </c>
      <c r="F20" s="8">
        <v>205</v>
      </c>
      <c r="G20" s="45">
        <v>6</v>
      </c>
      <c r="H20" s="7">
        <v>0</v>
      </c>
      <c r="I20" s="7">
        <v>6</v>
      </c>
      <c r="J20" s="14">
        <v>35000</v>
      </c>
      <c r="K20" s="88" t="s">
        <v>385</v>
      </c>
      <c r="L20" s="9">
        <v>60</v>
      </c>
      <c r="M20" s="37" t="s">
        <v>314</v>
      </c>
      <c r="N20" s="7" t="s">
        <v>343</v>
      </c>
      <c r="O20" s="12">
        <v>1550</v>
      </c>
      <c r="P20" s="12">
        <v>1550</v>
      </c>
      <c r="Q20" s="12">
        <v>1550</v>
      </c>
      <c r="R20" s="11">
        <v>0</v>
      </c>
      <c r="S20" s="7">
        <v>-1</v>
      </c>
      <c r="T20" s="10">
        <v>280</v>
      </c>
      <c r="U20" s="6">
        <v>14</v>
      </c>
      <c r="V20" s="70" t="s">
        <v>265</v>
      </c>
      <c r="W20" s="70" t="s">
        <v>289</v>
      </c>
      <c r="X20" s="7">
        <v>44</v>
      </c>
    </row>
    <row r="21" spans="1:25" x14ac:dyDescent="0.25">
      <c r="A21" s="15" t="s">
        <v>188</v>
      </c>
      <c r="B21" s="32" t="s">
        <v>169</v>
      </c>
      <c r="C21" s="86" t="s">
        <v>94</v>
      </c>
      <c r="D21" s="11">
        <v>1</v>
      </c>
      <c r="E21" s="74" t="s">
        <v>364</v>
      </c>
      <c r="F21" s="8">
        <v>210</v>
      </c>
      <c r="G21" s="45">
        <v>7</v>
      </c>
      <c r="H21" s="7">
        <v>0</v>
      </c>
      <c r="I21" s="7">
        <v>6</v>
      </c>
      <c r="J21" s="14">
        <v>36000</v>
      </c>
      <c r="K21" s="88" t="s">
        <v>331</v>
      </c>
      <c r="L21" s="9">
        <v>60</v>
      </c>
      <c r="M21" s="37" t="s">
        <v>315</v>
      </c>
      <c r="N21" s="7" t="s">
        <v>343</v>
      </c>
      <c r="O21" s="12">
        <v>1600</v>
      </c>
      <c r="P21" s="12">
        <v>1600</v>
      </c>
      <c r="Q21" s="12">
        <v>1600</v>
      </c>
      <c r="R21" s="11">
        <v>0</v>
      </c>
      <c r="S21" s="7">
        <v>-1</v>
      </c>
      <c r="T21" s="10">
        <v>336.60256410256409</v>
      </c>
      <c r="U21" s="6">
        <v>15</v>
      </c>
      <c r="V21" s="70" t="s">
        <v>265</v>
      </c>
      <c r="W21" s="70" t="s">
        <v>290</v>
      </c>
      <c r="X21" s="7">
        <v>44</v>
      </c>
    </row>
    <row r="22" spans="1:25" x14ac:dyDescent="0.25">
      <c r="A22" s="15" t="s">
        <v>189</v>
      </c>
      <c r="B22" s="32" t="s">
        <v>169</v>
      </c>
      <c r="C22" s="86" t="s">
        <v>93</v>
      </c>
      <c r="D22" s="11">
        <v>1</v>
      </c>
      <c r="E22" s="74" t="s">
        <v>364</v>
      </c>
      <c r="F22" s="8">
        <v>215</v>
      </c>
      <c r="G22" s="45">
        <v>8</v>
      </c>
      <c r="H22" s="7">
        <v>0</v>
      </c>
      <c r="I22" s="7">
        <v>6</v>
      </c>
      <c r="J22" s="14">
        <v>37000</v>
      </c>
      <c r="K22" s="88" t="s">
        <v>385</v>
      </c>
      <c r="L22" s="9">
        <v>60</v>
      </c>
      <c r="M22" s="37" t="s">
        <v>316</v>
      </c>
      <c r="N22" s="7" t="s">
        <v>343</v>
      </c>
      <c r="O22" s="12">
        <v>1650</v>
      </c>
      <c r="P22" s="12">
        <v>1650</v>
      </c>
      <c r="Q22" s="12">
        <v>1650</v>
      </c>
      <c r="R22" s="11">
        <v>0</v>
      </c>
      <c r="S22" s="7">
        <v>-1</v>
      </c>
      <c r="T22" s="10">
        <v>353.33333333333337</v>
      </c>
      <c r="U22" s="6">
        <v>16</v>
      </c>
      <c r="V22" s="70" t="s">
        <v>265</v>
      </c>
      <c r="W22" s="70" t="s">
        <v>291</v>
      </c>
      <c r="X22" s="7">
        <v>44</v>
      </c>
    </row>
    <row r="23" spans="1:25" x14ac:dyDescent="0.25">
      <c r="A23" s="15" t="s">
        <v>190</v>
      </c>
      <c r="B23" s="32" t="s">
        <v>169</v>
      </c>
      <c r="C23" s="86" t="s">
        <v>92</v>
      </c>
      <c r="D23" s="11">
        <v>1</v>
      </c>
      <c r="E23" s="74" t="s">
        <v>364</v>
      </c>
      <c r="F23" s="8">
        <v>220</v>
      </c>
      <c r="G23" s="45">
        <v>9</v>
      </c>
      <c r="H23" s="7">
        <v>0</v>
      </c>
      <c r="I23" s="7">
        <v>6</v>
      </c>
      <c r="J23" s="14">
        <v>38000</v>
      </c>
      <c r="K23" s="88" t="s">
        <v>331</v>
      </c>
      <c r="L23" s="9">
        <v>60</v>
      </c>
      <c r="M23" s="37" t="s">
        <v>91</v>
      </c>
      <c r="N23" s="38" t="s">
        <v>2</v>
      </c>
      <c r="O23" s="12">
        <v>1700</v>
      </c>
      <c r="P23" s="12">
        <v>1700</v>
      </c>
      <c r="Q23" s="12">
        <v>1700</v>
      </c>
      <c r="R23" s="11">
        <v>0</v>
      </c>
      <c r="S23" s="7">
        <v>-1</v>
      </c>
      <c r="T23" s="10">
        <v>356.66666666666669</v>
      </c>
      <c r="U23" s="6">
        <v>17</v>
      </c>
      <c r="V23" s="70" t="s">
        <v>265</v>
      </c>
      <c r="W23" s="70" t="s">
        <v>292</v>
      </c>
      <c r="X23" s="7">
        <v>44</v>
      </c>
    </row>
    <row r="24" spans="1:25" x14ac:dyDescent="0.25">
      <c r="A24" s="15" t="s">
        <v>191</v>
      </c>
      <c r="B24" s="32" t="s">
        <v>169</v>
      </c>
      <c r="C24" s="86" t="s">
        <v>91</v>
      </c>
      <c r="D24" s="11">
        <v>1</v>
      </c>
      <c r="E24" s="74" t="s">
        <v>364</v>
      </c>
      <c r="F24" s="8">
        <v>225</v>
      </c>
      <c r="G24" s="45">
        <v>10</v>
      </c>
      <c r="H24" s="7">
        <v>0</v>
      </c>
      <c r="I24" s="7">
        <v>6</v>
      </c>
      <c r="J24" s="14">
        <v>39000</v>
      </c>
      <c r="K24" s="88" t="s">
        <v>385</v>
      </c>
      <c r="L24" s="9">
        <v>60</v>
      </c>
      <c r="M24" s="37" t="s">
        <v>136</v>
      </c>
      <c r="N24" s="38" t="s">
        <v>2</v>
      </c>
      <c r="O24" s="12">
        <v>1750</v>
      </c>
      <c r="P24" s="12">
        <v>1750</v>
      </c>
      <c r="Q24" s="12">
        <v>1750</v>
      </c>
      <c r="R24" s="11">
        <v>0</v>
      </c>
      <c r="S24" s="7">
        <v>-1</v>
      </c>
      <c r="T24" s="10">
        <v>360</v>
      </c>
      <c r="U24" s="6">
        <v>18</v>
      </c>
      <c r="V24" s="70" t="s">
        <v>265</v>
      </c>
      <c r="W24" s="70" t="s">
        <v>293</v>
      </c>
      <c r="X24" s="7">
        <v>44</v>
      </c>
    </row>
    <row r="25" spans="1:25" x14ac:dyDescent="0.25">
      <c r="A25" s="15" t="s">
        <v>192</v>
      </c>
      <c r="B25" s="32" t="s">
        <v>169</v>
      </c>
      <c r="C25" s="85" t="s">
        <v>136</v>
      </c>
      <c r="D25" s="11">
        <v>1</v>
      </c>
      <c r="E25" s="74" t="s">
        <v>364</v>
      </c>
      <c r="F25" s="8">
        <v>270</v>
      </c>
      <c r="G25" s="44">
        <v>6</v>
      </c>
      <c r="H25" s="7">
        <v>0</v>
      </c>
      <c r="I25" s="20">
        <v>7</v>
      </c>
      <c r="J25" s="14">
        <v>42000</v>
      </c>
      <c r="K25" s="89" t="s">
        <v>382</v>
      </c>
      <c r="L25" s="9">
        <v>55</v>
      </c>
      <c r="M25" s="37" t="s">
        <v>308</v>
      </c>
      <c r="N25" s="7" t="s">
        <v>344</v>
      </c>
      <c r="O25" s="12">
        <v>2000</v>
      </c>
      <c r="P25" s="12">
        <v>2000</v>
      </c>
      <c r="Q25" s="12">
        <v>2000</v>
      </c>
      <c r="R25" s="11">
        <v>0</v>
      </c>
      <c r="S25" s="69">
        <v>145.33333333333334</v>
      </c>
      <c r="T25" s="10">
        <v>363.33333333333337</v>
      </c>
      <c r="U25" s="6">
        <v>19</v>
      </c>
      <c r="V25" s="5" t="s">
        <v>295</v>
      </c>
      <c r="W25" s="5" t="s">
        <v>267</v>
      </c>
      <c r="X25" s="7">
        <v>44</v>
      </c>
      <c r="Y25" s="1" t="str">
        <f>CONCATENATE(C25,":",C26,":",C27,":",C28,":",C29,":",C30)</f>
        <v>CHẬU MÙA HÈ 1:CHẬU MÙA HÈ 2:CHẬU MÙA HÈ 3:CHẬU MÙA HÈ 4:CHẬU MÙA HÈ 5:CHẬU MÙA HÈ 6</v>
      </c>
    </row>
    <row r="26" spans="1:25" x14ac:dyDescent="0.25">
      <c r="A26" s="15" t="s">
        <v>193</v>
      </c>
      <c r="B26" s="32" t="s">
        <v>169</v>
      </c>
      <c r="C26" s="85" t="s">
        <v>135</v>
      </c>
      <c r="D26" s="11">
        <v>1</v>
      </c>
      <c r="E26" s="74" t="s">
        <v>364</v>
      </c>
      <c r="F26" s="8">
        <v>275</v>
      </c>
      <c r="G26" s="44">
        <v>7</v>
      </c>
      <c r="H26" s="7">
        <v>0</v>
      </c>
      <c r="I26" s="20">
        <v>7</v>
      </c>
      <c r="J26" s="14">
        <v>45000</v>
      </c>
      <c r="K26" s="89" t="s">
        <v>386</v>
      </c>
      <c r="L26" s="9">
        <v>55</v>
      </c>
      <c r="M26" s="37" t="s">
        <v>309</v>
      </c>
      <c r="N26" s="7" t="s">
        <v>344</v>
      </c>
      <c r="O26" s="12">
        <v>2050</v>
      </c>
      <c r="P26" s="12">
        <v>2050</v>
      </c>
      <c r="Q26" s="12">
        <v>2050</v>
      </c>
      <c r="R26" s="11">
        <v>0</v>
      </c>
      <c r="S26" s="69">
        <v>166.33333333333337</v>
      </c>
      <c r="T26" s="10">
        <v>408.33333333333337</v>
      </c>
      <c r="U26" s="6">
        <v>20</v>
      </c>
      <c r="V26" s="5" t="s">
        <v>295</v>
      </c>
      <c r="W26" s="5" t="s">
        <v>268</v>
      </c>
      <c r="X26" s="7">
        <v>44</v>
      </c>
    </row>
    <row r="27" spans="1:25" x14ac:dyDescent="0.25">
      <c r="A27" s="15" t="s">
        <v>194</v>
      </c>
      <c r="B27" s="32" t="s">
        <v>169</v>
      </c>
      <c r="C27" s="85" t="s">
        <v>134</v>
      </c>
      <c r="D27" s="11">
        <v>1</v>
      </c>
      <c r="E27" s="74" t="s">
        <v>364</v>
      </c>
      <c r="F27" s="8">
        <v>280</v>
      </c>
      <c r="G27" s="44">
        <v>8</v>
      </c>
      <c r="H27" s="7">
        <v>0</v>
      </c>
      <c r="I27" s="20">
        <v>7</v>
      </c>
      <c r="J27" s="14">
        <v>48000</v>
      </c>
      <c r="K27" s="89" t="s">
        <v>382</v>
      </c>
      <c r="L27" s="9">
        <v>55</v>
      </c>
      <c r="M27" s="37" t="s">
        <v>310</v>
      </c>
      <c r="N27" s="7" t="s">
        <v>344</v>
      </c>
      <c r="O27" s="12">
        <v>2100</v>
      </c>
      <c r="P27" s="12">
        <v>2100</v>
      </c>
      <c r="Q27" s="12">
        <v>2100</v>
      </c>
      <c r="R27" s="11">
        <v>0</v>
      </c>
      <c r="S27" s="69">
        <v>197.33333333333337</v>
      </c>
      <c r="T27" s="10">
        <v>477.65151515151513</v>
      </c>
      <c r="U27" s="6">
        <v>21</v>
      </c>
      <c r="V27" s="5" t="s">
        <v>295</v>
      </c>
      <c r="W27" s="5" t="s">
        <v>269</v>
      </c>
      <c r="X27" s="7">
        <v>44</v>
      </c>
    </row>
    <row r="28" spans="1:25" x14ac:dyDescent="0.25">
      <c r="A28" s="15" t="s">
        <v>195</v>
      </c>
      <c r="B28" s="32" t="s">
        <v>169</v>
      </c>
      <c r="C28" s="85" t="s">
        <v>133</v>
      </c>
      <c r="D28" s="11">
        <v>1</v>
      </c>
      <c r="E28" s="74" t="s">
        <v>364</v>
      </c>
      <c r="F28" s="8">
        <v>285</v>
      </c>
      <c r="G28" s="44">
        <v>9</v>
      </c>
      <c r="H28" s="7">
        <v>0</v>
      </c>
      <c r="I28" s="20">
        <v>7</v>
      </c>
      <c r="J28" s="14">
        <v>51000</v>
      </c>
      <c r="K28" s="89" t="s">
        <v>386</v>
      </c>
      <c r="L28" s="9">
        <v>55</v>
      </c>
      <c r="M28" s="37" t="s">
        <v>317</v>
      </c>
      <c r="N28" s="7" t="s">
        <v>344</v>
      </c>
      <c r="O28" s="12">
        <v>2150</v>
      </c>
      <c r="P28" s="12">
        <v>2150</v>
      </c>
      <c r="Q28" s="12">
        <v>2150</v>
      </c>
      <c r="R28" s="11">
        <v>0</v>
      </c>
      <c r="S28" s="7">
        <v>-1</v>
      </c>
      <c r="T28" s="10">
        <v>509.09090909090907</v>
      </c>
      <c r="U28" s="6">
        <v>22</v>
      </c>
      <c r="V28" s="5" t="s">
        <v>295</v>
      </c>
      <c r="W28" s="5" t="s">
        <v>270</v>
      </c>
      <c r="X28" s="7">
        <v>44</v>
      </c>
    </row>
    <row r="29" spans="1:25" x14ac:dyDescent="0.25">
      <c r="A29" s="15" t="s">
        <v>196</v>
      </c>
      <c r="B29" s="32" t="s">
        <v>169</v>
      </c>
      <c r="C29" s="85" t="s">
        <v>132</v>
      </c>
      <c r="D29" s="11">
        <v>1</v>
      </c>
      <c r="E29" s="74" t="s">
        <v>364</v>
      </c>
      <c r="F29" s="8">
        <v>290</v>
      </c>
      <c r="G29" s="44">
        <v>10</v>
      </c>
      <c r="H29" s="7">
        <v>0</v>
      </c>
      <c r="I29" s="20">
        <v>7</v>
      </c>
      <c r="J29" s="14">
        <v>54000</v>
      </c>
      <c r="K29" s="89" t="s">
        <v>382</v>
      </c>
      <c r="L29" s="9">
        <v>55</v>
      </c>
      <c r="M29" s="37" t="s">
        <v>131</v>
      </c>
      <c r="N29" s="38" t="s">
        <v>2</v>
      </c>
      <c r="O29" s="12">
        <v>2200</v>
      </c>
      <c r="P29" s="12">
        <v>2200</v>
      </c>
      <c r="Q29" s="12">
        <v>2200</v>
      </c>
      <c r="R29" s="11">
        <v>0</v>
      </c>
      <c r="S29" s="7">
        <v>-1</v>
      </c>
      <c r="T29" s="10">
        <v>520</v>
      </c>
      <c r="U29" s="6">
        <v>23</v>
      </c>
      <c r="V29" s="5" t="s">
        <v>295</v>
      </c>
      <c r="W29" s="5" t="s">
        <v>275</v>
      </c>
      <c r="X29" s="7">
        <v>44</v>
      </c>
    </row>
    <row r="30" spans="1:25" x14ac:dyDescent="0.25">
      <c r="A30" s="15" t="s">
        <v>197</v>
      </c>
      <c r="B30" s="32" t="s">
        <v>169</v>
      </c>
      <c r="C30" s="85" t="s">
        <v>131</v>
      </c>
      <c r="D30" s="11">
        <v>1</v>
      </c>
      <c r="E30" s="74" t="s">
        <v>364</v>
      </c>
      <c r="F30" s="8">
        <v>295</v>
      </c>
      <c r="G30" s="44">
        <v>11</v>
      </c>
      <c r="H30" s="7">
        <v>0</v>
      </c>
      <c r="I30" s="20">
        <v>7</v>
      </c>
      <c r="J30" s="14">
        <v>57000</v>
      </c>
      <c r="K30" s="89" t="s">
        <v>386</v>
      </c>
      <c r="L30" s="9">
        <v>55</v>
      </c>
      <c r="M30" s="37" t="s">
        <v>142</v>
      </c>
      <c r="N30" s="38" t="s">
        <v>2</v>
      </c>
      <c r="O30" s="12">
        <v>2250</v>
      </c>
      <c r="P30" s="12">
        <v>2250</v>
      </c>
      <c r="Q30" s="12">
        <v>2250</v>
      </c>
      <c r="R30" s="11">
        <v>0</v>
      </c>
      <c r="S30" s="7">
        <v>-1</v>
      </c>
      <c r="T30" s="10">
        <v>530.90909090909076</v>
      </c>
      <c r="U30" s="6">
        <v>24</v>
      </c>
      <c r="V30" s="5" t="s">
        <v>295</v>
      </c>
      <c r="W30" s="5" t="s">
        <v>276</v>
      </c>
      <c r="X30" s="7">
        <v>44</v>
      </c>
    </row>
    <row r="31" spans="1:25" x14ac:dyDescent="0.25">
      <c r="A31" s="15" t="s">
        <v>198</v>
      </c>
      <c r="B31" s="32" t="s">
        <v>169</v>
      </c>
      <c r="C31" s="85" t="s">
        <v>142</v>
      </c>
      <c r="D31" s="11">
        <v>1</v>
      </c>
      <c r="E31" s="74" t="s">
        <v>364</v>
      </c>
      <c r="F31" s="8">
        <v>360</v>
      </c>
      <c r="G31" s="44">
        <v>7</v>
      </c>
      <c r="H31" s="7">
        <v>0</v>
      </c>
      <c r="I31" s="20">
        <v>8</v>
      </c>
      <c r="J31" s="14">
        <v>59000</v>
      </c>
      <c r="K31" s="13" t="s">
        <v>387</v>
      </c>
      <c r="L31" s="9">
        <v>50</v>
      </c>
      <c r="M31" s="37" t="s">
        <v>301</v>
      </c>
      <c r="N31" s="7" t="s">
        <v>340</v>
      </c>
      <c r="O31" s="12">
        <v>2500</v>
      </c>
      <c r="P31" s="12">
        <v>2500</v>
      </c>
      <c r="Q31" s="12">
        <v>2500</v>
      </c>
      <c r="R31" s="11">
        <v>0</v>
      </c>
      <c r="S31" s="69">
        <v>223.27272727272731</v>
      </c>
      <c r="T31" s="10">
        <v>541.81818181818176</v>
      </c>
      <c r="U31" s="6">
        <v>25</v>
      </c>
      <c r="V31" s="5" t="s">
        <v>295</v>
      </c>
      <c r="W31" s="5" t="s">
        <v>277</v>
      </c>
      <c r="X31" s="7">
        <v>34</v>
      </c>
      <c r="Y31" s="1" t="str">
        <f>CONCATENATE(C31,":",C32,":",C33,":",C34,":",C35,":",C36)</f>
        <v>CHẬU TRĂNG NON:CHẬU NGUYỆT THỰC:CHẬU TRĂNG NGŨ SẮC:CHẬU TRĂNG TÍM:CHẬU TRĂNG THANH:CHẬU TRĂNG ĐỎ</v>
      </c>
    </row>
    <row r="32" spans="1:25" x14ac:dyDescent="0.25">
      <c r="A32" s="15" t="s">
        <v>199</v>
      </c>
      <c r="B32" s="32" t="s">
        <v>169</v>
      </c>
      <c r="C32" s="85" t="s">
        <v>141</v>
      </c>
      <c r="D32" s="11">
        <v>1</v>
      </c>
      <c r="E32" s="74" t="s">
        <v>364</v>
      </c>
      <c r="F32" s="8">
        <v>365</v>
      </c>
      <c r="G32" s="44">
        <v>8</v>
      </c>
      <c r="H32" s="7">
        <v>0</v>
      </c>
      <c r="I32" s="20">
        <v>8</v>
      </c>
      <c r="J32" s="14">
        <v>60000</v>
      </c>
      <c r="K32" s="13" t="s">
        <v>383</v>
      </c>
      <c r="L32" s="9">
        <v>50</v>
      </c>
      <c r="M32" s="37" t="s">
        <v>305</v>
      </c>
      <c r="N32" s="7" t="s">
        <v>340</v>
      </c>
      <c r="O32" s="12">
        <v>2550</v>
      </c>
      <c r="P32" s="12">
        <v>2550</v>
      </c>
      <c r="Q32" s="12">
        <v>2550</v>
      </c>
      <c r="R32" s="11">
        <v>0</v>
      </c>
      <c r="S32" s="69">
        <v>238.18181818181822</v>
      </c>
      <c r="T32" s="10">
        <v>549.09090909090901</v>
      </c>
      <c r="U32" s="6">
        <v>26</v>
      </c>
      <c r="V32" s="5" t="s">
        <v>295</v>
      </c>
      <c r="W32" s="5" t="s">
        <v>278</v>
      </c>
      <c r="X32" s="7">
        <v>34</v>
      </c>
    </row>
    <row r="33" spans="1:25" x14ac:dyDescent="0.25">
      <c r="A33" s="15" t="s">
        <v>200</v>
      </c>
      <c r="B33" s="32" t="s">
        <v>169</v>
      </c>
      <c r="C33" s="87" t="s">
        <v>58</v>
      </c>
      <c r="D33" s="11">
        <v>1</v>
      </c>
      <c r="E33" s="74" t="s">
        <v>364</v>
      </c>
      <c r="F33" s="8">
        <v>370</v>
      </c>
      <c r="G33" s="44">
        <v>9</v>
      </c>
      <c r="H33" s="7">
        <v>0</v>
      </c>
      <c r="I33" s="20">
        <v>8</v>
      </c>
      <c r="J33" s="14">
        <v>61000</v>
      </c>
      <c r="K33" s="13" t="s">
        <v>387</v>
      </c>
      <c r="L33" s="9">
        <v>50</v>
      </c>
      <c r="M33" s="41" t="s">
        <v>318</v>
      </c>
      <c r="N33" s="7" t="s">
        <v>340</v>
      </c>
      <c r="O33" s="12">
        <v>2600</v>
      </c>
      <c r="P33" s="12">
        <v>2600</v>
      </c>
      <c r="Q33" s="12">
        <v>2600</v>
      </c>
      <c r="R33" s="11">
        <v>0</v>
      </c>
      <c r="S33" s="69">
        <v>264.25454545454545</v>
      </c>
      <c r="T33" s="10">
        <v>580.4545454545455</v>
      </c>
      <c r="U33" s="6">
        <v>27</v>
      </c>
      <c r="V33" s="5" t="s">
        <v>295</v>
      </c>
      <c r="W33" s="5" t="s">
        <v>279</v>
      </c>
      <c r="X33" s="7">
        <v>34</v>
      </c>
    </row>
    <row r="34" spans="1:25" x14ac:dyDescent="0.25">
      <c r="A34" s="15" t="s">
        <v>201</v>
      </c>
      <c r="B34" s="32" t="s">
        <v>169</v>
      </c>
      <c r="C34" s="87" t="s">
        <v>57</v>
      </c>
      <c r="D34" s="11">
        <v>1</v>
      </c>
      <c r="E34" s="74" t="s">
        <v>364</v>
      </c>
      <c r="F34" s="8">
        <v>375</v>
      </c>
      <c r="G34" s="44">
        <v>10</v>
      </c>
      <c r="H34" s="7">
        <v>0</v>
      </c>
      <c r="I34" s="20">
        <v>8</v>
      </c>
      <c r="J34" s="14">
        <v>62000</v>
      </c>
      <c r="K34" s="13" t="s">
        <v>383</v>
      </c>
      <c r="L34" s="9">
        <v>50</v>
      </c>
      <c r="M34" s="41" t="s">
        <v>319</v>
      </c>
      <c r="N34" s="7" t="s">
        <v>340</v>
      </c>
      <c r="O34" s="12">
        <v>2650</v>
      </c>
      <c r="P34" s="12">
        <v>2650</v>
      </c>
      <c r="Q34" s="12">
        <v>2650</v>
      </c>
      <c r="R34" s="11">
        <v>0</v>
      </c>
      <c r="S34" s="7">
        <v>-1</v>
      </c>
      <c r="T34" s="10">
        <v>612</v>
      </c>
      <c r="U34" s="6">
        <v>28</v>
      </c>
      <c r="V34" s="5" t="s">
        <v>295</v>
      </c>
      <c r="W34" s="5" t="s">
        <v>280</v>
      </c>
      <c r="X34" s="7">
        <v>34</v>
      </c>
    </row>
    <row r="35" spans="1:25" x14ac:dyDescent="0.25">
      <c r="A35" s="15" t="s">
        <v>202</v>
      </c>
      <c r="B35" s="32" t="s">
        <v>169</v>
      </c>
      <c r="C35" s="87" t="s">
        <v>55</v>
      </c>
      <c r="D35" s="11">
        <v>1</v>
      </c>
      <c r="E35" s="74" t="s">
        <v>364</v>
      </c>
      <c r="F35" s="8">
        <v>380</v>
      </c>
      <c r="G35" s="44">
        <v>11</v>
      </c>
      <c r="H35" s="7">
        <v>0</v>
      </c>
      <c r="I35" s="20">
        <v>8</v>
      </c>
      <c r="J35" s="14">
        <v>63000</v>
      </c>
      <c r="K35" s="13" t="s">
        <v>387</v>
      </c>
      <c r="L35" s="9">
        <v>50</v>
      </c>
      <c r="M35" s="41" t="s">
        <v>31</v>
      </c>
      <c r="N35" s="38" t="s">
        <v>2</v>
      </c>
      <c r="O35" s="12">
        <v>2700</v>
      </c>
      <c r="P35" s="12">
        <v>2700</v>
      </c>
      <c r="Q35" s="12">
        <v>2700</v>
      </c>
      <c r="R35" s="11">
        <v>0</v>
      </c>
      <c r="S35" s="7">
        <v>-1</v>
      </c>
      <c r="T35" s="10">
        <v>616</v>
      </c>
      <c r="U35" s="6">
        <v>29</v>
      </c>
      <c r="V35" s="5" t="s">
        <v>295</v>
      </c>
      <c r="W35" s="5" t="s">
        <v>281</v>
      </c>
      <c r="X35" s="7">
        <v>34</v>
      </c>
    </row>
    <row r="36" spans="1:25" s="4" customFormat="1" x14ac:dyDescent="0.25">
      <c r="A36" s="15" t="s">
        <v>203</v>
      </c>
      <c r="B36" s="32" t="s">
        <v>169</v>
      </c>
      <c r="C36" s="86" t="s">
        <v>31</v>
      </c>
      <c r="D36" s="7">
        <v>1</v>
      </c>
      <c r="E36" s="74" t="s">
        <v>364</v>
      </c>
      <c r="F36" s="8">
        <v>385</v>
      </c>
      <c r="G36" s="44">
        <v>12</v>
      </c>
      <c r="H36" s="7">
        <v>0</v>
      </c>
      <c r="I36" s="20">
        <v>8</v>
      </c>
      <c r="J36" s="14">
        <v>64000</v>
      </c>
      <c r="K36" s="13" t="s">
        <v>383</v>
      </c>
      <c r="L36" s="9">
        <v>50</v>
      </c>
      <c r="M36" s="41" t="s">
        <v>140</v>
      </c>
      <c r="N36" s="38" t="s">
        <v>2</v>
      </c>
      <c r="O36" s="12">
        <v>2750</v>
      </c>
      <c r="P36" s="12">
        <v>2750</v>
      </c>
      <c r="Q36" s="12">
        <v>2750</v>
      </c>
      <c r="R36" s="11">
        <v>0</v>
      </c>
      <c r="S36" s="7">
        <v>-1</v>
      </c>
      <c r="T36" s="10">
        <v>620</v>
      </c>
      <c r="U36" s="6">
        <v>30</v>
      </c>
      <c r="V36" s="5" t="s">
        <v>295</v>
      </c>
      <c r="W36" s="5" t="s">
        <v>282</v>
      </c>
      <c r="X36" s="7">
        <v>34</v>
      </c>
    </row>
    <row r="37" spans="1:25" x14ac:dyDescent="0.25">
      <c r="A37" s="15" t="s">
        <v>204</v>
      </c>
      <c r="B37" s="32" t="s">
        <v>169</v>
      </c>
      <c r="C37" s="21" t="s">
        <v>140</v>
      </c>
      <c r="D37" s="11">
        <v>1</v>
      </c>
      <c r="E37" s="75" t="s">
        <v>365</v>
      </c>
      <c r="F37" s="8">
        <v>450</v>
      </c>
      <c r="G37" s="44">
        <v>8</v>
      </c>
      <c r="H37" s="7">
        <v>0</v>
      </c>
      <c r="I37" s="20">
        <v>9</v>
      </c>
      <c r="J37" s="14">
        <v>70000</v>
      </c>
      <c r="K37" s="13" t="s">
        <v>377</v>
      </c>
      <c r="L37" s="9">
        <v>50</v>
      </c>
      <c r="M37" s="37" t="s">
        <v>302</v>
      </c>
      <c r="N37" s="7" t="s">
        <v>346</v>
      </c>
      <c r="O37" s="12">
        <v>5000</v>
      </c>
      <c r="P37" s="12">
        <v>5000</v>
      </c>
      <c r="Q37" s="12">
        <v>5000</v>
      </c>
      <c r="R37" s="11">
        <v>0</v>
      </c>
      <c r="S37" s="69">
        <v>283.2</v>
      </c>
      <c r="T37" s="10">
        <v>624</v>
      </c>
      <c r="U37" s="6">
        <v>31</v>
      </c>
      <c r="V37" s="5" t="s">
        <v>295</v>
      </c>
      <c r="W37" s="5" t="s">
        <v>283</v>
      </c>
      <c r="X37" s="7">
        <v>41</v>
      </c>
      <c r="Y37" s="1" t="str">
        <f>CONCATENATE(C37,":",C38,":",C39,":",C40,":",C41,":",C42)</f>
        <v>CHẬU MẶT TRỜI:CHẬU THỦY TINH:CHẬU KIM TINH:CHẬU HỎA TINH:CHẬU MỘC TINH:CHẬU THỔ TINH</v>
      </c>
    </row>
    <row r="38" spans="1:25" x14ac:dyDescent="0.25">
      <c r="A38" s="15" t="s">
        <v>205</v>
      </c>
      <c r="B38" s="32" t="s">
        <v>169</v>
      </c>
      <c r="C38" s="7" t="s">
        <v>104</v>
      </c>
      <c r="D38" s="11">
        <v>1</v>
      </c>
      <c r="E38" s="75" t="s">
        <v>365</v>
      </c>
      <c r="F38" s="8">
        <v>455</v>
      </c>
      <c r="G38" s="45">
        <v>9</v>
      </c>
      <c r="H38" s="7">
        <v>0</v>
      </c>
      <c r="I38" s="20">
        <v>9</v>
      </c>
      <c r="J38" s="14">
        <v>71000</v>
      </c>
      <c r="K38" s="13" t="s">
        <v>377</v>
      </c>
      <c r="L38" s="9">
        <v>50</v>
      </c>
      <c r="M38" s="37" t="s">
        <v>320</v>
      </c>
      <c r="N38" s="7" t="s">
        <v>346</v>
      </c>
      <c r="O38" s="12">
        <v>5100</v>
      </c>
      <c r="P38" s="12">
        <v>5100</v>
      </c>
      <c r="Q38" s="12">
        <v>5100</v>
      </c>
      <c r="R38" s="11">
        <v>0</v>
      </c>
      <c r="S38" s="69">
        <v>425.20000000000005</v>
      </c>
      <c r="T38" s="10">
        <v>848</v>
      </c>
      <c r="U38" s="6">
        <v>32</v>
      </c>
      <c r="V38" s="5" t="s">
        <v>295</v>
      </c>
      <c r="W38" s="5" t="s">
        <v>284</v>
      </c>
      <c r="X38" s="7">
        <v>41</v>
      </c>
    </row>
    <row r="39" spans="1:25" x14ac:dyDescent="0.25">
      <c r="A39" s="15" t="s">
        <v>206</v>
      </c>
      <c r="B39" s="32" t="s">
        <v>169</v>
      </c>
      <c r="C39" s="7" t="s">
        <v>103</v>
      </c>
      <c r="D39" s="11">
        <v>1</v>
      </c>
      <c r="E39" s="75" t="s">
        <v>365</v>
      </c>
      <c r="F39" s="8">
        <v>460</v>
      </c>
      <c r="G39" s="44">
        <v>10</v>
      </c>
      <c r="H39" s="7">
        <v>0</v>
      </c>
      <c r="I39" s="20">
        <v>9</v>
      </c>
      <c r="J39" s="14">
        <v>72000</v>
      </c>
      <c r="K39" s="13" t="s">
        <v>377</v>
      </c>
      <c r="L39" s="9">
        <v>50</v>
      </c>
      <c r="M39" s="7" t="s">
        <v>321</v>
      </c>
      <c r="N39" s="7" t="s">
        <v>346</v>
      </c>
      <c r="O39" s="12">
        <v>5200</v>
      </c>
      <c r="P39" s="12">
        <v>5200</v>
      </c>
      <c r="Q39" s="12">
        <v>5200</v>
      </c>
      <c r="R39" s="11">
        <v>0</v>
      </c>
      <c r="S39" s="69">
        <v>567.20000000000005</v>
      </c>
      <c r="T39" s="10">
        <v>1072</v>
      </c>
      <c r="U39" s="6">
        <v>33</v>
      </c>
      <c r="V39" s="5" t="s">
        <v>295</v>
      </c>
      <c r="W39" s="5" t="s">
        <v>285</v>
      </c>
      <c r="X39" s="7">
        <v>41</v>
      </c>
    </row>
    <row r="40" spans="1:25" x14ac:dyDescent="0.25">
      <c r="A40" s="15" t="s">
        <v>207</v>
      </c>
      <c r="B40" s="32" t="s">
        <v>169</v>
      </c>
      <c r="C40" s="7" t="s">
        <v>102</v>
      </c>
      <c r="D40" s="11">
        <v>1</v>
      </c>
      <c r="E40" s="75" t="s">
        <v>365</v>
      </c>
      <c r="F40" s="8">
        <v>465</v>
      </c>
      <c r="G40" s="45">
        <v>11</v>
      </c>
      <c r="H40" s="7">
        <v>0</v>
      </c>
      <c r="I40" s="20">
        <v>9</v>
      </c>
      <c r="J40" s="14">
        <v>73000</v>
      </c>
      <c r="K40" s="13" t="s">
        <v>377</v>
      </c>
      <c r="L40" s="9">
        <v>50</v>
      </c>
      <c r="M40" s="37" t="s">
        <v>322</v>
      </c>
      <c r="N40" s="7" t="s">
        <v>346</v>
      </c>
      <c r="O40" s="12">
        <v>5300</v>
      </c>
      <c r="P40" s="12">
        <v>5300</v>
      </c>
      <c r="Q40" s="12">
        <v>5300</v>
      </c>
      <c r="R40" s="11">
        <v>0</v>
      </c>
      <c r="S40" s="7">
        <v>-1</v>
      </c>
      <c r="T40" s="10">
        <v>1076</v>
      </c>
      <c r="U40" s="6">
        <v>34</v>
      </c>
      <c r="V40" s="5" t="s">
        <v>295</v>
      </c>
      <c r="W40" s="5" t="s">
        <v>286</v>
      </c>
      <c r="X40" s="7">
        <v>41</v>
      </c>
    </row>
    <row r="41" spans="1:25" x14ac:dyDescent="0.25">
      <c r="A41" s="15" t="s">
        <v>208</v>
      </c>
      <c r="B41" s="32" t="s">
        <v>169</v>
      </c>
      <c r="C41" s="7" t="s">
        <v>101</v>
      </c>
      <c r="D41" s="11">
        <v>1</v>
      </c>
      <c r="E41" s="75" t="s">
        <v>365</v>
      </c>
      <c r="F41" s="8">
        <v>470</v>
      </c>
      <c r="G41" s="44">
        <v>12</v>
      </c>
      <c r="H41" s="7">
        <v>0</v>
      </c>
      <c r="I41" s="20">
        <v>9</v>
      </c>
      <c r="J41" s="14">
        <v>74000</v>
      </c>
      <c r="K41" s="13" t="s">
        <v>377</v>
      </c>
      <c r="L41" s="9">
        <v>50</v>
      </c>
      <c r="M41" s="37" t="s">
        <v>100</v>
      </c>
      <c r="N41" s="38" t="s">
        <v>2</v>
      </c>
      <c r="O41" s="12">
        <v>5400</v>
      </c>
      <c r="P41" s="12">
        <v>5400</v>
      </c>
      <c r="Q41" s="12">
        <v>5400</v>
      </c>
      <c r="R41" s="11">
        <v>0</v>
      </c>
      <c r="S41" s="7">
        <v>-1</v>
      </c>
      <c r="T41" s="10">
        <v>1080</v>
      </c>
      <c r="U41" s="6">
        <v>35</v>
      </c>
      <c r="V41" s="5" t="s">
        <v>295</v>
      </c>
      <c r="W41" s="5" t="s">
        <v>287</v>
      </c>
      <c r="X41" s="7">
        <v>41</v>
      </c>
    </row>
    <row r="42" spans="1:25" x14ac:dyDescent="0.25">
      <c r="A42" s="15" t="s">
        <v>209</v>
      </c>
      <c r="B42" s="32" t="s">
        <v>169</v>
      </c>
      <c r="C42" s="7" t="s">
        <v>100</v>
      </c>
      <c r="D42" s="11">
        <v>1</v>
      </c>
      <c r="E42" s="75" t="s">
        <v>365</v>
      </c>
      <c r="F42" s="8">
        <v>475</v>
      </c>
      <c r="G42" s="45">
        <v>13</v>
      </c>
      <c r="H42" s="7">
        <v>0</v>
      </c>
      <c r="I42" s="20">
        <v>9</v>
      </c>
      <c r="J42" s="14">
        <v>75000</v>
      </c>
      <c r="K42" s="13" t="s">
        <v>377</v>
      </c>
      <c r="L42" s="9">
        <v>50</v>
      </c>
      <c r="M42" s="37" t="s">
        <v>139</v>
      </c>
      <c r="N42" s="38" t="s">
        <v>2</v>
      </c>
      <c r="O42" s="12">
        <v>5500</v>
      </c>
      <c r="P42" s="12">
        <v>5500</v>
      </c>
      <c r="Q42" s="12">
        <v>5500</v>
      </c>
      <c r="R42" s="11">
        <v>0</v>
      </c>
      <c r="S42" s="7">
        <v>-1</v>
      </c>
      <c r="T42" s="10">
        <v>1084</v>
      </c>
      <c r="U42" s="6">
        <v>36</v>
      </c>
      <c r="V42" s="5" t="s">
        <v>295</v>
      </c>
      <c r="W42" s="5" t="s">
        <v>288</v>
      </c>
      <c r="X42" s="7">
        <v>41</v>
      </c>
    </row>
    <row r="43" spans="1:25" x14ac:dyDescent="0.25">
      <c r="A43" s="15" t="s">
        <v>210</v>
      </c>
      <c r="B43" s="32" t="s">
        <v>169</v>
      </c>
      <c r="C43" s="21" t="s">
        <v>139</v>
      </c>
      <c r="D43" s="11">
        <v>1</v>
      </c>
      <c r="E43" s="75" t="s">
        <v>365</v>
      </c>
      <c r="F43" s="8">
        <v>660</v>
      </c>
      <c r="G43" s="44">
        <v>9</v>
      </c>
      <c r="H43" s="7">
        <v>0</v>
      </c>
      <c r="I43" s="20">
        <v>10</v>
      </c>
      <c r="J43" s="14">
        <v>85000</v>
      </c>
      <c r="K43" s="13" t="s">
        <v>378</v>
      </c>
      <c r="L43" s="9">
        <v>40</v>
      </c>
      <c r="M43" s="37" t="s">
        <v>303</v>
      </c>
      <c r="N43" s="7" t="s">
        <v>345</v>
      </c>
      <c r="O43" s="12">
        <v>5600</v>
      </c>
      <c r="P43" s="12">
        <v>5600</v>
      </c>
      <c r="Q43" s="12">
        <v>5600</v>
      </c>
      <c r="R43" s="11">
        <v>0</v>
      </c>
      <c r="S43" s="69">
        <v>573.6</v>
      </c>
      <c r="T43" s="10">
        <v>1088</v>
      </c>
      <c r="U43" s="6">
        <v>37</v>
      </c>
      <c r="V43" s="5" t="s">
        <v>295</v>
      </c>
      <c r="W43" s="5" t="s">
        <v>289</v>
      </c>
      <c r="X43" s="7">
        <v>41</v>
      </c>
      <c r="Y43" s="1" t="str">
        <f>CONCATENATE(C43,":",C44,":",C45,":",C46,":",C47,":",C48)</f>
        <v>CHẬU HOA TUYẾT:CHẬU HOA BÚP:CHẬU HOA ÁNH KIM:CHẬU HOA LỒNG ĐÈN:CHẬU HOA ĐÀI SEN:CHẬU HOA BỌT BIỂN</v>
      </c>
    </row>
    <row r="44" spans="1:25" x14ac:dyDescent="0.25">
      <c r="A44" s="15" t="s">
        <v>211</v>
      </c>
      <c r="B44" s="32" t="s">
        <v>169</v>
      </c>
      <c r="C44" s="83" t="s">
        <v>66</v>
      </c>
      <c r="D44" s="11">
        <v>1</v>
      </c>
      <c r="E44" s="75" t="s">
        <v>365</v>
      </c>
      <c r="F44" s="8">
        <v>665</v>
      </c>
      <c r="G44" s="45">
        <v>10</v>
      </c>
      <c r="H44" s="7">
        <v>0</v>
      </c>
      <c r="I44" s="20">
        <v>10</v>
      </c>
      <c r="J44" s="14">
        <v>87000</v>
      </c>
      <c r="K44" s="13" t="s">
        <v>378</v>
      </c>
      <c r="L44" s="9">
        <v>40</v>
      </c>
      <c r="M44" s="37" t="s">
        <v>323</v>
      </c>
      <c r="N44" s="7" t="s">
        <v>345</v>
      </c>
      <c r="O44" s="12">
        <v>5700</v>
      </c>
      <c r="P44" s="12">
        <v>5700</v>
      </c>
      <c r="Q44" s="12">
        <v>5700</v>
      </c>
      <c r="R44" s="11">
        <v>0</v>
      </c>
      <c r="S44" s="69">
        <v>640.80000000000007</v>
      </c>
      <c r="T44" s="10">
        <v>1381</v>
      </c>
      <c r="U44" s="6">
        <v>38</v>
      </c>
      <c r="V44" s="5" t="s">
        <v>295</v>
      </c>
      <c r="W44" s="5" t="s">
        <v>290</v>
      </c>
      <c r="X44" s="7">
        <v>41</v>
      </c>
    </row>
    <row r="45" spans="1:25" x14ac:dyDescent="0.25">
      <c r="A45" s="15" t="s">
        <v>212</v>
      </c>
      <c r="B45" s="32" t="s">
        <v>169</v>
      </c>
      <c r="C45" s="83" t="s">
        <v>65</v>
      </c>
      <c r="D45" s="11">
        <v>1</v>
      </c>
      <c r="E45" s="75" t="s">
        <v>365</v>
      </c>
      <c r="F45" s="8">
        <v>670</v>
      </c>
      <c r="G45" s="44">
        <v>11</v>
      </c>
      <c r="H45" s="7">
        <v>0</v>
      </c>
      <c r="I45" s="20">
        <v>10</v>
      </c>
      <c r="J45" s="14">
        <v>89000</v>
      </c>
      <c r="K45" s="13" t="s">
        <v>378</v>
      </c>
      <c r="L45" s="9">
        <v>40</v>
      </c>
      <c r="M45" s="37" t="s">
        <v>324</v>
      </c>
      <c r="N45" s="7" t="s">
        <v>345</v>
      </c>
      <c r="O45" s="12">
        <v>5800</v>
      </c>
      <c r="P45" s="12">
        <v>5800</v>
      </c>
      <c r="Q45" s="12">
        <v>5800</v>
      </c>
      <c r="R45" s="11">
        <v>0</v>
      </c>
      <c r="S45" s="69">
        <v>797.6</v>
      </c>
      <c r="T45" s="10">
        <v>1886</v>
      </c>
      <c r="U45" s="6">
        <v>39</v>
      </c>
      <c r="V45" s="5" t="s">
        <v>295</v>
      </c>
      <c r="W45" s="5" t="s">
        <v>291</v>
      </c>
      <c r="X45" s="7">
        <v>41</v>
      </c>
    </row>
    <row r="46" spans="1:25" x14ac:dyDescent="0.25">
      <c r="A46" s="15" t="s">
        <v>213</v>
      </c>
      <c r="B46" s="32" t="s">
        <v>169</v>
      </c>
      <c r="C46" s="83" t="s">
        <v>64</v>
      </c>
      <c r="D46" s="11">
        <v>1</v>
      </c>
      <c r="E46" s="75" t="s">
        <v>365</v>
      </c>
      <c r="F46" s="8">
        <v>675</v>
      </c>
      <c r="G46" s="45">
        <v>12</v>
      </c>
      <c r="H46" s="7">
        <v>0</v>
      </c>
      <c r="I46" s="20">
        <v>10</v>
      </c>
      <c r="J46" s="14">
        <v>91000</v>
      </c>
      <c r="K46" s="13" t="s">
        <v>378</v>
      </c>
      <c r="L46" s="9">
        <v>40</v>
      </c>
      <c r="M46" s="37" t="s">
        <v>325</v>
      </c>
      <c r="N46" s="7" t="s">
        <v>345</v>
      </c>
      <c r="O46" s="12">
        <v>5900</v>
      </c>
      <c r="P46" s="12">
        <v>5900</v>
      </c>
      <c r="Q46" s="12">
        <v>5900</v>
      </c>
      <c r="R46" s="11">
        <v>0</v>
      </c>
      <c r="S46" s="7">
        <v>-1</v>
      </c>
      <c r="T46" s="10">
        <v>2105</v>
      </c>
      <c r="U46" s="6">
        <v>40</v>
      </c>
      <c r="V46" s="5" t="s">
        <v>295</v>
      </c>
      <c r="W46" s="5" t="s">
        <v>292</v>
      </c>
      <c r="X46" s="7">
        <v>41</v>
      </c>
    </row>
    <row r="47" spans="1:25" x14ac:dyDescent="0.25">
      <c r="A47" s="15" t="s">
        <v>214</v>
      </c>
      <c r="B47" s="32" t="s">
        <v>169</v>
      </c>
      <c r="C47" s="83" t="s">
        <v>63</v>
      </c>
      <c r="D47" s="11">
        <v>1</v>
      </c>
      <c r="E47" s="75" t="s">
        <v>365</v>
      </c>
      <c r="F47" s="8">
        <v>680</v>
      </c>
      <c r="G47" s="44">
        <v>13</v>
      </c>
      <c r="H47" s="7">
        <v>0</v>
      </c>
      <c r="I47" s="20">
        <v>10</v>
      </c>
      <c r="J47" s="14">
        <v>93000</v>
      </c>
      <c r="K47" s="13" t="s">
        <v>378</v>
      </c>
      <c r="L47" s="9">
        <v>40</v>
      </c>
      <c r="M47" s="37" t="s">
        <v>62</v>
      </c>
      <c r="N47" s="38" t="s">
        <v>2</v>
      </c>
      <c r="O47" s="12">
        <v>6000</v>
      </c>
      <c r="P47" s="12">
        <v>6000</v>
      </c>
      <c r="Q47" s="12">
        <v>6000</v>
      </c>
      <c r="R47" s="11">
        <v>0</v>
      </c>
      <c r="S47" s="7">
        <v>-1</v>
      </c>
      <c r="T47" s="10">
        <v>2115</v>
      </c>
      <c r="U47" s="6">
        <v>41</v>
      </c>
      <c r="V47" s="5" t="s">
        <v>295</v>
      </c>
      <c r="W47" s="5" t="s">
        <v>293</v>
      </c>
      <c r="X47" s="7">
        <v>41</v>
      </c>
    </row>
    <row r="48" spans="1:25" x14ac:dyDescent="0.25">
      <c r="A48" s="15" t="s">
        <v>215</v>
      </c>
      <c r="B48" s="32" t="s">
        <v>169</v>
      </c>
      <c r="C48" s="83" t="s">
        <v>62</v>
      </c>
      <c r="D48" s="11">
        <v>1</v>
      </c>
      <c r="E48" s="75" t="s">
        <v>365</v>
      </c>
      <c r="F48" s="8">
        <v>685</v>
      </c>
      <c r="G48" s="45">
        <v>14</v>
      </c>
      <c r="H48" s="7">
        <v>0</v>
      </c>
      <c r="I48" s="20">
        <v>10</v>
      </c>
      <c r="J48" s="14">
        <v>95000</v>
      </c>
      <c r="K48" s="13" t="s">
        <v>378</v>
      </c>
      <c r="L48" s="9">
        <v>40</v>
      </c>
      <c r="M48" s="37" t="s">
        <v>137</v>
      </c>
      <c r="N48" s="38" t="s">
        <v>2</v>
      </c>
      <c r="O48" s="12">
        <v>6100</v>
      </c>
      <c r="P48" s="12">
        <v>6100</v>
      </c>
      <c r="Q48" s="12">
        <v>6100</v>
      </c>
      <c r="R48" s="11">
        <v>0</v>
      </c>
      <c r="S48" s="7">
        <v>-1</v>
      </c>
      <c r="T48" s="10">
        <v>2125</v>
      </c>
      <c r="U48" s="6">
        <v>42</v>
      </c>
      <c r="V48" s="5" t="s">
        <v>295</v>
      </c>
      <c r="W48" s="5" t="s">
        <v>294</v>
      </c>
      <c r="X48" s="7">
        <v>41</v>
      </c>
    </row>
    <row r="49" spans="1:25" x14ac:dyDescent="0.25">
      <c r="A49" s="15" t="s">
        <v>216</v>
      </c>
      <c r="B49" s="32" t="s">
        <v>169</v>
      </c>
      <c r="C49" s="21" t="s">
        <v>137</v>
      </c>
      <c r="D49" s="11">
        <v>1</v>
      </c>
      <c r="E49" s="75" t="s">
        <v>365</v>
      </c>
      <c r="F49" s="23">
        <v>900</v>
      </c>
      <c r="G49" s="44">
        <v>10</v>
      </c>
      <c r="H49" s="7">
        <v>0</v>
      </c>
      <c r="I49" s="20">
        <v>11</v>
      </c>
      <c r="J49" s="14">
        <v>125000</v>
      </c>
      <c r="K49" s="22" t="s">
        <v>373</v>
      </c>
      <c r="L49" s="9">
        <v>35</v>
      </c>
      <c r="M49" s="37" t="s">
        <v>307</v>
      </c>
      <c r="N49" s="7" t="s">
        <v>56</v>
      </c>
      <c r="O49" s="12">
        <v>6200</v>
      </c>
      <c r="P49" s="12">
        <v>6200</v>
      </c>
      <c r="Q49" s="12">
        <v>6200</v>
      </c>
      <c r="R49" s="11">
        <v>0</v>
      </c>
      <c r="S49" s="69">
        <v>-1</v>
      </c>
      <c r="T49" s="10">
        <v>2135</v>
      </c>
      <c r="U49" s="6">
        <v>43</v>
      </c>
      <c r="V49" s="71" t="s">
        <v>296</v>
      </c>
      <c r="W49" s="71" t="s">
        <v>267</v>
      </c>
      <c r="X49" s="7">
        <v>40</v>
      </c>
      <c r="Y49" s="1" t="str">
        <f>CONCATENATE(C49,":",C50,":",C51,":",C52,":",C53,":",C54)</f>
        <v>CHẬU CHU TƯỚC:CHẬU THANH LONG:CHẬU BẠCH HỔ:CHẬU HUYỀN VŨ:CHẬU HOÀNG NGHÊ:CHẬU CỬU TƯỢNG</v>
      </c>
    </row>
    <row r="50" spans="1:25" x14ac:dyDescent="0.25">
      <c r="A50" s="15" t="s">
        <v>217</v>
      </c>
      <c r="B50" s="32" t="s">
        <v>169</v>
      </c>
      <c r="C50" s="21" t="s">
        <v>138</v>
      </c>
      <c r="D50" s="11">
        <v>1</v>
      </c>
      <c r="E50" s="75" t="s">
        <v>365</v>
      </c>
      <c r="F50" s="8">
        <v>915</v>
      </c>
      <c r="G50" s="44">
        <v>11</v>
      </c>
      <c r="H50" s="7">
        <v>0</v>
      </c>
      <c r="I50" s="20">
        <v>11</v>
      </c>
      <c r="J50" s="14">
        <v>130000</v>
      </c>
      <c r="K50" s="22" t="s">
        <v>373</v>
      </c>
      <c r="L50" s="9">
        <v>35</v>
      </c>
      <c r="M50" s="37" t="s">
        <v>306</v>
      </c>
      <c r="N50" s="7" t="s">
        <v>56</v>
      </c>
      <c r="O50" s="12">
        <v>6300</v>
      </c>
      <c r="P50" s="12">
        <v>6300</v>
      </c>
      <c r="Q50" s="12">
        <v>6300</v>
      </c>
      <c r="R50" s="11">
        <v>0</v>
      </c>
      <c r="S50" s="69">
        <v>-1</v>
      </c>
      <c r="T50" s="10">
        <v>2580</v>
      </c>
      <c r="U50" s="6">
        <v>44</v>
      </c>
      <c r="V50" s="71" t="s">
        <v>296</v>
      </c>
      <c r="W50" s="71" t="s">
        <v>268</v>
      </c>
      <c r="X50" s="7">
        <v>40</v>
      </c>
    </row>
    <row r="51" spans="1:25" x14ac:dyDescent="0.25">
      <c r="A51" s="15" t="s">
        <v>218</v>
      </c>
      <c r="B51" s="32" t="s">
        <v>169</v>
      </c>
      <c r="C51" s="7" t="s">
        <v>61</v>
      </c>
      <c r="D51" s="11">
        <v>1</v>
      </c>
      <c r="E51" s="75" t="s">
        <v>365</v>
      </c>
      <c r="F51" s="23">
        <v>930</v>
      </c>
      <c r="G51" s="44">
        <v>12</v>
      </c>
      <c r="H51" s="7">
        <v>0</v>
      </c>
      <c r="I51" s="20">
        <v>11</v>
      </c>
      <c r="J51" s="14">
        <v>135000</v>
      </c>
      <c r="K51" s="22" t="s">
        <v>373</v>
      </c>
      <c r="L51" s="9">
        <v>35</v>
      </c>
      <c r="M51" s="37" t="s">
        <v>326</v>
      </c>
      <c r="N51" s="38" t="s">
        <v>56</v>
      </c>
      <c r="O51" s="12">
        <v>6400</v>
      </c>
      <c r="P51" s="12">
        <v>6400</v>
      </c>
      <c r="Q51" s="12">
        <v>6400</v>
      </c>
      <c r="R51" s="11">
        <v>0</v>
      </c>
      <c r="S51" s="69">
        <v>-1</v>
      </c>
      <c r="T51" s="10">
        <v>3250</v>
      </c>
      <c r="U51" s="6">
        <v>45</v>
      </c>
      <c r="V51" s="71" t="s">
        <v>296</v>
      </c>
      <c r="W51" s="71" t="s">
        <v>269</v>
      </c>
      <c r="X51" s="7">
        <v>40</v>
      </c>
    </row>
    <row r="52" spans="1:25" x14ac:dyDescent="0.25">
      <c r="A52" s="15" t="s">
        <v>219</v>
      </c>
      <c r="B52" s="32" t="s">
        <v>169</v>
      </c>
      <c r="C52" s="7" t="s">
        <v>60</v>
      </c>
      <c r="D52" s="11">
        <v>1</v>
      </c>
      <c r="E52" s="75" t="s">
        <v>365</v>
      </c>
      <c r="F52" s="8">
        <v>945</v>
      </c>
      <c r="G52" s="44">
        <v>13</v>
      </c>
      <c r="H52" s="7">
        <v>0</v>
      </c>
      <c r="I52" s="20">
        <v>11</v>
      </c>
      <c r="J52" s="14">
        <v>140000</v>
      </c>
      <c r="K52" s="22" t="s">
        <v>373</v>
      </c>
      <c r="L52" s="9">
        <v>35</v>
      </c>
      <c r="M52" s="37" t="s">
        <v>327</v>
      </c>
      <c r="N52" s="38" t="s">
        <v>56</v>
      </c>
      <c r="O52" s="12">
        <v>6500</v>
      </c>
      <c r="P52" s="12">
        <v>6500</v>
      </c>
      <c r="Q52" s="12">
        <v>6500</v>
      </c>
      <c r="R52" s="11">
        <v>0</v>
      </c>
      <c r="S52" s="69">
        <v>-1</v>
      </c>
      <c r="T52" s="10">
        <v>3494.2857142857147</v>
      </c>
      <c r="U52" s="6">
        <v>46</v>
      </c>
      <c r="V52" s="71" t="s">
        <v>296</v>
      </c>
      <c r="W52" s="71" t="s">
        <v>270</v>
      </c>
      <c r="X52" s="7">
        <v>40</v>
      </c>
    </row>
    <row r="53" spans="1:25" x14ac:dyDescent="0.25">
      <c r="A53" s="15" t="s">
        <v>220</v>
      </c>
      <c r="B53" s="32" t="s">
        <v>169</v>
      </c>
      <c r="C53" s="7" t="s">
        <v>59</v>
      </c>
      <c r="D53" s="11">
        <v>1</v>
      </c>
      <c r="E53" s="75" t="s">
        <v>365</v>
      </c>
      <c r="F53" s="23">
        <v>960</v>
      </c>
      <c r="G53" s="44">
        <v>14</v>
      </c>
      <c r="H53" s="7">
        <v>0</v>
      </c>
      <c r="I53" s="20">
        <v>11</v>
      </c>
      <c r="J53" s="14">
        <v>145000</v>
      </c>
      <c r="K53" s="22" t="s">
        <v>373</v>
      </c>
      <c r="L53" s="9">
        <v>35</v>
      </c>
      <c r="M53" s="37" t="s">
        <v>67</v>
      </c>
      <c r="N53" s="38" t="s">
        <v>2</v>
      </c>
      <c r="O53" s="12">
        <v>6600</v>
      </c>
      <c r="P53" s="12">
        <v>6600</v>
      </c>
      <c r="Q53" s="12">
        <v>6600</v>
      </c>
      <c r="R53" s="11">
        <v>0</v>
      </c>
      <c r="S53" s="69">
        <v>-1</v>
      </c>
      <c r="T53" s="10">
        <v>3522.8571428571431</v>
      </c>
      <c r="U53" s="6">
        <v>47</v>
      </c>
      <c r="V53" s="71" t="s">
        <v>296</v>
      </c>
      <c r="W53" s="71" t="s">
        <v>275</v>
      </c>
      <c r="X53" s="7">
        <v>40</v>
      </c>
    </row>
    <row r="54" spans="1:25" x14ac:dyDescent="0.25">
      <c r="A54" s="15" t="s">
        <v>221</v>
      </c>
      <c r="B54" s="32" t="s">
        <v>169</v>
      </c>
      <c r="C54" s="7" t="s">
        <v>67</v>
      </c>
      <c r="D54" s="11">
        <v>1</v>
      </c>
      <c r="E54" s="75" t="s">
        <v>365</v>
      </c>
      <c r="F54" s="8">
        <v>975</v>
      </c>
      <c r="G54" s="44">
        <v>15</v>
      </c>
      <c r="H54" s="7">
        <v>0</v>
      </c>
      <c r="I54" s="20">
        <v>11</v>
      </c>
      <c r="J54" s="14">
        <v>150000</v>
      </c>
      <c r="K54" s="22" t="s">
        <v>373</v>
      </c>
      <c r="L54" s="9">
        <v>35</v>
      </c>
      <c r="M54" s="37" t="s">
        <v>129</v>
      </c>
      <c r="N54" s="38" t="s">
        <v>2</v>
      </c>
      <c r="O54" s="12">
        <v>6700</v>
      </c>
      <c r="P54" s="12">
        <v>6700</v>
      </c>
      <c r="Q54" s="12">
        <v>6700</v>
      </c>
      <c r="R54" s="11">
        <v>0</v>
      </c>
      <c r="S54" s="69">
        <v>-1</v>
      </c>
      <c r="T54" s="10">
        <v>3551.4285714285716</v>
      </c>
      <c r="U54" s="6">
        <v>48</v>
      </c>
      <c r="V54" s="71" t="s">
        <v>296</v>
      </c>
      <c r="W54" s="71" t="s">
        <v>276</v>
      </c>
      <c r="X54" s="7">
        <v>40</v>
      </c>
    </row>
    <row r="55" spans="1:25" x14ac:dyDescent="0.25">
      <c r="A55" s="15" t="s">
        <v>222</v>
      </c>
      <c r="B55" s="32" t="s">
        <v>169</v>
      </c>
      <c r="C55" s="87" t="s">
        <v>129</v>
      </c>
      <c r="D55" s="11">
        <v>1</v>
      </c>
      <c r="E55" s="75" t="s">
        <v>366</v>
      </c>
      <c r="F55" s="8">
        <v>1080</v>
      </c>
      <c r="G55" s="44">
        <v>11</v>
      </c>
      <c r="H55" s="7">
        <v>0</v>
      </c>
      <c r="I55" s="20">
        <v>12</v>
      </c>
      <c r="J55" s="14">
        <v>200000</v>
      </c>
      <c r="K55" s="89" t="s">
        <v>372</v>
      </c>
      <c r="L55" s="9">
        <v>30</v>
      </c>
      <c r="M55" s="37" t="s">
        <v>368</v>
      </c>
      <c r="N55" s="38" t="s">
        <v>18</v>
      </c>
      <c r="O55" s="12">
        <v>10000</v>
      </c>
      <c r="P55" s="12">
        <v>10000</v>
      </c>
      <c r="Q55" s="12">
        <v>10000</v>
      </c>
      <c r="R55" s="11">
        <v>0</v>
      </c>
      <c r="S55" s="69">
        <v>-1</v>
      </c>
      <c r="T55" s="10">
        <v>3580.0000000000005</v>
      </c>
      <c r="U55" s="6">
        <v>49</v>
      </c>
      <c r="V55" s="71" t="s">
        <v>296</v>
      </c>
      <c r="W55" s="71" t="s">
        <v>277</v>
      </c>
      <c r="X55" s="7">
        <v>45</v>
      </c>
      <c r="Y55" s="1" t="str">
        <f>CONCATENATE(C55,":",C56,":",C57,":",C58,":",C59,":",C60)</f>
        <v>CHẬU DƠI XINH XẮN:CHẬU DƠI NGỐC NGHẾCH:CHẬU DƠI NGHỊCH NGỢM:CHẬU DƠI NHÚT NHÁT:CHẬU DƠI NGHIÊM NGHỊ:CHẬU DƠI MƠ MỘNG</v>
      </c>
    </row>
    <row r="56" spans="1:25" s="16" customFormat="1" x14ac:dyDescent="0.25">
      <c r="A56" s="15" t="s">
        <v>223</v>
      </c>
      <c r="B56" s="32" t="s">
        <v>169</v>
      </c>
      <c r="C56" s="87" t="s">
        <v>72</v>
      </c>
      <c r="D56" s="11">
        <v>1</v>
      </c>
      <c r="E56" s="75" t="s">
        <v>366</v>
      </c>
      <c r="F56" s="8">
        <v>1085</v>
      </c>
      <c r="G56" s="45">
        <v>12</v>
      </c>
      <c r="H56" s="7">
        <v>0</v>
      </c>
      <c r="I56" s="20">
        <v>12</v>
      </c>
      <c r="J56" s="14">
        <v>220000</v>
      </c>
      <c r="K56" s="89" t="s">
        <v>388</v>
      </c>
      <c r="L56" s="9">
        <v>30</v>
      </c>
      <c r="M56" s="41" t="s">
        <v>328</v>
      </c>
      <c r="N56" s="38" t="s">
        <v>18</v>
      </c>
      <c r="O56" s="12">
        <v>12000</v>
      </c>
      <c r="P56" s="12">
        <v>12000</v>
      </c>
      <c r="Q56" s="12">
        <v>12000</v>
      </c>
      <c r="R56" s="11">
        <v>0</v>
      </c>
      <c r="S56" s="69">
        <v>-1</v>
      </c>
      <c r="T56" s="10">
        <v>7810</v>
      </c>
      <c r="U56" s="6">
        <v>50</v>
      </c>
      <c r="V56" s="71" t="s">
        <v>296</v>
      </c>
      <c r="W56" s="71" t="s">
        <v>278</v>
      </c>
      <c r="X56" s="7">
        <v>45</v>
      </c>
    </row>
    <row r="57" spans="1:25" s="16" customFormat="1" x14ac:dyDescent="0.25">
      <c r="A57" s="15" t="s">
        <v>224</v>
      </c>
      <c r="B57" s="32" t="s">
        <v>169</v>
      </c>
      <c r="C57" s="87" t="s">
        <v>71</v>
      </c>
      <c r="D57" s="11">
        <v>1</v>
      </c>
      <c r="E57" s="75" t="s">
        <v>366</v>
      </c>
      <c r="F57" s="8">
        <v>1090</v>
      </c>
      <c r="G57" s="44">
        <v>13</v>
      </c>
      <c r="H57" s="7">
        <v>0</v>
      </c>
      <c r="I57" s="20">
        <v>12</v>
      </c>
      <c r="J57" s="14">
        <v>240000</v>
      </c>
      <c r="K57" s="89" t="s">
        <v>389</v>
      </c>
      <c r="L57" s="9">
        <v>30</v>
      </c>
      <c r="M57" s="41" t="s">
        <v>329</v>
      </c>
      <c r="N57" s="38" t="s">
        <v>18</v>
      </c>
      <c r="O57" s="12">
        <v>14000</v>
      </c>
      <c r="P57" s="12">
        <v>14000</v>
      </c>
      <c r="Q57" s="12">
        <v>14000</v>
      </c>
      <c r="R57" s="11">
        <v>0</v>
      </c>
      <c r="S57" s="69">
        <v>-1</v>
      </c>
      <c r="T57" s="10">
        <v>13094.523809523809</v>
      </c>
      <c r="U57" s="6">
        <v>51</v>
      </c>
      <c r="V57" s="71" t="s">
        <v>296</v>
      </c>
      <c r="W57" s="71" t="s">
        <v>279</v>
      </c>
      <c r="X57" s="7">
        <v>45</v>
      </c>
    </row>
    <row r="58" spans="1:25" s="16" customFormat="1" x14ac:dyDescent="0.25">
      <c r="A58" s="15" t="s">
        <v>225</v>
      </c>
      <c r="B58" s="32" t="s">
        <v>169</v>
      </c>
      <c r="C58" s="87" t="s">
        <v>70</v>
      </c>
      <c r="D58" s="11">
        <v>1</v>
      </c>
      <c r="E58" s="75" t="s">
        <v>366</v>
      </c>
      <c r="F58" s="8">
        <v>1095</v>
      </c>
      <c r="G58" s="45">
        <v>14</v>
      </c>
      <c r="H58" s="7">
        <v>0</v>
      </c>
      <c r="I58" s="20">
        <v>12</v>
      </c>
      <c r="J58" s="14">
        <v>260000</v>
      </c>
      <c r="K58" s="89" t="s">
        <v>372</v>
      </c>
      <c r="L58" s="9">
        <v>30</v>
      </c>
      <c r="M58" s="41" t="s">
        <v>330</v>
      </c>
      <c r="N58" s="38" t="s">
        <v>18</v>
      </c>
      <c r="O58" s="12">
        <v>16000</v>
      </c>
      <c r="P58" s="12">
        <v>16000</v>
      </c>
      <c r="Q58" s="12">
        <v>16000</v>
      </c>
      <c r="R58" s="11">
        <v>0</v>
      </c>
      <c r="S58" s="69">
        <v>-1</v>
      </c>
      <c r="T58" s="10">
        <v>14230</v>
      </c>
      <c r="U58" s="6">
        <v>52</v>
      </c>
      <c r="V58" s="71" t="s">
        <v>296</v>
      </c>
      <c r="W58" s="71" t="s">
        <v>280</v>
      </c>
      <c r="X58" s="7">
        <v>45</v>
      </c>
    </row>
    <row r="59" spans="1:25" s="16" customFormat="1" x14ac:dyDescent="0.25">
      <c r="A59" s="15" t="s">
        <v>226</v>
      </c>
      <c r="B59" s="32" t="s">
        <v>169</v>
      </c>
      <c r="C59" s="87" t="s">
        <v>69</v>
      </c>
      <c r="D59" s="11">
        <v>1</v>
      </c>
      <c r="E59" s="75" t="s">
        <v>366</v>
      </c>
      <c r="F59" s="8">
        <v>1100</v>
      </c>
      <c r="G59" s="44">
        <v>15</v>
      </c>
      <c r="H59" s="7">
        <v>0</v>
      </c>
      <c r="I59" s="20">
        <v>12</v>
      </c>
      <c r="J59" s="14">
        <v>280000</v>
      </c>
      <c r="K59" s="89" t="s">
        <v>388</v>
      </c>
      <c r="L59" s="9">
        <v>30</v>
      </c>
      <c r="M59" s="41" t="s">
        <v>68</v>
      </c>
      <c r="N59" s="38" t="s">
        <v>2</v>
      </c>
      <c r="O59" s="12">
        <v>18000</v>
      </c>
      <c r="P59" s="12">
        <v>18000</v>
      </c>
      <c r="Q59" s="12">
        <v>18000</v>
      </c>
      <c r="R59" s="11">
        <v>0</v>
      </c>
      <c r="S59" s="69">
        <v>-1</v>
      </c>
      <c r="T59" s="10">
        <v>14363.333333333336</v>
      </c>
      <c r="U59" s="6">
        <v>53</v>
      </c>
      <c r="V59" s="71" t="s">
        <v>296</v>
      </c>
      <c r="W59" s="71" t="s">
        <v>281</v>
      </c>
      <c r="X59" s="7">
        <v>45</v>
      </c>
    </row>
    <row r="60" spans="1:25" s="16" customFormat="1" x14ac:dyDescent="0.25">
      <c r="A60" s="15" t="s">
        <v>227</v>
      </c>
      <c r="B60" s="32" t="s">
        <v>169</v>
      </c>
      <c r="C60" s="87" t="s">
        <v>68</v>
      </c>
      <c r="D60" s="11">
        <v>1</v>
      </c>
      <c r="E60" s="75" t="s">
        <v>366</v>
      </c>
      <c r="F60" s="8">
        <v>1105</v>
      </c>
      <c r="G60" s="45">
        <v>16</v>
      </c>
      <c r="H60" s="7">
        <v>0</v>
      </c>
      <c r="I60" s="20">
        <v>12</v>
      </c>
      <c r="J60" s="14">
        <v>300000</v>
      </c>
      <c r="K60" s="89" t="s">
        <v>389</v>
      </c>
      <c r="L60" s="9">
        <v>30</v>
      </c>
      <c r="M60" s="41" t="s">
        <v>22</v>
      </c>
      <c r="N60" s="38" t="s">
        <v>2</v>
      </c>
      <c r="O60" s="12">
        <v>20000</v>
      </c>
      <c r="P60" s="12">
        <v>20000</v>
      </c>
      <c r="Q60" s="12">
        <v>20000</v>
      </c>
      <c r="R60" s="11">
        <v>0</v>
      </c>
      <c r="S60" s="69">
        <v>-1</v>
      </c>
      <c r="T60" s="10">
        <v>14496.666666666668</v>
      </c>
      <c r="U60" s="6">
        <v>54</v>
      </c>
      <c r="V60" s="71" t="s">
        <v>296</v>
      </c>
      <c r="W60" s="71" t="s">
        <v>282</v>
      </c>
      <c r="X60" s="7">
        <v>45</v>
      </c>
    </row>
    <row r="61" spans="1:25" x14ac:dyDescent="0.25">
      <c r="A61" s="15" t="s">
        <v>228</v>
      </c>
      <c r="B61" s="32" t="s">
        <v>169</v>
      </c>
      <c r="C61" s="87" t="s">
        <v>22</v>
      </c>
      <c r="D61" s="19">
        <v>1</v>
      </c>
      <c r="E61" s="75" t="s">
        <v>366</v>
      </c>
      <c r="F61" s="8">
        <v>1120</v>
      </c>
      <c r="G61" s="45">
        <v>12</v>
      </c>
      <c r="H61" s="7">
        <v>0</v>
      </c>
      <c r="I61" s="8">
        <v>13</v>
      </c>
      <c r="J61" s="14">
        <v>400000</v>
      </c>
      <c r="K61" s="13" t="s">
        <v>390</v>
      </c>
      <c r="L61" s="9">
        <v>25</v>
      </c>
      <c r="M61" s="41" t="s">
        <v>332</v>
      </c>
      <c r="N61" s="39" t="s">
        <v>28</v>
      </c>
      <c r="O61" s="12">
        <v>22000</v>
      </c>
      <c r="P61" s="12">
        <v>22000</v>
      </c>
      <c r="Q61" s="12">
        <v>22000</v>
      </c>
      <c r="R61" s="11">
        <v>0</v>
      </c>
      <c r="S61" s="69">
        <v>-1</v>
      </c>
      <c r="T61" s="10">
        <v>14630</v>
      </c>
      <c r="U61" s="6">
        <v>55</v>
      </c>
      <c r="V61" s="71" t="s">
        <v>296</v>
      </c>
      <c r="W61" s="71" t="s">
        <v>283</v>
      </c>
      <c r="X61" s="7">
        <v>45</v>
      </c>
      <c r="Y61" s="1" t="str">
        <f>CONCATENATE(C61,":",C62,":",C63,":",C64,":",C65,":",C66)</f>
        <v>CHẬU TIỂU TIÊN RỪNG XANH:CHẬU TIỂU TIÊN BIỂN XANH:CHẬU TIỂU TIÊN MUÔN THÚ:CHẬU TIỂU TIÊN QUẢ NGỌT:CHẬU TIỂU TIÊN BƯỚM VÀNG:CHẬU TIỂU TIÊN MUÔN HOA</v>
      </c>
    </row>
    <row r="62" spans="1:25" x14ac:dyDescent="0.25">
      <c r="A62" s="15" t="s">
        <v>229</v>
      </c>
      <c r="B62" s="32" t="s">
        <v>169</v>
      </c>
      <c r="C62" s="87" t="s">
        <v>21</v>
      </c>
      <c r="D62" s="19">
        <v>1</v>
      </c>
      <c r="E62" s="75" t="s">
        <v>366</v>
      </c>
      <c r="F62" s="8">
        <v>1140</v>
      </c>
      <c r="G62" s="45">
        <v>13</v>
      </c>
      <c r="H62" s="7">
        <v>0</v>
      </c>
      <c r="I62" s="8">
        <v>13</v>
      </c>
      <c r="J62" s="14">
        <v>420000</v>
      </c>
      <c r="K62" s="13" t="s">
        <v>391</v>
      </c>
      <c r="L62" s="9">
        <v>20</v>
      </c>
      <c r="M62" s="8" t="s">
        <v>333</v>
      </c>
      <c r="N62" s="39" t="s">
        <v>28</v>
      </c>
      <c r="O62" s="12">
        <v>24000</v>
      </c>
      <c r="P62" s="12">
        <v>24000</v>
      </c>
      <c r="Q62" s="12">
        <v>24000</v>
      </c>
      <c r="R62" s="11">
        <v>0</v>
      </c>
      <c r="S62" s="69">
        <v>-1</v>
      </c>
      <c r="T62" s="10">
        <v>16541.666666666668</v>
      </c>
      <c r="U62" s="6">
        <v>56</v>
      </c>
      <c r="V62" s="71" t="s">
        <v>296</v>
      </c>
      <c r="W62" s="71" t="s">
        <v>284</v>
      </c>
      <c r="X62" s="7">
        <v>45</v>
      </c>
    </row>
    <row r="63" spans="1:25" x14ac:dyDescent="0.25">
      <c r="A63" s="15" t="s">
        <v>230</v>
      </c>
      <c r="B63" s="32" t="s">
        <v>169</v>
      </c>
      <c r="C63" s="87" t="s">
        <v>20</v>
      </c>
      <c r="D63" s="19">
        <v>1</v>
      </c>
      <c r="E63" s="75" t="s">
        <v>366</v>
      </c>
      <c r="F63" s="8">
        <v>1160</v>
      </c>
      <c r="G63" s="45">
        <v>14</v>
      </c>
      <c r="H63" s="7">
        <v>0</v>
      </c>
      <c r="I63" s="8">
        <v>13</v>
      </c>
      <c r="J63" s="14">
        <v>440000</v>
      </c>
      <c r="K63" s="13" t="s">
        <v>392</v>
      </c>
      <c r="L63" s="9">
        <v>15</v>
      </c>
      <c r="M63" s="41" t="s">
        <v>334</v>
      </c>
      <c r="N63" s="39" t="s">
        <v>28</v>
      </c>
      <c r="O63" s="12">
        <v>26000</v>
      </c>
      <c r="P63" s="12">
        <v>26000</v>
      </c>
      <c r="Q63" s="12">
        <v>26000</v>
      </c>
      <c r="R63" s="11">
        <v>0</v>
      </c>
      <c r="S63" s="69">
        <v>-1</v>
      </c>
      <c r="T63" s="10">
        <v>20305.333333333336</v>
      </c>
      <c r="U63" s="6">
        <v>57</v>
      </c>
      <c r="V63" s="71" t="s">
        <v>296</v>
      </c>
      <c r="W63" s="71" t="s">
        <v>285</v>
      </c>
      <c r="X63" s="7">
        <v>45</v>
      </c>
    </row>
    <row r="64" spans="1:25" x14ac:dyDescent="0.25">
      <c r="A64" s="15" t="s">
        <v>231</v>
      </c>
      <c r="B64" s="32" t="s">
        <v>169</v>
      </c>
      <c r="C64" s="87" t="s">
        <v>19</v>
      </c>
      <c r="D64" s="19">
        <v>1</v>
      </c>
      <c r="E64" s="75" t="s">
        <v>366</v>
      </c>
      <c r="F64" s="8">
        <v>1180</v>
      </c>
      <c r="G64" s="45">
        <v>15</v>
      </c>
      <c r="H64" s="7">
        <v>0</v>
      </c>
      <c r="I64" s="8">
        <v>13</v>
      </c>
      <c r="J64" s="14">
        <v>460000</v>
      </c>
      <c r="K64" s="13" t="s">
        <v>393</v>
      </c>
      <c r="L64" s="9">
        <v>10</v>
      </c>
      <c r="M64" s="8" t="s">
        <v>335</v>
      </c>
      <c r="N64" s="39" t="s">
        <v>28</v>
      </c>
      <c r="O64" s="12">
        <v>28000</v>
      </c>
      <c r="P64" s="12">
        <v>28000</v>
      </c>
      <c r="Q64" s="12">
        <v>28000</v>
      </c>
      <c r="R64" s="11">
        <v>0</v>
      </c>
      <c r="S64" s="69">
        <v>-1</v>
      </c>
      <c r="T64" s="10">
        <v>25102</v>
      </c>
      <c r="U64" s="6">
        <v>58</v>
      </c>
      <c r="V64" s="71" t="s">
        <v>296</v>
      </c>
      <c r="W64" s="71" t="s">
        <v>286</v>
      </c>
      <c r="X64" s="7">
        <v>45</v>
      </c>
    </row>
    <row r="65" spans="1:25" x14ac:dyDescent="0.25">
      <c r="A65" s="15" t="s">
        <v>232</v>
      </c>
      <c r="B65" s="32" t="s">
        <v>169</v>
      </c>
      <c r="C65" s="87" t="s">
        <v>17</v>
      </c>
      <c r="D65" s="19">
        <v>1</v>
      </c>
      <c r="E65" s="75" t="s">
        <v>366</v>
      </c>
      <c r="F65" s="8">
        <v>1200</v>
      </c>
      <c r="G65" s="45">
        <v>16</v>
      </c>
      <c r="H65" s="7">
        <v>0</v>
      </c>
      <c r="I65" s="8">
        <v>13</v>
      </c>
      <c r="J65" s="14">
        <v>480000</v>
      </c>
      <c r="K65" s="13" t="s">
        <v>394</v>
      </c>
      <c r="L65" s="9">
        <v>10</v>
      </c>
      <c r="M65" s="41" t="s">
        <v>16</v>
      </c>
      <c r="N65" s="42" t="s">
        <v>2</v>
      </c>
      <c r="O65" s="12">
        <v>30000</v>
      </c>
      <c r="P65" s="12">
        <v>30000</v>
      </c>
      <c r="Q65" s="12">
        <v>30000</v>
      </c>
      <c r="R65" s="11">
        <v>0</v>
      </c>
      <c r="S65" s="69">
        <v>-1</v>
      </c>
      <c r="T65" s="10">
        <v>32776.666666666672</v>
      </c>
      <c r="U65" s="6">
        <v>59</v>
      </c>
      <c r="V65" s="71" t="s">
        <v>296</v>
      </c>
      <c r="W65" s="71" t="s">
        <v>287</v>
      </c>
      <c r="X65" s="7">
        <v>45</v>
      </c>
    </row>
    <row r="66" spans="1:25" x14ac:dyDescent="0.25">
      <c r="A66" s="15" t="s">
        <v>233</v>
      </c>
      <c r="B66" s="32" t="s">
        <v>169</v>
      </c>
      <c r="C66" s="87" t="s">
        <v>16</v>
      </c>
      <c r="D66" s="19">
        <v>1</v>
      </c>
      <c r="E66" s="75" t="s">
        <v>366</v>
      </c>
      <c r="F66" s="8">
        <v>1220</v>
      </c>
      <c r="G66" s="45">
        <v>17</v>
      </c>
      <c r="H66" s="7">
        <v>0</v>
      </c>
      <c r="I66" s="8">
        <v>13</v>
      </c>
      <c r="J66" s="14">
        <v>500000</v>
      </c>
      <c r="K66" s="13" t="s">
        <v>395</v>
      </c>
      <c r="L66" s="9">
        <v>10</v>
      </c>
      <c r="M66" s="41" t="s">
        <v>30</v>
      </c>
      <c r="N66" s="42" t="s">
        <v>2</v>
      </c>
      <c r="O66" s="12">
        <v>32000</v>
      </c>
      <c r="P66" s="12">
        <v>32000</v>
      </c>
      <c r="Q66" s="12">
        <v>32000</v>
      </c>
      <c r="R66" s="11">
        <v>0</v>
      </c>
      <c r="S66" s="69">
        <v>-1</v>
      </c>
      <c r="T66" s="10">
        <v>47166.666666666672</v>
      </c>
      <c r="U66" s="6">
        <v>60</v>
      </c>
      <c r="V66" s="71" t="s">
        <v>296</v>
      </c>
      <c r="W66" s="71" t="s">
        <v>288</v>
      </c>
      <c r="X66" s="7">
        <v>45</v>
      </c>
    </row>
    <row r="67" spans="1:25" s="40" customFormat="1" x14ac:dyDescent="0.25">
      <c r="A67" s="15" t="s">
        <v>234</v>
      </c>
      <c r="B67" s="32" t="s">
        <v>169</v>
      </c>
      <c r="C67" s="87" t="s">
        <v>30</v>
      </c>
      <c r="D67" s="8">
        <v>1</v>
      </c>
      <c r="E67" s="75" t="s">
        <v>366</v>
      </c>
      <c r="F67" s="8">
        <v>1240</v>
      </c>
      <c r="G67" s="45">
        <v>13</v>
      </c>
      <c r="H67" s="7">
        <v>0</v>
      </c>
      <c r="I67" s="8">
        <v>14</v>
      </c>
      <c r="J67" s="14">
        <v>1000000</v>
      </c>
      <c r="K67" s="89" t="s">
        <v>396</v>
      </c>
      <c r="L67" s="9">
        <v>10</v>
      </c>
      <c r="M67" s="41" t="s">
        <v>336</v>
      </c>
      <c r="N67" s="39" t="s">
        <v>25</v>
      </c>
      <c r="O67" s="12">
        <v>34000</v>
      </c>
      <c r="P67" s="12">
        <v>34000</v>
      </c>
      <c r="Q67" s="12">
        <v>34000</v>
      </c>
      <c r="R67" s="11">
        <v>0</v>
      </c>
      <c r="S67" s="69">
        <v>-1</v>
      </c>
      <c r="T67" s="10">
        <v>56960</v>
      </c>
      <c r="U67" s="6">
        <v>61</v>
      </c>
      <c r="V67" s="71" t="s">
        <v>296</v>
      </c>
      <c r="W67" s="71" t="s">
        <v>289</v>
      </c>
      <c r="X67" s="7">
        <v>45</v>
      </c>
      <c r="Y67" s="1" t="str">
        <f>CONCATENATE(C67,":",C68,":",C69,":",C70,":",C71,":",C72)</f>
        <v>CHẬU TIÊN DỄ THƯƠNG:CHẬU TIÊN TINH NGHỊCH:CHẬU TIÊN CÁ TÍNH:CHẬU TIÊN LÃNG MẠN:CHẬU TIÊN NGÂY THƠ:CHẬU TIÊN SÀNH ĐIỆU</v>
      </c>
    </row>
    <row r="68" spans="1:25" s="40" customFormat="1" x14ac:dyDescent="0.25">
      <c r="A68" s="15" t="s">
        <v>235</v>
      </c>
      <c r="B68" s="32" t="s">
        <v>169</v>
      </c>
      <c r="C68" s="87" t="s">
        <v>29</v>
      </c>
      <c r="D68" s="8">
        <v>1</v>
      </c>
      <c r="E68" s="75" t="s">
        <v>366</v>
      </c>
      <c r="F68" s="8">
        <v>1260</v>
      </c>
      <c r="G68" s="45">
        <v>14</v>
      </c>
      <c r="H68" s="7">
        <v>0</v>
      </c>
      <c r="I68" s="8">
        <v>14</v>
      </c>
      <c r="J68" s="14">
        <v>1050000</v>
      </c>
      <c r="K68" s="89" t="s">
        <v>397</v>
      </c>
      <c r="L68" s="9">
        <v>10</v>
      </c>
      <c r="M68" s="41" t="s">
        <v>337</v>
      </c>
      <c r="N68" s="39" t="s">
        <v>25</v>
      </c>
      <c r="O68" s="12">
        <v>36000</v>
      </c>
      <c r="P68" s="12">
        <v>36000</v>
      </c>
      <c r="Q68" s="12">
        <v>36000</v>
      </c>
      <c r="R68" s="11">
        <v>0</v>
      </c>
      <c r="S68" s="69">
        <v>-1</v>
      </c>
      <c r="T68" s="10">
        <v>63455</v>
      </c>
      <c r="U68" s="6">
        <v>62</v>
      </c>
      <c r="V68" s="71" t="s">
        <v>296</v>
      </c>
      <c r="W68" s="71" t="s">
        <v>290</v>
      </c>
      <c r="X68" s="7">
        <v>45</v>
      </c>
    </row>
    <row r="69" spans="1:25" s="40" customFormat="1" x14ac:dyDescent="0.25">
      <c r="A69" s="15" t="s">
        <v>236</v>
      </c>
      <c r="B69" s="32" t="s">
        <v>169</v>
      </c>
      <c r="C69" s="87" t="s">
        <v>27</v>
      </c>
      <c r="D69" s="8">
        <v>1</v>
      </c>
      <c r="E69" s="75" t="s">
        <v>366</v>
      </c>
      <c r="F69" s="8">
        <v>1280</v>
      </c>
      <c r="G69" s="45">
        <v>15</v>
      </c>
      <c r="H69" s="7">
        <v>0</v>
      </c>
      <c r="I69" s="8">
        <v>14</v>
      </c>
      <c r="J69" s="14">
        <v>1100000</v>
      </c>
      <c r="K69" s="89" t="s">
        <v>398</v>
      </c>
      <c r="L69" s="9">
        <v>10</v>
      </c>
      <c r="M69" s="41" t="s">
        <v>338</v>
      </c>
      <c r="N69" s="39" t="s">
        <v>25</v>
      </c>
      <c r="O69" s="12">
        <v>38000</v>
      </c>
      <c r="P69" s="12">
        <v>38000</v>
      </c>
      <c r="Q69" s="12">
        <v>38000</v>
      </c>
      <c r="R69" s="11">
        <v>0</v>
      </c>
      <c r="S69" s="69">
        <v>-1</v>
      </c>
      <c r="T69" s="10">
        <v>70250</v>
      </c>
      <c r="U69" s="6">
        <v>63</v>
      </c>
      <c r="V69" s="71" t="s">
        <v>296</v>
      </c>
      <c r="W69" s="71" t="s">
        <v>291</v>
      </c>
      <c r="X69" s="7">
        <v>45</v>
      </c>
    </row>
    <row r="70" spans="1:25" s="40" customFormat="1" x14ac:dyDescent="0.25">
      <c r="A70" s="15" t="s">
        <v>237</v>
      </c>
      <c r="B70" s="32" t="s">
        <v>169</v>
      </c>
      <c r="C70" s="87" t="s">
        <v>26</v>
      </c>
      <c r="D70" s="8">
        <v>1</v>
      </c>
      <c r="E70" s="75" t="s">
        <v>366</v>
      </c>
      <c r="F70" s="8">
        <v>1300</v>
      </c>
      <c r="G70" s="45">
        <v>16</v>
      </c>
      <c r="H70" s="7">
        <v>0</v>
      </c>
      <c r="I70" s="8">
        <v>14</v>
      </c>
      <c r="J70" s="14">
        <v>1150000</v>
      </c>
      <c r="K70" s="89" t="s">
        <v>398</v>
      </c>
      <c r="L70" s="9">
        <v>10</v>
      </c>
      <c r="M70" s="8" t="s">
        <v>339</v>
      </c>
      <c r="N70" s="39" t="s">
        <v>25</v>
      </c>
      <c r="O70" s="12">
        <v>40000</v>
      </c>
      <c r="P70" s="12">
        <v>40000</v>
      </c>
      <c r="Q70" s="12">
        <v>40000</v>
      </c>
      <c r="R70" s="11">
        <v>0</v>
      </c>
      <c r="S70" s="69">
        <v>-1</v>
      </c>
      <c r="T70" s="10">
        <v>71250</v>
      </c>
      <c r="U70" s="6">
        <v>64</v>
      </c>
      <c r="V70" s="71" t="s">
        <v>296</v>
      </c>
      <c r="W70" s="71" t="s">
        <v>292</v>
      </c>
      <c r="X70" s="7">
        <v>45</v>
      </c>
    </row>
    <row r="71" spans="1:25" s="40" customFormat="1" x14ac:dyDescent="0.25">
      <c r="A71" s="15" t="s">
        <v>238</v>
      </c>
      <c r="B71" s="32" t="s">
        <v>169</v>
      </c>
      <c r="C71" s="87" t="s">
        <v>24</v>
      </c>
      <c r="D71" s="8">
        <v>1</v>
      </c>
      <c r="E71" s="75" t="s">
        <v>366</v>
      </c>
      <c r="F71" s="8">
        <v>1320</v>
      </c>
      <c r="G71" s="45">
        <v>17</v>
      </c>
      <c r="H71" s="7">
        <v>0</v>
      </c>
      <c r="I71" s="8">
        <v>14</v>
      </c>
      <c r="J71" s="14">
        <v>1200000</v>
      </c>
      <c r="K71" s="89" t="s">
        <v>398</v>
      </c>
      <c r="L71" s="9">
        <v>5</v>
      </c>
      <c r="M71" s="41" t="s">
        <v>23</v>
      </c>
      <c r="N71" s="39" t="s">
        <v>2</v>
      </c>
      <c r="O71" s="12">
        <v>42000</v>
      </c>
      <c r="P71" s="12">
        <v>42000</v>
      </c>
      <c r="Q71" s="12">
        <v>42000</v>
      </c>
      <c r="R71" s="11">
        <v>0</v>
      </c>
      <c r="S71" s="69">
        <v>-1</v>
      </c>
      <c r="T71" s="10">
        <v>72250</v>
      </c>
      <c r="U71" s="6">
        <v>65</v>
      </c>
      <c r="V71" s="71" t="s">
        <v>296</v>
      </c>
      <c r="W71" s="71" t="s">
        <v>293</v>
      </c>
      <c r="X71" s="7">
        <v>45</v>
      </c>
    </row>
    <row r="72" spans="1:25" x14ac:dyDescent="0.25">
      <c r="A72" s="15" t="s">
        <v>239</v>
      </c>
      <c r="B72" s="32" t="s">
        <v>169</v>
      </c>
      <c r="C72" s="87" t="s">
        <v>23</v>
      </c>
      <c r="D72" s="8">
        <v>1</v>
      </c>
      <c r="E72" s="75" t="s">
        <v>366</v>
      </c>
      <c r="F72" s="8">
        <v>1340</v>
      </c>
      <c r="G72" s="45">
        <v>18</v>
      </c>
      <c r="H72" s="7">
        <v>0</v>
      </c>
      <c r="I72" s="8">
        <v>14</v>
      </c>
      <c r="J72" s="14">
        <v>1250000</v>
      </c>
      <c r="K72" s="89" t="s">
        <v>3</v>
      </c>
      <c r="L72" s="9">
        <v>5</v>
      </c>
      <c r="M72" s="41"/>
      <c r="N72" s="39"/>
      <c r="O72" s="12">
        <v>44000</v>
      </c>
      <c r="P72" s="12">
        <v>44000</v>
      </c>
      <c r="Q72" s="12">
        <v>44000</v>
      </c>
      <c r="R72" s="11">
        <v>0</v>
      </c>
      <c r="S72" s="69">
        <v>-1</v>
      </c>
      <c r="T72" s="10">
        <v>73250</v>
      </c>
      <c r="U72" s="6">
        <v>66</v>
      </c>
      <c r="V72" s="71" t="s">
        <v>296</v>
      </c>
      <c r="W72" s="71" t="s">
        <v>294</v>
      </c>
      <c r="X72" s="7">
        <v>45</v>
      </c>
    </row>
    <row r="73" spans="1:25" s="40" customFormat="1" x14ac:dyDescent="0.25">
      <c r="A73" s="15" t="s">
        <v>240</v>
      </c>
      <c r="B73" s="32" t="s">
        <v>169</v>
      </c>
      <c r="C73" s="8" t="s">
        <v>49</v>
      </c>
      <c r="D73" s="19">
        <v>31</v>
      </c>
      <c r="E73" s="75" t="s">
        <v>367</v>
      </c>
      <c r="F73" s="8">
        <v>1800</v>
      </c>
      <c r="G73" s="45">
        <v>14</v>
      </c>
      <c r="H73" s="7">
        <v>0</v>
      </c>
      <c r="I73" s="8">
        <v>15</v>
      </c>
      <c r="J73" s="14">
        <v>0</v>
      </c>
      <c r="K73" s="13" t="s">
        <v>3</v>
      </c>
      <c r="L73" s="9">
        <v>0</v>
      </c>
      <c r="M73" s="41"/>
      <c r="N73" s="39"/>
      <c r="O73" s="18">
        <v>60000</v>
      </c>
      <c r="P73" s="18">
        <v>60000</v>
      </c>
      <c r="Q73" s="18">
        <v>60000</v>
      </c>
      <c r="R73" s="11">
        <v>0</v>
      </c>
      <c r="S73" s="69">
        <v>-1</v>
      </c>
      <c r="T73" s="10">
        <v>119765</v>
      </c>
      <c r="U73" s="6">
        <v>67</v>
      </c>
      <c r="V73" s="17" t="s">
        <v>297</v>
      </c>
      <c r="W73" s="17" t="s">
        <v>267</v>
      </c>
      <c r="X73" s="7">
        <v>48</v>
      </c>
      <c r="Y73" s="1" t="str">
        <f>CONCATENATE(C73,":",C74,":",C75,":",C76,":",C77,":",C78)</f>
        <v>CHẬU BẠCH DƯƠNG:CHẬU KIM NGƯU:CHẬU SONG TỬ:CHẬU CỰ GIẢI:CHẬU SƯ TỬ:CHẬU XỬ NỮ</v>
      </c>
    </row>
    <row r="74" spans="1:25" s="40" customFormat="1" x14ac:dyDescent="0.25">
      <c r="A74" s="15" t="s">
        <v>241</v>
      </c>
      <c r="B74" s="32" t="s">
        <v>169</v>
      </c>
      <c r="C74" s="8" t="s">
        <v>48</v>
      </c>
      <c r="D74" s="19">
        <v>33</v>
      </c>
      <c r="E74" s="75" t="s">
        <v>367</v>
      </c>
      <c r="F74" s="8">
        <v>1820</v>
      </c>
      <c r="G74" s="45">
        <v>15</v>
      </c>
      <c r="H74" s="7">
        <v>0</v>
      </c>
      <c r="I74" s="8">
        <v>15</v>
      </c>
      <c r="J74" s="14">
        <v>0</v>
      </c>
      <c r="K74" s="13" t="s">
        <v>3</v>
      </c>
      <c r="L74" s="9">
        <v>0</v>
      </c>
      <c r="M74" s="41"/>
      <c r="N74" s="39"/>
      <c r="O74" s="18">
        <v>65000</v>
      </c>
      <c r="P74" s="18">
        <v>65000</v>
      </c>
      <c r="Q74" s="18">
        <v>65000</v>
      </c>
      <c r="R74" s="11">
        <v>0</v>
      </c>
      <c r="S74" s="69">
        <v>-1</v>
      </c>
      <c r="T74" s="10">
        <v>166780</v>
      </c>
      <c r="U74" s="6">
        <v>68</v>
      </c>
      <c r="V74" s="17" t="s">
        <v>297</v>
      </c>
      <c r="W74" s="17" t="s">
        <v>268</v>
      </c>
      <c r="X74" s="7">
        <v>48</v>
      </c>
    </row>
    <row r="75" spans="1:25" s="40" customFormat="1" x14ac:dyDescent="0.25">
      <c r="A75" s="15" t="s">
        <v>242</v>
      </c>
      <c r="B75" s="32" t="s">
        <v>169</v>
      </c>
      <c r="C75" s="8" t="s">
        <v>47</v>
      </c>
      <c r="D75" s="19">
        <v>35</v>
      </c>
      <c r="E75" s="75" t="s">
        <v>367</v>
      </c>
      <c r="F75" s="8">
        <v>1840</v>
      </c>
      <c r="G75" s="45">
        <v>16</v>
      </c>
      <c r="H75" s="7">
        <v>0</v>
      </c>
      <c r="I75" s="8">
        <v>15</v>
      </c>
      <c r="J75" s="14">
        <v>0</v>
      </c>
      <c r="K75" s="13" t="s">
        <v>3</v>
      </c>
      <c r="L75" s="9">
        <v>0</v>
      </c>
      <c r="M75" s="41"/>
      <c r="N75" s="39"/>
      <c r="O75" s="18">
        <v>70000</v>
      </c>
      <c r="P75" s="18">
        <v>70000</v>
      </c>
      <c r="Q75" s="18">
        <v>70000</v>
      </c>
      <c r="R75" s="11">
        <v>0</v>
      </c>
      <c r="S75" s="69">
        <v>-1</v>
      </c>
      <c r="T75" s="10">
        <v>168780</v>
      </c>
      <c r="U75" s="6">
        <v>69</v>
      </c>
      <c r="V75" s="17" t="s">
        <v>297</v>
      </c>
      <c r="W75" s="17" t="s">
        <v>269</v>
      </c>
      <c r="X75" s="7">
        <v>48</v>
      </c>
    </row>
    <row r="76" spans="1:25" s="40" customFormat="1" x14ac:dyDescent="0.25">
      <c r="A76" s="15" t="s">
        <v>243</v>
      </c>
      <c r="B76" s="32" t="s">
        <v>169</v>
      </c>
      <c r="C76" s="8" t="s">
        <v>46</v>
      </c>
      <c r="D76" s="19">
        <v>37</v>
      </c>
      <c r="E76" s="75" t="s">
        <v>367</v>
      </c>
      <c r="F76" s="8">
        <v>1860</v>
      </c>
      <c r="G76" s="45">
        <v>17</v>
      </c>
      <c r="H76" s="7">
        <v>0</v>
      </c>
      <c r="I76" s="8">
        <v>15</v>
      </c>
      <c r="J76" s="14">
        <v>0</v>
      </c>
      <c r="K76" s="13" t="s">
        <v>3</v>
      </c>
      <c r="L76" s="9">
        <v>0</v>
      </c>
      <c r="M76" s="41"/>
      <c r="N76" s="39"/>
      <c r="O76" s="18">
        <v>75000</v>
      </c>
      <c r="P76" s="18">
        <v>75000</v>
      </c>
      <c r="Q76" s="18">
        <v>75000</v>
      </c>
      <c r="R76" s="11">
        <v>0</v>
      </c>
      <c r="S76" s="69">
        <v>-1</v>
      </c>
      <c r="T76" s="10">
        <v>170780</v>
      </c>
      <c r="U76" s="6">
        <v>70</v>
      </c>
      <c r="V76" s="17" t="s">
        <v>297</v>
      </c>
      <c r="W76" s="17" t="s">
        <v>270</v>
      </c>
      <c r="X76" s="7">
        <v>48</v>
      </c>
    </row>
    <row r="77" spans="1:25" s="40" customFormat="1" x14ac:dyDescent="0.25">
      <c r="A77" s="15" t="s">
        <v>244</v>
      </c>
      <c r="B77" s="32" t="s">
        <v>169</v>
      </c>
      <c r="C77" s="8" t="s">
        <v>45</v>
      </c>
      <c r="D77" s="19">
        <v>40</v>
      </c>
      <c r="E77" s="75" t="s">
        <v>367</v>
      </c>
      <c r="F77" s="8">
        <v>1880</v>
      </c>
      <c r="G77" s="45">
        <v>18</v>
      </c>
      <c r="H77" s="7">
        <v>0</v>
      </c>
      <c r="I77" s="8">
        <v>15</v>
      </c>
      <c r="J77" s="14">
        <v>0</v>
      </c>
      <c r="K77" s="13" t="s">
        <v>3</v>
      </c>
      <c r="L77" s="9">
        <v>0</v>
      </c>
      <c r="M77" s="41"/>
      <c r="N77" s="39"/>
      <c r="O77" s="18">
        <v>80000</v>
      </c>
      <c r="P77" s="18">
        <v>80000</v>
      </c>
      <c r="Q77" s="18">
        <v>80000</v>
      </c>
      <c r="R77" s="11">
        <v>0</v>
      </c>
      <c r="S77" s="69">
        <v>-1</v>
      </c>
      <c r="T77" s="10">
        <v>172780</v>
      </c>
      <c r="U77" s="6">
        <v>71</v>
      </c>
      <c r="V77" s="17" t="s">
        <v>297</v>
      </c>
      <c r="W77" s="17" t="s">
        <v>275</v>
      </c>
      <c r="X77" s="7">
        <v>48</v>
      </c>
    </row>
    <row r="78" spans="1:25" s="40" customFormat="1" x14ac:dyDescent="0.25">
      <c r="A78" s="15" t="s">
        <v>245</v>
      </c>
      <c r="B78" s="32" t="s">
        <v>169</v>
      </c>
      <c r="C78" s="8" t="s">
        <v>44</v>
      </c>
      <c r="D78" s="19">
        <v>45</v>
      </c>
      <c r="E78" s="75" t="s">
        <v>367</v>
      </c>
      <c r="F78" s="8">
        <v>1900</v>
      </c>
      <c r="G78" s="45">
        <v>19</v>
      </c>
      <c r="H78" s="7">
        <v>0</v>
      </c>
      <c r="I78" s="8">
        <v>15</v>
      </c>
      <c r="J78" s="14">
        <v>0</v>
      </c>
      <c r="K78" s="13" t="s">
        <v>3</v>
      </c>
      <c r="L78" s="9">
        <v>0</v>
      </c>
      <c r="M78" s="41"/>
      <c r="N78" s="39"/>
      <c r="O78" s="18">
        <v>85000</v>
      </c>
      <c r="P78" s="18">
        <v>85000</v>
      </c>
      <c r="Q78" s="18">
        <v>85000</v>
      </c>
      <c r="R78" s="11">
        <v>0</v>
      </c>
      <c r="S78" s="69">
        <v>-1</v>
      </c>
      <c r="T78" s="10">
        <v>174780</v>
      </c>
      <c r="U78" s="6">
        <v>72</v>
      </c>
      <c r="V78" s="17" t="s">
        <v>297</v>
      </c>
      <c r="W78" s="17" t="s">
        <v>276</v>
      </c>
      <c r="X78" s="7">
        <v>48</v>
      </c>
    </row>
    <row r="79" spans="1:25" s="40" customFormat="1" x14ac:dyDescent="0.25">
      <c r="A79" s="15" t="s">
        <v>246</v>
      </c>
      <c r="B79" s="32" t="s">
        <v>169</v>
      </c>
      <c r="C79" s="8" t="s">
        <v>43</v>
      </c>
      <c r="D79" s="19">
        <v>50</v>
      </c>
      <c r="E79" s="75" t="s">
        <v>367</v>
      </c>
      <c r="F79" s="8">
        <v>1920</v>
      </c>
      <c r="G79" s="45">
        <v>20</v>
      </c>
      <c r="H79" s="7">
        <v>0</v>
      </c>
      <c r="I79" s="8">
        <v>16</v>
      </c>
      <c r="J79" s="14">
        <v>0</v>
      </c>
      <c r="K79" s="13" t="s">
        <v>3</v>
      </c>
      <c r="L79" s="9">
        <v>0</v>
      </c>
      <c r="M79" s="41"/>
      <c r="N79" s="39"/>
      <c r="O79" s="18">
        <v>90000</v>
      </c>
      <c r="P79" s="18">
        <v>90000</v>
      </c>
      <c r="Q79" s="18">
        <v>90000</v>
      </c>
      <c r="R79" s="11">
        <v>0</v>
      </c>
      <c r="S79" s="69">
        <v>-1</v>
      </c>
      <c r="T79" s="10">
        <v>183970</v>
      </c>
      <c r="U79" s="6">
        <v>73</v>
      </c>
      <c r="V79" s="17" t="s">
        <v>297</v>
      </c>
      <c r="W79" s="17" t="s">
        <v>277</v>
      </c>
      <c r="X79" s="7">
        <v>48</v>
      </c>
      <c r="Y79" s="1" t="str">
        <f>CONCATENATE(C79,":",C80,":",C81,":",C82,":",C83,":",C84)</f>
        <v>CHẬU THIÊN BÌNH:CHẬU THIÊN YẾT:CHẬU NHÂN MÃ:CHẬU MA KẾT:CHẬU BẢO BÌNH:CHẬU SONG NGƯ</v>
      </c>
    </row>
    <row r="80" spans="1:25" s="40" customFormat="1" x14ac:dyDescent="0.25">
      <c r="A80" s="15" t="s">
        <v>247</v>
      </c>
      <c r="B80" s="32" t="s">
        <v>169</v>
      </c>
      <c r="C80" s="8" t="s">
        <v>42</v>
      </c>
      <c r="D80" s="19">
        <v>55</v>
      </c>
      <c r="E80" s="75" t="s">
        <v>367</v>
      </c>
      <c r="F80" s="8">
        <v>1940</v>
      </c>
      <c r="G80" s="45">
        <v>21</v>
      </c>
      <c r="H80" s="7">
        <v>0</v>
      </c>
      <c r="I80" s="8">
        <v>16</v>
      </c>
      <c r="J80" s="14">
        <v>0</v>
      </c>
      <c r="K80" s="13" t="s">
        <v>3</v>
      </c>
      <c r="L80" s="9">
        <v>0</v>
      </c>
      <c r="M80" s="41"/>
      <c r="N80" s="39"/>
      <c r="O80" s="18">
        <v>95000</v>
      </c>
      <c r="P80" s="18">
        <v>95000</v>
      </c>
      <c r="Q80" s="18">
        <v>95000</v>
      </c>
      <c r="R80" s="11">
        <v>0</v>
      </c>
      <c r="S80" s="69">
        <v>-1</v>
      </c>
      <c r="T80" s="10">
        <v>193160</v>
      </c>
      <c r="U80" s="6">
        <v>74</v>
      </c>
      <c r="V80" s="17" t="s">
        <v>297</v>
      </c>
      <c r="W80" s="17" t="s">
        <v>278</v>
      </c>
      <c r="X80" s="7">
        <v>48</v>
      </c>
    </row>
    <row r="81" spans="1:35" s="40" customFormat="1" x14ac:dyDescent="0.25">
      <c r="A81" s="15" t="s">
        <v>248</v>
      </c>
      <c r="B81" s="32" t="s">
        <v>169</v>
      </c>
      <c r="C81" s="8" t="s">
        <v>41</v>
      </c>
      <c r="D81" s="19">
        <v>60</v>
      </c>
      <c r="E81" s="75" t="s">
        <v>367</v>
      </c>
      <c r="F81" s="8">
        <v>1960</v>
      </c>
      <c r="G81" s="45">
        <v>22</v>
      </c>
      <c r="H81" s="7">
        <v>0</v>
      </c>
      <c r="I81" s="8">
        <v>16</v>
      </c>
      <c r="J81" s="14">
        <v>0</v>
      </c>
      <c r="K81" s="13" t="s">
        <v>3</v>
      </c>
      <c r="L81" s="9">
        <v>0</v>
      </c>
      <c r="M81" s="41"/>
      <c r="N81" s="39"/>
      <c r="O81" s="18">
        <v>100000</v>
      </c>
      <c r="P81" s="18">
        <v>100000</v>
      </c>
      <c r="Q81" s="18">
        <v>100000</v>
      </c>
      <c r="R81" s="11">
        <v>0</v>
      </c>
      <c r="S81" s="69">
        <v>-1</v>
      </c>
      <c r="T81" s="10">
        <v>195160</v>
      </c>
      <c r="U81" s="6">
        <v>75</v>
      </c>
      <c r="V81" s="17" t="s">
        <v>297</v>
      </c>
      <c r="W81" s="17" t="s">
        <v>279</v>
      </c>
      <c r="X81" s="7">
        <v>48</v>
      </c>
    </row>
    <row r="82" spans="1:35" s="40" customFormat="1" x14ac:dyDescent="0.25">
      <c r="A82" s="15" t="s">
        <v>249</v>
      </c>
      <c r="B82" s="32" t="s">
        <v>169</v>
      </c>
      <c r="C82" s="8" t="s">
        <v>40</v>
      </c>
      <c r="D82" s="19">
        <v>65</v>
      </c>
      <c r="E82" s="75" t="s">
        <v>367</v>
      </c>
      <c r="F82" s="8">
        <v>1980</v>
      </c>
      <c r="G82" s="45">
        <v>23</v>
      </c>
      <c r="H82" s="7">
        <v>0</v>
      </c>
      <c r="I82" s="8">
        <v>16</v>
      </c>
      <c r="J82" s="14">
        <v>0</v>
      </c>
      <c r="K82" s="13" t="s">
        <v>3</v>
      </c>
      <c r="L82" s="9">
        <v>0</v>
      </c>
      <c r="M82" s="41"/>
      <c r="N82" s="39"/>
      <c r="O82" s="18">
        <v>105000</v>
      </c>
      <c r="P82" s="18">
        <v>105000</v>
      </c>
      <c r="Q82" s="18">
        <v>105000</v>
      </c>
      <c r="R82" s="11">
        <v>0</v>
      </c>
      <c r="S82" s="69">
        <v>-1</v>
      </c>
      <c r="T82" s="10">
        <v>197160</v>
      </c>
      <c r="U82" s="6">
        <v>76</v>
      </c>
      <c r="V82" s="17" t="s">
        <v>297</v>
      </c>
      <c r="W82" s="17" t="s">
        <v>280</v>
      </c>
      <c r="X82" s="7">
        <v>48</v>
      </c>
    </row>
    <row r="83" spans="1:35" s="40" customFormat="1" x14ac:dyDescent="0.25">
      <c r="A83" s="15" t="s">
        <v>250</v>
      </c>
      <c r="B83" s="32" t="s">
        <v>169</v>
      </c>
      <c r="C83" s="8" t="s">
        <v>39</v>
      </c>
      <c r="D83" s="19">
        <v>70</v>
      </c>
      <c r="E83" s="75" t="s">
        <v>367</v>
      </c>
      <c r="F83" s="8">
        <v>2000</v>
      </c>
      <c r="G83" s="45">
        <v>24</v>
      </c>
      <c r="H83" s="7">
        <v>0</v>
      </c>
      <c r="I83" s="8">
        <v>16</v>
      </c>
      <c r="J83" s="14">
        <v>0</v>
      </c>
      <c r="K83" s="13" t="s">
        <v>3</v>
      </c>
      <c r="L83" s="9">
        <v>0</v>
      </c>
      <c r="M83" s="41"/>
      <c r="N83" s="39"/>
      <c r="O83" s="18">
        <v>110000</v>
      </c>
      <c r="P83" s="18">
        <v>110000</v>
      </c>
      <c r="Q83" s="18">
        <v>110000</v>
      </c>
      <c r="R83" s="11">
        <v>0</v>
      </c>
      <c r="S83" s="69">
        <v>-1</v>
      </c>
      <c r="T83" s="10">
        <v>199160</v>
      </c>
      <c r="U83" s="6">
        <v>77</v>
      </c>
      <c r="V83" s="17" t="s">
        <v>297</v>
      </c>
      <c r="W83" s="17" t="s">
        <v>281</v>
      </c>
      <c r="X83" s="7">
        <v>48</v>
      </c>
    </row>
    <row r="84" spans="1:35" s="40" customFormat="1" x14ac:dyDescent="0.25">
      <c r="A84" s="15" t="s">
        <v>251</v>
      </c>
      <c r="B84" s="32" t="s">
        <v>169</v>
      </c>
      <c r="C84" s="8" t="s">
        <v>38</v>
      </c>
      <c r="D84" s="19">
        <v>80</v>
      </c>
      <c r="E84" s="75" t="s">
        <v>367</v>
      </c>
      <c r="F84" s="8">
        <v>2020</v>
      </c>
      <c r="G84" s="45">
        <v>25</v>
      </c>
      <c r="H84" s="7">
        <v>0</v>
      </c>
      <c r="I84" s="8">
        <v>16</v>
      </c>
      <c r="J84" s="14">
        <v>0</v>
      </c>
      <c r="K84" s="13" t="s">
        <v>3</v>
      </c>
      <c r="L84" s="9">
        <v>0</v>
      </c>
      <c r="M84" s="41"/>
      <c r="N84" s="39"/>
      <c r="O84" s="18">
        <v>115000</v>
      </c>
      <c r="P84" s="18">
        <v>115000</v>
      </c>
      <c r="Q84" s="18">
        <v>115000</v>
      </c>
      <c r="R84" s="11">
        <v>0</v>
      </c>
      <c r="S84" s="69">
        <v>-1</v>
      </c>
      <c r="T84" s="10">
        <v>201160</v>
      </c>
      <c r="U84" s="6">
        <v>78</v>
      </c>
      <c r="V84" s="17" t="s">
        <v>297</v>
      </c>
      <c r="W84" s="17" t="s">
        <v>282</v>
      </c>
      <c r="X84" s="7">
        <v>48</v>
      </c>
    </row>
    <row r="85" spans="1:35" s="40" customFormat="1" x14ac:dyDescent="0.25">
      <c r="A85" s="15" t="s">
        <v>252</v>
      </c>
      <c r="B85" s="32" t="s">
        <v>169</v>
      </c>
      <c r="C85" s="8" t="s">
        <v>348</v>
      </c>
      <c r="D85" s="19">
        <v>1</v>
      </c>
      <c r="E85" s="75" t="s">
        <v>367</v>
      </c>
      <c r="F85" s="8">
        <v>2700</v>
      </c>
      <c r="G85" s="45">
        <v>26</v>
      </c>
      <c r="H85" s="7">
        <v>0</v>
      </c>
      <c r="I85" s="8">
        <v>17</v>
      </c>
      <c r="J85" s="14">
        <v>0</v>
      </c>
      <c r="K85" s="13" t="s">
        <v>3</v>
      </c>
      <c r="L85" s="9">
        <v>0</v>
      </c>
      <c r="M85" s="41"/>
      <c r="N85" s="39"/>
      <c r="O85" s="18">
        <v>120000</v>
      </c>
      <c r="P85" s="18">
        <v>120000</v>
      </c>
      <c r="Q85" s="18">
        <v>120000</v>
      </c>
      <c r="R85" s="11">
        <v>0</v>
      </c>
      <c r="S85" s="69">
        <v>-1</v>
      </c>
      <c r="T85" s="82">
        <f t="shared" ref="T85:T130" si="0">P85/20</f>
        <v>6000</v>
      </c>
      <c r="U85" s="58">
        <v>-1</v>
      </c>
      <c r="V85" s="17" t="s">
        <v>297</v>
      </c>
      <c r="W85" s="17" t="s">
        <v>283</v>
      </c>
      <c r="X85" s="7">
        <v>53</v>
      </c>
      <c r="Y85" s="1" t="str">
        <f>CONCATENATE(C85,":",C86,":",C87,":",C88,":",C89,":",C90)</f>
        <v>THẦN POISEDON:THẦN HERMES:THẦN CUPID:THẦN HADES:THẦN PAN:THẦN ARES</v>
      </c>
      <c r="AI85" s="79"/>
    </row>
    <row r="86" spans="1:35" s="40" customFormat="1" x14ac:dyDescent="0.25">
      <c r="A86" s="15" t="s">
        <v>253</v>
      </c>
      <c r="B86" s="32" t="s">
        <v>169</v>
      </c>
      <c r="C86" s="8" t="s">
        <v>355</v>
      </c>
      <c r="D86" s="19">
        <v>1</v>
      </c>
      <c r="E86" s="75" t="s">
        <v>367</v>
      </c>
      <c r="F86" s="8">
        <v>2720</v>
      </c>
      <c r="G86" s="45">
        <v>27</v>
      </c>
      <c r="H86" s="7">
        <v>0</v>
      </c>
      <c r="I86" s="8">
        <v>17</v>
      </c>
      <c r="J86" s="14">
        <v>0</v>
      </c>
      <c r="K86" s="13" t="s">
        <v>3</v>
      </c>
      <c r="L86" s="9">
        <v>0</v>
      </c>
      <c r="M86" s="41"/>
      <c r="N86" s="39"/>
      <c r="O86" s="18">
        <v>125000</v>
      </c>
      <c r="P86" s="18">
        <v>125000</v>
      </c>
      <c r="Q86" s="18">
        <v>125000</v>
      </c>
      <c r="R86" s="11">
        <v>0</v>
      </c>
      <c r="S86" s="69">
        <v>-1</v>
      </c>
      <c r="T86" s="82">
        <f t="shared" si="0"/>
        <v>6250</v>
      </c>
      <c r="U86" s="58">
        <v>-1</v>
      </c>
      <c r="V86" s="17" t="s">
        <v>297</v>
      </c>
      <c r="W86" s="17" t="s">
        <v>284</v>
      </c>
      <c r="X86" s="7">
        <v>53</v>
      </c>
      <c r="AI86" s="79"/>
    </row>
    <row r="87" spans="1:35" s="40" customFormat="1" x14ac:dyDescent="0.25">
      <c r="A87" s="15" t="s">
        <v>254</v>
      </c>
      <c r="B87" s="32" t="s">
        <v>169</v>
      </c>
      <c r="C87" s="8" t="s">
        <v>358</v>
      </c>
      <c r="D87" s="19">
        <v>1</v>
      </c>
      <c r="E87" s="75" t="s">
        <v>367</v>
      </c>
      <c r="F87" s="8">
        <v>2740</v>
      </c>
      <c r="G87" s="45">
        <v>28</v>
      </c>
      <c r="H87" s="7">
        <v>0</v>
      </c>
      <c r="I87" s="8">
        <v>17</v>
      </c>
      <c r="J87" s="14">
        <v>0</v>
      </c>
      <c r="K87" s="13" t="s">
        <v>3</v>
      </c>
      <c r="L87" s="9">
        <v>0</v>
      </c>
      <c r="M87" s="41"/>
      <c r="N87" s="39"/>
      <c r="O87" s="18">
        <v>130000</v>
      </c>
      <c r="P87" s="18">
        <v>130000</v>
      </c>
      <c r="Q87" s="18">
        <v>130000</v>
      </c>
      <c r="R87" s="11">
        <v>0</v>
      </c>
      <c r="S87" s="69">
        <v>-1</v>
      </c>
      <c r="T87" s="82">
        <f t="shared" si="0"/>
        <v>6500</v>
      </c>
      <c r="U87" s="58">
        <v>-1</v>
      </c>
      <c r="V87" s="17" t="s">
        <v>297</v>
      </c>
      <c r="W87" s="17" t="s">
        <v>285</v>
      </c>
      <c r="X87" s="7">
        <v>53</v>
      </c>
      <c r="AI87" s="79"/>
    </row>
    <row r="88" spans="1:35" s="40" customFormat="1" x14ac:dyDescent="0.25">
      <c r="A88" s="15" t="s">
        <v>255</v>
      </c>
      <c r="B88" s="32" t="s">
        <v>169</v>
      </c>
      <c r="C88" s="8" t="s">
        <v>357</v>
      </c>
      <c r="D88" s="19">
        <v>1</v>
      </c>
      <c r="E88" s="75" t="s">
        <v>367</v>
      </c>
      <c r="F88" s="8">
        <v>2760</v>
      </c>
      <c r="G88" s="45">
        <v>29</v>
      </c>
      <c r="H88" s="7">
        <v>0</v>
      </c>
      <c r="I88" s="8">
        <v>17</v>
      </c>
      <c r="J88" s="14">
        <v>0</v>
      </c>
      <c r="K88" s="13" t="s">
        <v>3</v>
      </c>
      <c r="L88" s="9">
        <v>0</v>
      </c>
      <c r="M88" s="41"/>
      <c r="N88" s="39"/>
      <c r="O88" s="18">
        <v>135000</v>
      </c>
      <c r="P88" s="18">
        <v>135000</v>
      </c>
      <c r="Q88" s="18">
        <v>135000</v>
      </c>
      <c r="R88" s="11">
        <v>0</v>
      </c>
      <c r="S88" s="69">
        <v>-1</v>
      </c>
      <c r="T88" s="82">
        <f t="shared" si="0"/>
        <v>6750</v>
      </c>
      <c r="U88" s="58">
        <v>-1</v>
      </c>
      <c r="V88" s="17" t="s">
        <v>297</v>
      </c>
      <c r="W88" s="17" t="s">
        <v>286</v>
      </c>
      <c r="X88" s="7">
        <v>53</v>
      </c>
      <c r="AI88" s="79"/>
    </row>
    <row r="89" spans="1:35" s="40" customFormat="1" x14ac:dyDescent="0.25">
      <c r="A89" s="15" t="s">
        <v>256</v>
      </c>
      <c r="B89" s="32" t="s">
        <v>169</v>
      </c>
      <c r="C89" s="8" t="s">
        <v>354</v>
      </c>
      <c r="D89" s="19">
        <v>1</v>
      </c>
      <c r="E89" s="75" t="s">
        <v>367</v>
      </c>
      <c r="F89" s="8">
        <v>2780</v>
      </c>
      <c r="G89" s="45">
        <v>30</v>
      </c>
      <c r="H89" s="7">
        <v>0</v>
      </c>
      <c r="I89" s="8">
        <v>17</v>
      </c>
      <c r="J89" s="14">
        <v>0</v>
      </c>
      <c r="K89" s="13" t="s">
        <v>3</v>
      </c>
      <c r="L89" s="9">
        <v>0</v>
      </c>
      <c r="M89" s="41"/>
      <c r="N89" s="39"/>
      <c r="O89" s="18">
        <v>140000</v>
      </c>
      <c r="P89" s="18">
        <v>140000</v>
      </c>
      <c r="Q89" s="18">
        <v>140000</v>
      </c>
      <c r="R89" s="11">
        <v>0</v>
      </c>
      <c r="S89" s="69">
        <v>-1</v>
      </c>
      <c r="T89" s="82">
        <f t="shared" si="0"/>
        <v>7000</v>
      </c>
      <c r="U89" s="58">
        <v>-1</v>
      </c>
      <c r="V89" s="17" t="s">
        <v>297</v>
      </c>
      <c r="W89" s="17" t="s">
        <v>287</v>
      </c>
      <c r="X89" s="7">
        <v>53</v>
      </c>
      <c r="AI89" s="79"/>
    </row>
    <row r="90" spans="1:35" s="40" customFormat="1" x14ac:dyDescent="0.25">
      <c r="A90" s="15" t="s">
        <v>257</v>
      </c>
      <c r="B90" s="32" t="s">
        <v>169</v>
      </c>
      <c r="C90" s="8" t="s">
        <v>350</v>
      </c>
      <c r="D90" s="19">
        <v>1</v>
      </c>
      <c r="E90" s="75" t="s">
        <v>367</v>
      </c>
      <c r="F90" s="8">
        <v>2800</v>
      </c>
      <c r="G90" s="45">
        <v>31</v>
      </c>
      <c r="H90" s="7">
        <v>0</v>
      </c>
      <c r="I90" s="8">
        <v>17</v>
      </c>
      <c r="J90" s="14">
        <v>0</v>
      </c>
      <c r="K90" s="13" t="s">
        <v>3</v>
      </c>
      <c r="L90" s="9">
        <v>0</v>
      </c>
      <c r="M90" s="41"/>
      <c r="N90" s="39"/>
      <c r="O90" s="18">
        <v>145000</v>
      </c>
      <c r="P90" s="18">
        <v>145000</v>
      </c>
      <c r="Q90" s="18">
        <v>145000</v>
      </c>
      <c r="R90" s="11">
        <v>0</v>
      </c>
      <c r="S90" s="69">
        <v>-1</v>
      </c>
      <c r="T90" s="82">
        <f t="shared" si="0"/>
        <v>7250</v>
      </c>
      <c r="U90" s="58">
        <v>-1</v>
      </c>
      <c r="V90" s="17" t="s">
        <v>297</v>
      </c>
      <c r="W90" s="17" t="s">
        <v>288</v>
      </c>
      <c r="X90" s="7">
        <v>53</v>
      </c>
      <c r="AI90" s="79"/>
    </row>
    <row r="91" spans="1:35" s="40" customFormat="1" x14ac:dyDescent="0.25">
      <c r="A91" s="15" t="s">
        <v>258</v>
      </c>
      <c r="B91" s="32" t="s">
        <v>169</v>
      </c>
      <c r="C91" s="8" t="s">
        <v>351</v>
      </c>
      <c r="D91" s="19">
        <v>1</v>
      </c>
      <c r="E91" s="75" t="s">
        <v>367</v>
      </c>
      <c r="F91" s="8">
        <v>2820</v>
      </c>
      <c r="G91" s="45">
        <v>32</v>
      </c>
      <c r="H91" s="7">
        <v>0</v>
      </c>
      <c r="I91" s="8">
        <v>18</v>
      </c>
      <c r="J91" s="14">
        <v>0</v>
      </c>
      <c r="K91" s="13" t="s">
        <v>3</v>
      </c>
      <c r="L91" s="9">
        <v>0</v>
      </c>
      <c r="M91" s="41"/>
      <c r="N91" s="39"/>
      <c r="O91" s="18">
        <v>150000</v>
      </c>
      <c r="P91" s="18">
        <v>150000</v>
      </c>
      <c r="Q91" s="18">
        <v>150000</v>
      </c>
      <c r="R91" s="11">
        <v>0</v>
      </c>
      <c r="S91" s="69">
        <v>-1</v>
      </c>
      <c r="T91" s="82">
        <f t="shared" si="0"/>
        <v>7500</v>
      </c>
      <c r="U91" s="58">
        <v>-1</v>
      </c>
      <c r="V91" s="17" t="s">
        <v>297</v>
      </c>
      <c r="W91" s="17" t="s">
        <v>289</v>
      </c>
      <c r="X91" s="7">
        <v>53</v>
      </c>
      <c r="Y91" s="1" t="str">
        <f>CONCATENATE(C91,":",C92,":",C93,":",C94,":",C95,":",C96)</f>
        <v>THẦN HERA:THẦN ATHENA:THẦN HERCULES:THẦN HEPHAESTUS:THẦN APOLLO:THẦN ZEUS</v>
      </c>
      <c r="AI91" s="79"/>
    </row>
    <row r="92" spans="1:35" s="40" customFormat="1" x14ac:dyDescent="0.25">
      <c r="A92" s="15" t="s">
        <v>259</v>
      </c>
      <c r="B92" s="32" t="s">
        <v>169</v>
      </c>
      <c r="C92" s="8" t="s">
        <v>349</v>
      </c>
      <c r="D92" s="19">
        <v>1</v>
      </c>
      <c r="E92" s="75" t="s">
        <v>367</v>
      </c>
      <c r="F92" s="8">
        <v>2840</v>
      </c>
      <c r="G92" s="45">
        <v>33</v>
      </c>
      <c r="H92" s="7">
        <v>0</v>
      </c>
      <c r="I92" s="8">
        <v>18</v>
      </c>
      <c r="J92" s="14">
        <v>0</v>
      </c>
      <c r="K92" s="13" t="s">
        <v>3</v>
      </c>
      <c r="L92" s="9">
        <v>0</v>
      </c>
      <c r="M92" s="41"/>
      <c r="N92" s="39"/>
      <c r="O92" s="18">
        <v>155000</v>
      </c>
      <c r="P92" s="18">
        <v>155000</v>
      </c>
      <c r="Q92" s="18">
        <v>155000</v>
      </c>
      <c r="R92" s="11">
        <v>0</v>
      </c>
      <c r="S92" s="69">
        <v>-1</v>
      </c>
      <c r="T92" s="82">
        <f t="shared" si="0"/>
        <v>7750</v>
      </c>
      <c r="U92" s="58">
        <v>-1</v>
      </c>
      <c r="V92" s="17" t="s">
        <v>297</v>
      </c>
      <c r="W92" s="17" t="s">
        <v>290</v>
      </c>
      <c r="X92" s="7">
        <v>53</v>
      </c>
      <c r="AI92" s="79"/>
    </row>
    <row r="93" spans="1:35" s="40" customFormat="1" x14ac:dyDescent="0.25">
      <c r="A93" s="15" t="s">
        <v>260</v>
      </c>
      <c r="B93" s="32" t="s">
        <v>169</v>
      </c>
      <c r="C93" s="8" t="s">
        <v>353</v>
      </c>
      <c r="D93" s="19">
        <v>1</v>
      </c>
      <c r="E93" s="75" t="s">
        <v>367</v>
      </c>
      <c r="F93" s="8">
        <v>2860</v>
      </c>
      <c r="G93" s="45">
        <v>34</v>
      </c>
      <c r="H93" s="7">
        <v>0</v>
      </c>
      <c r="I93" s="8">
        <v>18</v>
      </c>
      <c r="J93" s="14">
        <v>0</v>
      </c>
      <c r="K93" s="13" t="s">
        <v>3</v>
      </c>
      <c r="L93" s="9">
        <v>0</v>
      </c>
      <c r="M93" s="41"/>
      <c r="N93" s="39"/>
      <c r="O93" s="18">
        <v>160000</v>
      </c>
      <c r="P93" s="18">
        <v>160000</v>
      </c>
      <c r="Q93" s="18">
        <v>160000</v>
      </c>
      <c r="R93" s="11">
        <v>0</v>
      </c>
      <c r="S93" s="69">
        <v>-1</v>
      </c>
      <c r="T93" s="82">
        <f t="shared" si="0"/>
        <v>8000</v>
      </c>
      <c r="U93" s="58">
        <v>-1</v>
      </c>
      <c r="V93" s="17" t="s">
        <v>297</v>
      </c>
      <c r="W93" s="17" t="s">
        <v>291</v>
      </c>
      <c r="X93" s="7">
        <v>53</v>
      </c>
      <c r="AI93" s="79"/>
    </row>
    <row r="94" spans="1:35" s="40" customFormat="1" x14ac:dyDescent="0.25">
      <c r="A94" s="15" t="s">
        <v>261</v>
      </c>
      <c r="B94" s="32" t="s">
        <v>169</v>
      </c>
      <c r="C94" s="8" t="s">
        <v>356</v>
      </c>
      <c r="D94" s="19">
        <v>1</v>
      </c>
      <c r="E94" s="75" t="s">
        <v>367</v>
      </c>
      <c r="F94" s="8">
        <v>2880</v>
      </c>
      <c r="G94" s="45">
        <v>35</v>
      </c>
      <c r="H94" s="7">
        <v>0</v>
      </c>
      <c r="I94" s="8">
        <v>18</v>
      </c>
      <c r="J94" s="14">
        <v>0</v>
      </c>
      <c r="K94" s="13" t="s">
        <v>3</v>
      </c>
      <c r="L94" s="9">
        <v>0</v>
      </c>
      <c r="M94" s="41"/>
      <c r="N94" s="39"/>
      <c r="O94" s="18">
        <v>165000</v>
      </c>
      <c r="P94" s="18">
        <v>165000</v>
      </c>
      <c r="Q94" s="18">
        <v>165000</v>
      </c>
      <c r="R94" s="11">
        <v>0</v>
      </c>
      <c r="S94" s="69">
        <v>-1</v>
      </c>
      <c r="T94" s="82">
        <f t="shared" si="0"/>
        <v>8250</v>
      </c>
      <c r="U94" s="58">
        <v>-1</v>
      </c>
      <c r="V94" s="17" t="s">
        <v>297</v>
      </c>
      <c r="W94" s="17" t="s">
        <v>292</v>
      </c>
      <c r="X94" s="7">
        <v>53</v>
      </c>
      <c r="AI94" s="79"/>
    </row>
    <row r="95" spans="1:35" s="40" customFormat="1" x14ac:dyDescent="0.25">
      <c r="A95" s="15" t="s">
        <v>262</v>
      </c>
      <c r="B95" s="32" t="s">
        <v>169</v>
      </c>
      <c r="C95" s="8" t="s">
        <v>352</v>
      </c>
      <c r="D95" s="19">
        <v>1</v>
      </c>
      <c r="E95" s="75" t="s">
        <v>367</v>
      </c>
      <c r="F95" s="8">
        <v>2900</v>
      </c>
      <c r="G95" s="45">
        <v>36</v>
      </c>
      <c r="H95" s="7">
        <v>0</v>
      </c>
      <c r="I95" s="8">
        <v>18</v>
      </c>
      <c r="J95" s="14">
        <v>0</v>
      </c>
      <c r="K95" s="13" t="s">
        <v>3</v>
      </c>
      <c r="L95" s="9">
        <v>0</v>
      </c>
      <c r="M95" s="41"/>
      <c r="N95" s="39"/>
      <c r="O95" s="18">
        <v>170000</v>
      </c>
      <c r="P95" s="18">
        <v>170000</v>
      </c>
      <c r="Q95" s="18">
        <v>170000</v>
      </c>
      <c r="R95" s="11">
        <v>0</v>
      </c>
      <c r="S95" s="69">
        <v>-1</v>
      </c>
      <c r="T95" s="82">
        <f t="shared" si="0"/>
        <v>8500</v>
      </c>
      <c r="U95" s="58">
        <v>-1</v>
      </c>
      <c r="V95" s="17" t="s">
        <v>297</v>
      </c>
      <c r="W95" s="17" t="s">
        <v>293</v>
      </c>
      <c r="X95" s="7">
        <v>53</v>
      </c>
      <c r="AI95" s="79"/>
    </row>
    <row r="96" spans="1:35" s="40" customFormat="1" x14ac:dyDescent="0.25">
      <c r="A96" s="15" t="s">
        <v>263</v>
      </c>
      <c r="B96" s="32" t="s">
        <v>169</v>
      </c>
      <c r="C96" s="8" t="s">
        <v>347</v>
      </c>
      <c r="D96" s="19">
        <v>1</v>
      </c>
      <c r="E96" s="75" t="s">
        <v>367</v>
      </c>
      <c r="F96" s="8">
        <v>2920</v>
      </c>
      <c r="G96" s="45">
        <v>37</v>
      </c>
      <c r="H96" s="7">
        <v>0</v>
      </c>
      <c r="I96" s="8">
        <v>18</v>
      </c>
      <c r="J96" s="14">
        <v>0</v>
      </c>
      <c r="K96" s="13" t="s">
        <v>3</v>
      </c>
      <c r="L96" s="9">
        <v>0</v>
      </c>
      <c r="M96" s="41"/>
      <c r="N96" s="39"/>
      <c r="O96" s="18">
        <v>175000</v>
      </c>
      <c r="P96" s="18">
        <v>175000</v>
      </c>
      <c r="Q96" s="18">
        <v>175000</v>
      </c>
      <c r="R96" s="11">
        <v>0</v>
      </c>
      <c r="S96" s="69">
        <v>-1</v>
      </c>
      <c r="T96" s="82">
        <f t="shared" si="0"/>
        <v>8750</v>
      </c>
      <c r="U96" s="58">
        <v>-1</v>
      </c>
      <c r="V96" s="17" t="s">
        <v>297</v>
      </c>
      <c r="W96" s="17" t="s">
        <v>294</v>
      </c>
      <c r="X96" s="7">
        <v>53</v>
      </c>
      <c r="AI96" s="79"/>
    </row>
    <row r="97" spans="1:24" s="59" customFormat="1" x14ac:dyDescent="0.25">
      <c r="A97" s="47"/>
      <c r="B97" s="48" t="s">
        <v>169</v>
      </c>
      <c r="C97" s="50" t="s">
        <v>126</v>
      </c>
      <c r="D97" s="49">
        <v>1</v>
      </c>
      <c r="E97" s="78" t="s">
        <v>366</v>
      </c>
      <c r="F97" s="57">
        <v>900</v>
      </c>
      <c r="G97" s="51">
        <v>12</v>
      </c>
      <c r="H97" s="36">
        <v>0</v>
      </c>
      <c r="I97" s="36">
        <v>9</v>
      </c>
      <c r="J97" s="52">
        <v>135000</v>
      </c>
      <c r="K97" s="81" t="s">
        <v>15</v>
      </c>
      <c r="L97" s="53">
        <v>30</v>
      </c>
      <c r="M97" s="66"/>
      <c r="N97" s="54"/>
      <c r="O97" s="55">
        <v>67500</v>
      </c>
      <c r="P97" s="55">
        <v>67500</v>
      </c>
      <c r="Q97" s="56">
        <v>67500.009999999995</v>
      </c>
      <c r="R97" s="56">
        <f t="shared" ref="R97:R101" si="1">Q97</f>
        <v>67500.009999999995</v>
      </c>
      <c r="S97" s="69">
        <f t="shared" ref="S97:S101" si="2">T97</f>
        <v>3375</v>
      </c>
      <c r="T97" s="10">
        <f t="shared" si="0"/>
        <v>3375</v>
      </c>
      <c r="U97" s="58">
        <v>-1</v>
      </c>
      <c r="V97" s="73" t="s">
        <v>298</v>
      </c>
      <c r="W97" s="73" t="s">
        <v>267</v>
      </c>
      <c r="X97" s="7">
        <v>40</v>
      </c>
    </row>
    <row r="98" spans="1:24" s="59" customFormat="1" x14ac:dyDescent="0.25">
      <c r="A98" s="47"/>
      <c r="B98" s="48" t="s">
        <v>169</v>
      </c>
      <c r="C98" s="50" t="s">
        <v>125</v>
      </c>
      <c r="D98" s="49">
        <v>1</v>
      </c>
      <c r="E98" s="78" t="s">
        <v>366</v>
      </c>
      <c r="F98" s="57">
        <v>900</v>
      </c>
      <c r="G98" s="51">
        <v>13</v>
      </c>
      <c r="H98" s="36">
        <v>0</v>
      </c>
      <c r="I98" s="36">
        <v>9</v>
      </c>
      <c r="J98" s="52">
        <v>135000</v>
      </c>
      <c r="K98" s="81" t="s">
        <v>15</v>
      </c>
      <c r="L98" s="53">
        <v>30</v>
      </c>
      <c r="M98" s="66"/>
      <c r="N98" s="54"/>
      <c r="O98" s="55">
        <v>67500</v>
      </c>
      <c r="P98" s="55">
        <v>67500</v>
      </c>
      <c r="Q98" s="56">
        <v>67500.009999999995</v>
      </c>
      <c r="R98" s="56">
        <f t="shared" si="1"/>
        <v>67500.009999999995</v>
      </c>
      <c r="S98" s="69">
        <f t="shared" si="2"/>
        <v>3375</v>
      </c>
      <c r="T98" s="10">
        <f t="shared" si="0"/>
        <v>3375</v>
      </c>
      <c r="U98" s="58">
        <v>-1</v>
      </c>
      <c r="V98" s="73" t="s">
        <v>298</v>
      </c>
      <c r="W98" s="73" t="s">
        <v>268</v>
      </c>
      <c r="X98" s="7">
        <v>40</v>
      </c>
    </row>
    <row r="99" spans="1:24" s="59" customFormat="1" x14ac:dyDescent="0.25">
      <c r="A99" s="47"/>
      <c r="B99" s="48" t="s">
        <v>169</v>
      </c>
      <c r="C99" s="50" t="s">
        <v>124</v>
      </c>
      <c r="D99" s="49">
        <v>1</v>
      </c>
      <c r="E99" s="78" t="s">
        <v>366</v>
      </c>
      <c r="F99" s="57">
        <v>900</v>
      </c>
      <c r="G99" s="51">
        <v>14</v>
      </c>
      <c r="H99" s="36">
        <v>0</v>
      </c>
      <c r="I99" s="36">
        <v>9</v>
      </c>
      <c r="J99" s="52">
        <v>135000</v>
      </c>
      <c r="K99" s="81" t="s">
        <v>15</v>
      </c>
      <c r="L99" s="53">
        <v>30</v>
      </c>
      <c r="M99" s="66"/>
      <c r="N99" s="54"/>
      <c r="O99" s="55">
        <v>67500</v>
      </c>
      <c r="P99" s="55">
        <v>67500</v>
      </c>
      <c r="Q99" s="56">
        <v>67500.009999999995</v>
      </c>
      <c r="R99" s="56">
        <f t="shared" si="1"/>
        <v>67500.009999999995</v>
      </c>
      <c r="S99" s="69">
        <f t="shared" si="2"/>
        <v>3375</v>
      </c>
      <c r="T99" s="10">
        <f t="shared" si="0"/>
        <v>3375</v>
      </c>
      <c r="U99" s="58">
        <v>-1</v>
      </c>
      <c r="V99" s="73" t="s">
        <v>298</v>
      </c>
      <c r="W99" s="73" t="s">
        <v>269</v>
      </c>
      <c r="X99" s="7">
        <v>40</v>
      </c>
    </row>
    <row r="100" spans="1:24" s="59" customFormat="1" x14ac:dyDescent="0.25">
      <c r="A100" s="47"/>
      <c r="B100" s="48" t="s">
        <v>169</v>
      </c>
      <c r="C100" s="50" t="s">
        <v>123</v>
      </c>
      <c r="D100" s="49">
        <v>1</v>
      </c>
      <c r="E100" s="78" t="s">
        <v>366</v>
      </c>
      <c r="F100" s="57">
        <v>900</v>
      </c>
      <c r="G100" s="51">
        <v>15</v>
      </c>
      <c r="H100" s="36">
        <v>0</v>
      </c>
      <c r="I100" s="36">
        <v>9</v>
      </c>
      <c r="J100" s="52">
        <v>135000</v>
      </c>
      <c r="K100" s="81" t="s">
        <v>15</v>
      </c>
      <c r="L100" s="53">
        <v>30</v>
      </c>
      <c r="M100" s="66"/>
      <c r="N100" s="54"/>
      <c r="O100" s="55">
        <v>67500</v>
      </c>
      <c r="P100" s="55">
        <v>67500</v>
      </c>
      <c r="Q100" s="56">
        <v>67500.009999999995</v>
      </c>
      <c r="R100" s="56">
        <f t="shared" si="1"/>
        <v>67500.009999999995</v>
      </c>
      <c r="S100" s="69">
        <f t="shared" si="2"/>
        <v>3375</v>
      </c>
      <c r="T100" s="10">
        <f t="shared" si="0"/>
        <v>3375</v>
      </c>
      <c r="U100" s="58">
        <v>-1</v>
      </c>
      <c r="V100" s="73" t="s">
        <v>298</v>
      </c>
      <c r="W100" s="73" t="s">
        <v>270</v>
      </c>
      <c r="X100" s="7">
        <v>40</v>
      </c>
    </row>
    <row r="101" spans="1:24" s="59" customFormat="1" x14ac:dyDescent="0.25">
      <c r="A101" s="47"/>
      <c r="B101" s="48" t="s">
        <v>169</v>
      </c>
      <c r="C101" s="50" t="s">
        <v>122</v>
      </c>
      <c r="D101" s="49">
        <v>1</v>
      </c>
      <c r="E101" s="78" t="s">
        <v>366</v>
      </c>
      <c r="F101" s="57">
        <v>900</v>
      </c>
      <c r="G101" s="51">
        <v>16</v>
      </c>
      <c r="H101" s="36">
        <v>0</v>
      </c>
      <c r="I101" s="36">
        <v>9</v>
      </c>
      <c r="J101" s="52">
        <v>135000</v>
      </c>
      <c r="K101" s="81" t="s">
        <v>15</v>
      </c>
      <c r="L101" s="53">
        <v>30</v>
      </c>
      <c r="M101" s="66"/>
      <c r="N101" s="54"/>
      <c r="O101" s="55">
        <v>67500</v>
      </c>
      <c r="P101" s="55">
        <v>67500</v>
      </c>
      <c r="Q101" s="56">
        <v>67500.009999999995</v>
      </c>
      <c r="R101" s="56">
        <f t="shared" si="1"/>
        <v>67500.009999999995</v>
      </c>
      <c r="S101" s="69">
        <f t="shared" si="2"/>
        <v>3375</v>
      </c>
      <c r="T101" s="10">
        <f t="shared" si="0"/>
        <v>3375</v>
      </c>
      <c r="U101" s="58">
        <v>-1</v>
      </c>
      <c r="V101" s="73" t="s">
        <v>298</v>
      </c>
      <c r="W101" s="73" t="s">
        <v>275</v>
      </c>
      <c r="X101" s="7">
        <v>40</v>
      </c>
    </row>
    <row r="102" spans="1:24" s="59" customFormat="1" x14ac:dyDescent="0.25">
      <c r="A102" s="47"/>
      <c r="B102" s="48" t="s">
        <v>169</v>
      </c>
      <c r="C102" s="50" t="s">
        <v>121</v>
      </c>
      <c r="D102" s="49">
        <v>1</v>
      </c>
      <c r="E102" s="78" t="s">
        <v>366</v>
      </c>
      <c r="F102" s="57">
        <v>900</v>
      </c>
      <c r="G102" s="51">
        <v>17</v>
      </c>
      <c r="H102" s="36">
        <v>0</v>
      </c>
      <c r="I102" s="36">
        <v>9</v>
      </c>
      <c r="J102" s="52">
        <v>135000</v>
      </c>
      <c r="K102" s="81" t="s">
        <v>15</v>
      </c>
      <c r="L102" s="53">
        <v>30</v>
      </c>
      <c r="M102" s="66"/>
      <c r="N102" s="54"/>
      <c r="O102" s="55">
        <v>67500</v>
      </c>
      <c r="P102" s="55">
        <v>67500</v>
      </c>
      <c r="Q102" s="56">
        <v>67500.009999999995</v>
      </c>
      <c r="R102" s="56">
        <f t="shared" ref="R102:R157" si="3">Q102</f>
        <v>67500.009999999995</v>
      </c>
      <c r="S102" s="69">
        <f t="shared" ref="S102:S157" si="4">T102</f>
        <v>3375</v>
      </c>
      <c r="T102" s="10">
        <f t="shared" si="0"/>
        <v>3375</v>
      </c>
      <c r="U102" s="58">
        <v>-1</v>
      </c>
      <c r="V102" s="73" t="s">
        <v>298</v>
      </c>
      <c r="W102" s="73" t="s">
        <v>276</v>
      </c>
      <c r="X102" s="7">
        <v>40</v>
      </c>
    </row>
    <row r="103" spans="1:24" s="59" customFormat="1" x14ac:dyDescent="0.25">
      <c r="A103" s="47"/>
      <c r="B103" s="48" t="s">
        <v>169</v>
      </c>
      <c r="C103" s="50" t="s">
        <v>120</v>
      </c>
      <c r="D103" s="49">
        <v>1</v>
      </c>
      <c r="E103" s="78" t="s">
        <v>366</v>
      </c>
      <c r="F103" s="57">
        <v>900</v>
      </c>
      <c r="G103" s="51">
        <v>12</v>
      </c>
      <c r="H103" s="36">
        <v>0</v>
      </c>
      <c r="I103" s="36">
        <v>9</v>
      </c>
      <c r="J103" s="52">
        <v>135000</v>
      </c>
      <c r="K103" s="81" t="s">
        <v>15</v>
      </c>
      <c r="L103" s="53">
        <v>30</v>
      </c>
      <c r="M103" s="66"/>
      <c r="N103" s="54"/>
      <c r="O103" s="55">
        <v>67500</v>
      </c>
      <c r="P103" s="55">
        <v>67500</v>
      </c>
      <c r="Q103" s="56">
        <v>67500.009999999995</v>
      </c>
      <c r="R103" s="56">
        <f t="shared" si="3"/>
        <v>67500.009999999995</v>
      </c>
      <c r="S103" s="69">
        <f t="shared" si="4"/>
        <v>3375</v>
      </c>
      <c r="T103" s="10">
        <f t="shared" si="0"/>
        <v>3375</v>
      </c>
      <c r="U103" s="58">
        <v>-1</v>
      </c>
      <c r="V103" s="73" t="s">
        <v>298</v>
      </c>
      <c r="W103" s="73" t="s">
        <v>277</v>
      </c>
      <c r="X103" s="7">
        <v>40</v>
      </c>
    </row>
    <row r="104" spans="1:24" s="59" customFormat="1" x14ac:dyDescent="0.25">
      <c r="A104" s="47"/>
      <c r="B104" s="48" t="s">
        <v>169</v>
      </c>
      <c r="C104" s="50" t="s">
        <v>119</v>
      </c>
      <c r="D104" s="49">
        <v>1</v>
      </c>
      <c r="E104" s="78" t="s">
        <v>366</v>
      </c>
      <c r="F104" s="57">
        <v>900</v>
      </c>
      <c r="G104" s="51">
        <v>13</v>
      </c>
      <c r="H104" s="36">
        <v>0</v>
      </c>
      <c r="I104" s="36">
        <v>9</v>
      </c>
      <c r="J104" s="52">
        <v>135000</v>
      </c>
      <c r="K104" s="81" t="s">
        <v>15</v>
      </c>
      <c r="L104" s="53">
        <v>30</v>
      </c>
      <c r="M104" s="66"/>
      <c r="N104" s="54"/>
      <c r="O104" s="55">
        <v>67500</v>
      </c>
      <c r="P104" s="55">
        <v>67500</v>
      </c>
      <c r="Q104" s="56">
        <v>67500.009999999995</v>
      </c>
      <c r="R104" s="56">
        <f t="shared" si="3"/>
        <v>67500.009999999995</v>
      </c>
      <c r="S104" s="69">
        <f t="shared" si="4"/>
        <v>3375</v>
      </c>
      <c r="T104" s="10">
        <f t="shared" si="0"/>
        <v>3375</v>
      </c>
      <c r="U104" s="58">
        <v>-1</v>
      </c>
      <c r="V104" s="73" t="s">
        <v>298</v>
      </c>
      <c r="W104" s="73" t="s">
        <v>278</v>
      </c>
      <c r="X104" s="7">
        <v>40</v>
      </c>
    </row>
    <row r="105" spans="1:24" s="59" customFormat="1" x14ac:dyDescent="0.25">
      <c r="A105" s="47"/>
      <c r="B105" s="48" t="s">
        <v>169</v>
      </c>
      <c r="C105" s="50" t="s">
        <v>118</v>
      </c>
      <c r="D105" s="49">
        <v>1</v>
      </c>
      <c r="E105" s="78" t="s">
        <v>366</v>
      </c>
      <c r="F105" s="57">
        <v>900</v>
      </c>
      <c r="G105" s="51">
        <v>14</v>
      </c>
      <c r="H105" s="36">
        <v>0</v>
      </c>
      <c r="I105" s="36">
        <v>9</v>
      </c>
      <c r="J105" s="52">
        <v>135000</v>
      </c>
      <c r="K105" s="81" t="s">
        <v>15</v>
      </c>
      <c r="L105" s="53">
        <v>30</v>
      </c>
      <c r="M105" s="66"/>
      <c r="N105" s="54"/>
      <c r="O105" s="55">
        <v>67500</v>
      </c>
      <c r="P105" s="55">
        <v>67500</v>
      </c>
      <c r="Q105" s="56">
        <v>67500.009999999995</v>
      </c>
      <c r="R105" s="56">
        <f t="shared" si="3"/>
        <v>67500.009999999995</v>
      </c>
      <c r="S105" s="69">
        <f t="shared" si="4"/>
        <v>3375</v>
      </c>
      <c r="T105" s="10">
        <f t="shared" si="0"/>
        <v>3375</v>
      </c>
      <c r="U105" s="58">
        <v>-1</v>
      </c>
      <c r="V105" s="73" t="s">
        <v>298</v>
      </c>
      <c r="W105" s="73" t="s">
        <v>279</v>
      </c>
      <c r="X105" s="7">
        <v>40</v>
      </c>
    </row>
    <row r="106" spans="1:24" s="59" customFormat="1" x14ac:dyDescent="0.25">
      <c r="A106" s="47"/>
      <c r="B106" s="48" t="s">
        <v>169</v>
      </c>
      <c r="C106" s="50" t="s">
        <v>117</v>
      </c>
      <c r="D106" s="49">
        <v>1</v>
      </c>
      <c r="E106" s="78" t="s">
        <v>366</v>
      </c>
      <c r="F106" s="57">
        <v>900</v>
      </c>
      <c r="G106" s="51">
        <v>15</v>
      </c>
      <c r="H106" s="36">
        <v>0</v>
      </c>
      <c r="I106" s="36">
        <v>9</v>
      </c>
      <c r="J106" s="52">
        <v>135000</v>
      </c>
      <c r="K106" s="81" t="s">
        <v>15</v>
      </c>
      <c r="L106" s="53">
        <v>30</v>
      </c>
      <c r="M106" s="66"/>
      <c r="N106" s="54"/>
      <c r="O106" s="55">
        <v>67500</v>
      </c>
      <c r="P106" s="55">
        <v>67500</v>
      </c>
      <c r="Q106" s="56">
        <v>67500.009999999995</v>
      </c>
      <c r="R106" s="56">
        <f t="shared" si="3"/>
        <v>67500.009999999995</v>
      </c>
      <c r="S106" s="69">
        <f t="shared" si="4"/>
        <v>3375</v>
      </c>
      <c r="T106" s="10">
        <f t="shared" si="0"/>
        <v>3375</v>
      </c>
      <c r="U106" s="58">
        <v>-1</v>
      </c>
      <c r="V106" s="73" t="s">
        <v>298</v>
      </c>
      <c r="W106" s="73" t="s">
        <v>280</v>
      </c>
      <c r="X106" s="7">
        <v>40</v>
      </c>
    </row>
    <row r="107" spans="1:24" s="59" customFormat="1" x14ac:dyDescent="0.25">
      <c r="A107" s="47"/>
      <c r="B107" s="48" t="s">
        <v>169</v>
      </c>
      <c r="C107" s="50" t="s">
        <v>116</v>
      </c>
      <c r="D107" s="49">
        <v>1</v>
      </c>
      <c r="E107" s="78" t="s">
        <v>366</v>
      </c>
      <c r="F107" s="57">
        <v>900</v>
      </c>
      <c r="G107" s="51">
        <v>16</v>
      </c>
      <c r="H107" s="36">
        <v>0</v>
      </c>
      <c r="I107" s="36">
        <v>9</v>
      </c>
      <c r="J107" s="52">
        <v>135000</v>
      </c>
      <c r="K107" s="81" t="s">
        <v>15</v>
      </c>
      <c r="L107" s="53">
        <v>30</v>
      </c>
      <c r="M107" s="66"/>
      <c r="N107" s="54"/>
      <c r="O107" s="55">
        <v>67500</v>
      </c>
      <c r="P107" s="55">
        <v>67500</v>
      </c>
      <c r="Q107" s="56">
        <v>67500.009999999995</v>
      </c>
      <c r="R107" s="56">
        <f t="shared" si="3"/>
        <v>67500.009999999995</v>
      </c>
      <c r="S107" s="69">
        <f t="shared" si="4"/>
        <v>3375</v>
      </c>
      <c r="T107" s="10">
        <f t="shared" si="0"/>
        <v>3375</v>
      </c>
      <c r="U107" s="58">
        <v>-1</v>
      </c>
      <c r="V107" s="73" t="s">
        <v>298</v>
      </c>
      <c r="W107" s="73" t="s">
        <v>281</v>
      </c>
      <c r="X107" s="7">
        <v>40</v>
      </c>
    </row>
    <row r="108" spans="1:24" s="59" customFormat="1" x14ac:dyDescent="0.25">
      <c r="A108" s="47"/>
      <c r="B108" s="48" t="s">
        <v>169</v>
      </c>
      <c r="C108" s="50" t="s">
        <v>115</v>
      </c>
      <c r="D108" s="49">
        <v>1</v>
      </c>
      <c r="E108" s="78" t="s">
        <v>366</v>
      </c>
      <c r="F108" s="57">
        <v>900</v>
      </c>
      <c r="G108" s="51">
        <v>17</v>
      </c>
      <c r="H108" s="36">
        <v>0</v>
      </c>
      <c r="I108" s="36">
        <v>9</v>
      </c>
      <c r="J108" s="52">
        <v>135000</v>
      </c>
      <c r="K108" s="81" t="s">
        <v>15</v>
      </c>
      <c r="L108" s="53">
        <v>30</v>
      </c>
      <c r="M108" s="66"/>
      <c r="N108" s="54"/>
      <c r="O108" s="55">
        <v>67500</v>
      </c>
      <c r="P108" s="55">
        <v>67500</v>
      </c>
      <c r="Q108" s="56">
        <v>67500.009999999995</v>
      </c>
      <c r="R108" s="56">
        <f t="shared" si="3"/>
        <v>67500.009999999995</v>
      </c>
      <c r="S108" s="69">
        <f t="shared" si="4"/>
        <v>3375</v>
      </c>
      <c r="T108" s="10">
        <f t="shared" si="0"/>
        <v>3375</v>
      </c>
      <c r="U108" s="58">
        <v>-1</v>
      </c>
      <c r="V108" s="73" t="s">
        <v>298</v>
      </c>
      <c r="W108" s="73" t="s">
        <v>282</v>
      </c>
      <c r="X108" s="7">
        <v>40</v>
      </c>
    </row>
    <row r="109" spans="1:24" s="59" customFormat="1" x14ac:dyDescent="0.25">
      <c r="A109" s="47"/>
      <c r="B109" s="48" t="s">
        <v>169</v>
      </c>
      <c r="C109" s="50" t="s">
        <v>90</v>
      </c>
      <c r="D109" s="49">
        <v>1</v>
      </c>
      <c r="E109" s="78" t="s">
        <v>366</v>
      </c>
      <c r="F109" s="57">
        <v>900</v>
      </c>
      <c r="G109" s="51">
        <v>12</v>
      </c>
      <c r="H109" s="36">
        <v>0</v>
      </c>
      <c r="I109" s="36">
        <v>9</v>
      </c>
      <c r="J109" s="52">
        <v>135000</v>
      </c>
      <c r="K109" s="81" t="s">
        <v>15</v>
      </c>
      <c r="L109" s="53">
        <v>30</v>
      </c>
      <c r="M109" s="66"/>
      <c r="N109" s="54"/>
      <c r="O109" s="55">
        <v>67500</v>
      </c>
      <c r="P109" s="55">
        <v>67500</v>
      </c>
      <c r="Q109" s="56">
        <v>67500.009999999995</v>
      </c>
      <c r="R109" s="56">
        <f t="shared" si="3"/>
        <v>67500.009999999995</v>
      </c>
      <c r="S109" s="69">
        <f t="shared" si="4"/>
        <v>3375</v>
      </c>
      <c r="T109" s="10">
        <f t="shared" si="0"/>
        <v>3375</v>
      </c>
      <c r="U109" s="58">
        <v>-1</v>
      </c>
      <c r="V109" s="73" t="s">
        <v>298</v>
      </c>
      <c r="W109" s="73" t="s">
        <v>283</v>
      </c>
      <c r="X109" s="7">
        <v>40</v>
      </c>
    </row>
    <row r="110" spans="1:24" s="59" customFormat="1" x14ac:dyDescent="0.25">
      <c r="A110" s="47"/>
      <c r="B110" s="48" t="s">
        <v>169</v>
      </c>
      <c r="C110" s="50" t="s">
        <v>89</v>
      </c>
      <c r="D110" s="49">
        <v>1</v>
      </c>
      <c r="E110" s="78" t="s">
        <v>366</v>
      </c>
      <c r="F110" s="57">
        <v>900</v>
      </c>
      <c r="G110" s="51">
        <v>13</v>
      </c>
      <c r="H110" s="36">
        <v>0</v>
      </c>
      <c r="I110" s="36">
        <v>9</v>
      </c>
      <c r="J110" s="52">
        <v>135000</v>
      </c>
      <c r="K110" s="81" t="s">
        <v>15</v>
      </c>
      <c r="L110" s="53">
        <v>30</v>
      </c>
      <c r="M110" s="66"/>
      <c r="N110" s="54"/>
      <c r="O110" s="55">
        <v>67500</v>
      </c>
      <c r="P110" s="55">
        <v>67500</v>
      </c>
      <c r="Q110" s="56">
        <v>67500.009999999995</v>
      </c>
      <c r="R110" s="56">
        <f t="shared" si="3"/>
        <v>67500.009999999995</v>
      </c>
      <c r="S110" s="69">
        <f t="shared" si="4"/>
        <v>3375</v>
      </c>
      <c r="T110" s="10">
        <f t="shared" si="0"/>
        <v>3375</v>
      </c>
      <c r="U110" s="58">
        <v>-1</v>
      </c>
      <c r="V110" s="73" t="s">
        <v>298</v>
      </c>
      <c r="W110" s="73" t="s">
        <v>284</v>
      </c>
      <c r="X110" s="7">
        <v>40</v>
      </c>
    </row>
    <row r="111" spans="1:24" s="59" customFormat="1" x14ac:dyDescent="0.25">
      <c r="A111" s="47"/>
      <c r="B111" s="48" t="s">
        <v>169</v>
      </c>
      <c r="C111" s="50" t="s">
        <v>88</v>
      </c>
      <c r="D111" s="49">
        <v>1</v>
      </c>
      <c r="E111" s="78" t="s">
        <v>366</v>
      </c>
      <c r="F111" s="57">
        <v>900</v>
      </c>
      <c r="G111" s="51">
        <v>14</v>
      </c>
      <c r="H111" s="36">
        <v>0</v>
      </c>
      <c r="I111" s="36">
        <v>9</v>
      </c>
      <c r="J111" s="52">
        <v>135000</v>
      </c>
      <c r="K111" s="81" t="s">
        <v>15</v>
      </c>
      <c r="L111" s="53">
        <v>30</v>
      </c>
      <c r="M111" s="66"/>
      <c r="N111" s="54"/>
      <c r="O111" s="55">
        <v>67500</v>
      </c>
      <c r="P111" s="55">
        <v>67500</v>
      </c>
      <c r="Q111" s="56">
        <v>67500.009999999995</v>
      </c>
      <c r="R111" s="56">
        <f t="shared" si="3"/>
        <v>67500.009999999995</v>
      </c>
      <c r="S111" s="69">
        <f t="shared" si="4"/>
        <v>3375</v>
      </c>
      <c r="T111" s="10">
        <f t="shared" si="0"/>
        <v>3375</v>
      </c>
      <c r="U111" s="58">
        <v>-1</v>
      </c>
      <c r="V111" s="73" t="s">
        <v>298</v>
      </c>
      <c r="W111" s="73" t="s">
        <v>285</v>
      </c>
      <c r="X111" s="7">
        <v>40</v>
      </c>
    </row>
    <row r="112" spans="1:24" s="59" customFormat="1" x14ac:dyDescent="0.25">
      <c r="A112" s="47"/>
      <c r="B112" s="48" t="s">
        <v>169</v>
      </c>
      <c r="C112" s="50" t="s">
        <v>87</v>
      </c>
      <c r="D112" s="49">
        <v>1</v>
      </c>
      <c r="E112" s="78" t="s">
        <v>366</v>
      </c>
      <c r="F112" s="57">
        <v>900</v>
      </c>
      <c r="G112" s="51">
        <v>15</v>
      </c>
      <c r="H112" s="36">
        <v>0</v>
      </c>
      <c r="I112" s="36">
        <v>9</v>
      </c>
      <c r="J112" s="52">
        <v>135000</v>
      </c>
      <c r="K112" s="81" t="s">
        <v>15</v>
      </c>
      <c r="L112" s="53">
        <v>30</v>
      </c>
      <c r="M112" s="66"/>
      <c r="N112" s="54"/>
      <c r="O112" s="55">
        <v>67500</v>
      </c>
      <c r="P112" s="55">
        <v>67500</v>
      </c>
      <c r="Q112" s="56">
        <v>67500.009999999995</v>
      </c>
      <c r="R112" s="56">
        <f t="shared" si="3"/>
        <v>67500.009999999995</v>
      </c>
      <c r="S112" s="69">
        <f t="shared" si="4"/>
        <v>3375</v>
      </c>
      <c r="T112" s="10">
        <f t="shared" si="0"/>
        <v>3375</v>
      </c>
      <c r="U112" s="58">
        <v>-1</v>
      </c>
      <c r="V112" s="73" t="s">
        <v>298</v>
      </c>
      <c r="W112" s="73" t="s">
        <v>286</v>
      </c>
      <c r="X112" s="7">
        <v>40</v>
      </c>
    </row>
    <row r="113" spans="1:24" s="59" customFormat="1" x14ac:dyDescent="0.25">
      <c r="A113" s="47"/>
      <c r="B113" s="48" t="s">
        <v>169</v>
      </c>
      <c r="C113" s="50" t="s">
        <v>86</v>
      </c>
      <c r="D113" s="49">
        <v>1</v>
      </c>
      <c r="E113" s="78" t="s">
        <v>366</v>
      </c>
      <c r="F113" s="57">
        <v>900</v>
      </c>
      <c r="G113" s="51">
        <v>16</v>
      </c>
      <c r="H113" s="36">
        <v>0</v>
      </c>
      <c r="I113" s="36">
        <v>9</v>
      </c>
      <c r="J113" s="52">
        <v>135000</v>
      </c>
      <c r="K113" s="81" t="s">
        <v>15</v>
      </c>
      <c r="L113" s="53">
        <v>30</v>
      </c>
      <c r="M113" s="66"/>
      <c r="N113" s="54"/>
      <c r="O113" s="55">
        <v>67500</v>
      </c>
      <c r="P113" s="55">
        <v>67500</v>
      </c>
      <c r="Q113" s="56">
        <v>67500.009999999995</v>
      </c>
      <c r="R113" s="56">
        <f t="shared" si="3"/>
        <v>67500.009999999995</v>
      </c>
      <c r="S113" s="69">
        <f t="shared" si="4"/>
        <v>3375</v>
      </c>
      <c r="T113" s="10">
        <f t="shared" si="0"/>
        <v>3375</v>
      </c>
      <c r="U113" s="58">
        <v>-1</v>
      </c>
      <c r="V113" s="73" t="s">
        <v>298</v>
      </c>
      <c r="W113" s="73" t="s">
        <v>287</v>
      </c>
      <c r="X113" s="7">
        <v>40</v>
      </c>
    </row>
    <row r="114" spans="1:24" s="59" customFormat="1" x14ac:dyDescent="0.25">
      <c r="A114" s="47"/>
      <c r="B114" s="48" t="s">
        <v>169</v>
      </c>
      <c r="C114" s="50" t="s">
        <v>85</v>
      </c>
      <c r="D114" s="49">
        <v>1</v>
      </c>
      <c r="E114" s="78" t="s">
        <v>366</v>
      </c>
      <c r="F114" s="57">
        <v>900</v>
      </c>
      <c r="G114" s="51">
        <v>17</v>
      </c>
      <c r="H114" s="36">
        <v>0</v>
      </c>
      <c r="I114" s="36">
        <v>9</v>
      </c>
      <c r="J114" s="52">
        <v>135000</v>
      </c>
      <c r="K114" s="81" t="s">
        <v>15</v>
      </c>
      <c r="L114" s="53">
        <v>30</v>
      </c>
      <c r="M114" s="66"/>
      <c r="N114" s="54"/>
      <c r="O114" s="55">
        <v>67500</v>
      </c>
      <c r="P114" s="55">
        <v>67500</v>
      </c>
      <c r="Q114" s="56">
        <v>67500.009999999995</v>
      </c>
      <c r="R114" s="56">
        <f t="shared" si="3"/>
        <v>67500.009999999995</v>
      </c>
      <c r="S114" s="69">
        <f t="shared" si="4"/>
        <v>3375</v>
      </c>
      <c r="T114" s="10">
        <f t="shared" si="0"/>
        <v>3375</v>
      </c>
      <c r="U114" s="58">
        <v>-1</v>
      </c>
      <c r="V114" s="73" t="s">
        <v>298</v>
      </c>
      <c r="W114" s="73" t="s">
        <v>288</v>
      </c>
      <c r="X114" s="7">
        <v>40</v>
      </c>
    </row>
    <row r="115" spans="1:24" s="59" customFormat="1" x14ac:dyDescent="0.25">
      <c r="A115" s="47"/>
      <c r="B115" s="48" t="s">
        <v>169</v>
      </c>
      <c r="C115" s="57" t="s">
        <v>84</v>
      </c>
      <c r="D115" s="56">
        <v>1</v>
      </c>
      <c r="E115" s="78" t="s">
        <v>366</v>
      </c>
      <c r="F115" s="57">
        <v>900</v>
      </c>
      <c r="G115" s="51">
        <v>12</v>
      </c>
      <c r="H115" s="36">
        <v>0</v>
      </c>
      <c r="I115" s="57">
        <v>9</v>
      </c>
      <c r="J115" s="52">
        <v>135000</v>
      </c>
      <c r="K115" s="13" t="s">
        <v>15</v>
      </c>
      <c r="L115" s="53">
        <v>30</v>
      </c>
      <c r="M115" s="66"/>
      <c r="N115" s="57"/>
      <c r="O115" s="55">
        <v>67500</v>
      </c>
      <c r="P115" s="55">
        <v>67500</v>
      </c>
      <c r="Q115" s="56">
        <v>67500.009999999995</v>
      </c>
      <c r="R115" s="56">
        <f t="shared" si="3"/>
        <v>67500.009999999995</v>
      </c>
      <c r="S115" s="69">
        <f t="shared" si="4"/>
        <v>3375</v>
      </c>
      <c r="T115" s="10">
        <f t="shared" si="0"/>
        <v>3375</v>
      </c>
      <c r="U115" s="58">
        <v>-1</v>
      </c>
      <c r="V115" s="73" t="s">
        <v>298</v>
      </c>
      <c r="W115" s="73" t="s">
        <v>289</v>
      </c>
      <c r="X115" s="7">
        <v>40</v>
      </c>
    </row>
    <row r="116" spans="1:24" s="59" customFormat="1" x14ac:dyDescent="0.25">
      <c r="A116" s="47"/>
      <c r="B116" s="48" t="s">
        <v>169</v>
      </c>
      <c r="C116" s="57" t="s">
        <v>83</v>
      </c>
      <c r="D116" s="56">
        <v>1</v>
      </c>
      <c r="E116" s="78" t="s">
        <v>366</v>
      </c>
      <c r="F116" s="57">
        <v>900</v>
      </c>
      <c r="G116" s="51">
        <v>13</v>
      </c>
      <c r="H116" s="36">
        <v>0</v>
      </c>
      <c r="I116" s="57">
        <v>9</v>
      </c>
      <c r="J116" s="52">
        <v>135000</v>
      </c>
      <c r="K116" s="13" t="s">
        <v>15</v>
      </c>
      <c r="L116" s="53">
        <v>30</v>
      </c>
      <c r="M116" s="66"/>
      <c r="N116" s="57"/>
      <c r="O116" s="55">
        <v>67500</v>
      </c>
      <c r="P116" s="55">
        <v>67500</v>
      </c>
      <c r="Q116" s="56">
        <v>67500.009999999995</v>
      </c>
      <c r="R116" s="56">
        <f t="shared" si="3"/>
        <v>67500.009999999995</v>
      </c>
      <c r="S116" s="69">
        <f t="shared" si="4"/>
        <v>3375</v>
      </c>
      <c r="T116" s="10">
        <f t="shared" si="0"/>
        <v>3375</v>
      </c>
      <c r="U116" s="58">
        <v>-1</v>
      </c>
      <c r="V116" s="73" t="s">
        <v>298</v>
      </c>
      <c r="W116" s="73" t="s">
        <v>290</v>
      </c>
      <c r="X116" s="7">
        <v>40</v>
      </c>
    </row>
    <row r="117" spans="1:24" s="59" customFormat="1" x14ac:dyDescent="0.25">
      <c r="A117" s="47"/>
      <c r="B117" s="48" t="s">
        <v>169</v>
      </c>
      <c r="C117" s="57" t="s">
        <v>82</v>
      </c>
      <c r="D117" s="56">
        <v>1</v>
      </c>
      <c r="E117" s="78" t="s">
        <v>366</v>
      </c>
      <c r="F117" s="57">
        <v>900</v>
      </c>
      <c r="G117" s="51">
        <v>14</v>
      </c>
      <c r="H117" s="36">
        <v>0</v>
      </c>
      <c r="I117" s="57">
        <v>9</v>
      </c>
      <c r="J117" s="52">
        <v>135000</v>
      </c>
      <c r="K117" s="13" t="s">
        <v>15</v>
      </c>
      <c r="L117" s="53">
        <v>30</v>
      </c>
      <c r="M117" s="66"/>
      <c r="N117" s="57"/>
      <c r="O117" s="55">
        <v>67500</v>
      </c>
      <c r="P117" s="55">
        <v>67500</v>
      </c>
      <c r="Q117" s="56">
        <v>67500.009999999995</v>
      </c>
      <c r="R117" s="56">
        <f t="shared" si="3"/>
        <v>67500.009999999995</v>
      </c>
      <c r="S117" s="69">
        <f t="shared" si="4"/>
        <v>3375</v>
      </c>
      <c r="T117" s="10">
        <f t="shared" si="0"/>
        <v>3375</v>
      </c>
      <c r="U117" s="58">
        <v>-1</v>
      </c>
      <c r="V117" s="73" t="s">
        <v>298</v>
      </c>
      <c r="W117" s="73" t="s">
        <v>291</v>
      </c>
      <c r="X117" s="7">
        <v>40</v>
      </c>
    </row>
    <row r="118" spans="1:24" s="59" customFormat="1" x14ac:dyDescent="0.25">
      <c r="A118" s="47"/>
      <c r="B118" s="48" t="s">
        <v>169</v>
      </c>
      <c r="C118" s="57" t="s">
        <v>81</v>
      </c>
      <c r="D118" s="56">
        <v>1</v>
      </c>
      <c r="E118" s="78" t="s">
        <v>366</v>
      </c>
      <c r="F118" s="57">
        <v>900</v>
      </c>
      <c r="G118" s="51">
        <v>15</v>
      </c>
      <c r="H118" s="36">
        <v>0</v>
      </c>
      <c r="I118" s="57">
        <v>9</v>
      </c>
      <c r="J118" s="52">
        <v>135000</v>
      </c>
      <c r="K118" s="13" t="s">
        <v>15</v>
      </c>
      <c r="L118" s="53">
        <v>30</v>
      </c>
      <c r="M118" s="66"/>
      <c r="N118" s="57"/>
      <c r="O118" s="55">
        <v>67500</v>
      </c>
      <c r="P118" s="55">
        <v>67500</v>
      </c>
      <c r="Q118" s="56">
        <v>67500.009999999995</v>
      </c>
      <c r="R118" s="56">
        <f t="shared" si="3"/>
        <v>67500.009999999995</v>
      </c>
      <c r="S118" s="69">
        <f t="shared" si="4"/>
        <v>3375</v>
      </c>
      <c r="T118" s="10">
        <f t="shared" si="0"/>
        <v>3375</v>
      </c>
      <c r="U118" s="58">
        <v>-1</v>
      </c>
      <c r="V118" s="73" t="s">
        <v>298</v>
      </c>
      <c r="W118" s="73" t="s">
        <v>292</v>
      </c>
      <c r="X118" s="7">
        <v>40</v>
      </c>
    </row>
    <row r="119" spans="1:24" s="59" customFormat="1" x14ac:dyDescent="0.25">
      <c r="A119" s="47"/>
      <c r="B119" s="48" t="s">
        <v>169</v>
      </c>
      <c r="C119" s="57" t="s">
        <v>80</v>
      </c>
      <c r="D119" s="56">
        <v>1</v>
      </c>
      <c r="E119" s="78" t="s">
        <v>366</v>
      </c>
      <c r="F119" s="57">
        <v>900</v>
      </c>
      <c r="G119" s="51">
        <v>16</v>
      </c>
      <c r="H119" s="36">
        <v>0</v>
      </c>
      <c r="I119" s="57">
        <v>9</v>
      </c>
      <c r="J119" s="52">
        <v>135000</v>
      </c>
      <c r="K119" s="13" t="s">
        <v>15</v>
      </c>
      <c r="L119" s="53">
        <v>30</v>
      </c>
      <c r="M119" s="66"/>
      <c r="N119" s="57"/>
      <c r="O119" s="55">
        <v>67500</v>
      </c>
      <c r="P119" s="55">
        <v>67500</v>
      </c>
      <c r="Q119" s="56">
        <v>67500.009999999995</v>
      </c>
      <c r="R119" s="56">
        <f t="shared" si="3"/>
        <v>67500.009999999995</v>
      </c>
      <c r="S119" s="69">
        <f t="shared" si="4"/>
        <v>3375</v>
      </c>
      <c r="T119" s="10">
        <f t="shared" si="0"/>
        <v>3375</v>
      </c>
      <c r="U119" s="58">
        <v>-1</v>
      </c>
      <c r="V119" s="73" t="s">
        <v>298</v>
      </c>
      <c r="W119" s="73" t="s">
        <v>293</v>
      </c>
      <c r="X119" s="7">
        <v>40</v>
      </c>
    </row>
    <row r="120" spans="1:24" s="59" customFormat="1" x14ac:dyDescent="0.25">
      <c r="A120" s="47"/>
      <c r="B120" s="48" t="s">
        <v>169</v>
      </c>
      <c r="C120" s="57" t="s">
        <v>79</v>
      </c>
      <c r="D120" s="56">
        <v>1</v>
      </c>
      <c r="E120" s="78" t="s">
        <v>366</v>
      </c>
      <c r="F120" s="57">
        <v>900</v>
      </c>
      <c r="G120" s="51">
        <v>17</v>
      </c>
      <c r="H120" s="36">
        <v>0</v>
      </c>
      <c r="I120" s="57">
        <v>9</v>
      </c>
      <c r="J120" s="52">
        <v>135000</v>
      </c>
      <c r="K120" s="13" t="s">
        <v>15</v>
      </c>
      <c r="L120" s="53">
        <v>30</v>
      </c>
      <c r="M120" s="66"/>
      <c r="N120" s="57"/>
      <c r="O120" s="55">
        <v>67500</v>
      </c>
      <c r="P120" s="55">
        <v>67500</v>
      </c>
      <c r="Q120" s="56">
        <v>67500.009999999995</v>
      </c>
      <c r="R120" s="56">
        <f t="shared" si="3"/>
        <v>67500.009999999995</v>
      </c>
      <c r="S120" s="69">
        <f t="shared" si="4"/>
        <v>3375</v>
      </c>
      <c r="T120" s="10">
        <f t="shared" si="0"/>
        <v>3375</v>
      </c>
      <c r="U120" s="58">
        <v>-1</v>
      </c>
      <c r="V120" s="73" t="s">
        <v>298</v>
      </c>
      <c r="W120" s="73" t="s">
        <v>294</v>
      </c>
      <c r="X120" s="7">
        <v>40</v>
      </c>
    </row>
    <row r="121" spans="1:24" s="59" customFormat="1" x14ac:dyDescent="0.25">
      <c r="A121" s="47"/>
      <c r="B121" s="48" t="s">
        <v>169</v>
      </c>
      <c r="C121" s="60" t="s">
        <v>128</v>
      </c>
      <c r="D121" s="49">
        <v>1</v>
      </c>
      <c r="E121" s="78" t="s">
        <v>366</v>
      </c>
      <c r="F121" s="65">
        <v>900</v>
      </c>
      <c r="G121" s="61">
        <v>8</v>
      </c>
      <c r="H121" s="36">
        <v>0</v>
      </c>
      <c r="I121" s="64">
        <v>7</v>
      </c>
      <c r="J121" s="52">
        <v>135000</v>
      </c>
      <c r="K121" s="13" t="s">
        <v>15</v>
      </c>
      <c r="L121" s="62">
        <v>35</v>
      </c>
      <c r="M121" s="66"/>
      <c r="N121" s="54"/>
      <c r="O121" s="63">
        <v>67500</v>
      </c>
      <c r="P121" s="63">
        <v>67500</v>
      </c>
      <c r="Q121" s="49">
        <v>67500.009999999995</v>
      </c>
      <c r="R121" s="56">
        <f t="shared" si="3"/>
        <v>67500.009999999995</v>
      </c>
      <c r="S121" s="69">
        <f t="shared" si="4"/>
        <v>3375</v>
      </c>
      <c r="T121" s="10">
        <f t="shared" si="0"/>
        <v>3375</v>
      </c>
      <c r="U121" s="58">
        <v>-1</v>
      </c>
      <c r="V121" s="72" t="s">
        <v>299</v>
      </c>
      <c r="W121" s="72" t="s">
        <v>267</v>
      </c>
      <c r="X121" s="7">
        <v>40</v>
      </c>
    </row>
    <row r="122" spans="1:24" s="59" customFormat="1" x14ac:dyDescent="0.25">
      <c r="A122" s="47"/>
      <c r="B122" s="48" t="s">
        <v>169</v>
      </c>
      <c r="C122" s="60" t="s">
        <v>127</v>
      </c>
      <c r="D122" s="49">
        <v>1</v>
      </c>
      <c r="E122" s="78" t="s">
        <v>366</v>
      </c>
      <c r="F122" s="65">
        <v>900</v>
      </c>
      <c r="G122" s="61">
        <v>13</v>
      </c>
      <c r="H122" s="36">
        <v>0</v>
      </c>
      <c r="I122" s="64">
        <v>9</v>
      </c>
      <c r="J122" s="52">
        <v>135000</v>
      </c>
      <c r="K122" s="13" t="s">
        <v>15</v>
      </c>
      <c r="L122" s="62">
        <v>35</v>
      </c>
      <c r="M122" s="66"/>
      <c r="N122" s="54"/>
      <c r="O122" s="63">
        <v>67500</v>
      </c>
      <c r="P122" s="63">
        <v>67500</v>
      </c>
      <c r="Q122" s="49">
        <v>67500.009999999995</v>
      </c>
      <c r="R122" s="56">
        <f t="shared" si="3"/>
        <v>67500.009999999995</v>
      </c>
      <c r="S122" s="69">
        <f t="shared" si="4"/>
        <v>3375</v>
      </c>
      <c r="T122" s="10">
        <f t="shared" si="0"/>
        <v>3375</v>
      </c>
      <c r="U122" s="58">
        <v>-1</v>
      </c>
      <c r="V122" s="72" t="s">
        <v>299</v>
      </c>
      <c r="W122" s="72" t="s">
        <v>268</v>
      </c>
      <c r="X122" s="7">
        <v>40</v>
      </c>
    </row>
    <row r="123" spans="1:24" s="59" customFormat="1" x14ac:dyDescent="0.25">
      <c r="A123" s="47"/>
      <c r="B123" s="48" t="s">
        <v>169</v>
      </c>
      <c r="C123" s="36" t="s">
        <v>35</v>
      </c>
      <c r="D123" s="36">
        <v>1</v>
      </c>
      <c r="E123" s="78" t="s">
        <v>366</v>
      </c>
      <c r="F123" s="36">
        <v>900</v>
      </c>
      <c r="G123" s="51">
        <v>14</v>
      </c>
      <c r="H123" s="36">
        <v>0</v>
      </c>
      <c r="I123" s="36">
        <v>9</v>
      </c>
      <c r="J123" s="52">
        <v>135000</v>
      </c>
      <c r="K123" s="13" t="s">
        <v>15</v>
      </c>
      <c r="L123" s="53">
        <v>35</v>
      </c>
      <c r="M123" s="66"/>
      <c r="N123" s="54"/>
      <c r="O123" s="55">
        <v>67500</v>
      </c>
      <c r="P123" s="55">
        <v>67500</v>
      </c>
      <c r="Q123" s="56">
        <v>67500.009999999995</v>
      </c>
      <c r="R123" s="56">
        <f t="shared" si="3"/>
        <v>67500.009999999995</v>
      </c>
      <c r="S123" s="69">
        <f t="shared" si="4"/>
        <v>3375</v>
      </c>
      <c r="T123" s="10">
        <f t="shared" si="0"/>
        <v>3375</v>
      </c>
      <c r="U123" s="58">
        <v>-1</v>
      </c>
      <c r="V123" s="72" t="s">
        <v>299</v>
      </c>
      <c r="W123" s="72" t="s">
        <v>269</v>
      </c>
      <c r="X123" s="7">
        <v>40</v>
      </c>
    </row>
    <row r="124" spans="1:24" s="59" customFormat="1" x14ac:dyDescent="0.25">
      <c r="A124" s="47"/>
      <c r="B124" s="48" t="s">
        <v>169</v>
      </c>
      <c r="C124" s="36" t="s">
        <v>34</v>
      </c>
      <c r="D124" s="36">
        <v>1</v>
      </c>
      <c r="E124" s="78" t="s">
        <v>366</v>
      </c>
      <c r="F124" s="36">
        <v>900</v>
      </c>
      <c r="G124" s="51">
        <v>15</v>
      </c>
      <c r="H124" s="36">
        <v>0</v>
      </c>
      <c r="I124" s="36">
        <v>9</v>
      </c>
      <c r="J124" s="52">
        <v>135000</v>
      </c>
      <c r="K124" s="13" t="s">
        <v>15</v>
      </c>
      <c r="L124" s="53">
        <v>35</v>
      </c>
      <c r="M124" s="66"/>
      <c r="N124" s="54"/>
      <c r="O124" s="55">
        <v>67500</v>
      </c>
      <c r="P124" s="55">
        <v>67500</v>
      </c>
      <c r="Q124" s="56">
        <v>67500.009999999995</v>
      </c>
      <c r="R124" s="56">
        <f t="shared" si="3"/>
        <v>67500.009999999995</v>
      </c>
      <c r="S124" s="69">
        <f t="shared" si="4"/>
        <v>3375</v>
      </c>
      <c r="T124" s="10">
        <f t="shared" si="0"/>
        <v>3375</v>
      </c>
      <c r="U124" s="58">
        <v>-1</v>
      </c>
      <c r="V124" s="72" t="s">
        <v>299</v>
      </c>
      <c r="W124" s="72" t="s">
        <v>270</v>
      </c>
      <c r="X124" s="7">
        <v>40</v>
      </c>
    </row>
    <row r="125" spans="1:24" s="59" customFormat="1" x14ac:dyDescent="0.25">
      <c r="A125" s="47"/>
      <c r="B125" s="48" t="s">
        <v>169</v>
      </c>
      <c r="C125" s="36" t="s">
        <v>33</v>
      </c>
      <c r="D125" s="36">
        <v>1</v>
      </c>
      <c r="E125" s="78" t="s">
        <v>366</v>
      </c>
      <c r="F125" s="36">
        <v>900</v>
      </c>
      <c r="G125" s="51">
        <v>16</v>
      </c>
      <c r="H125" s="36">
        <v>0</v>
      </c>
      <c r="I125" s="36">
        <v>9</v>
      </c>
      <c r="J125" s="52">
        <v>135000</v>
      </c>
      <c r="K125" s="13" t="s">
        <v>15</v>
      </c>
      <c r="L125" s="53">
        <v>35</v>
      </c>
      <c r="M125" s="66"/>
      <c r="N125" s="54"/>
      <c r="O125" s="55">
        <v>67500</v>
      </c>
      <c r="P125" s="55">
        <v>67500</v>
      </c>
      <c r="Q125" s="56">
        <v>67500.009999999995</v>
      </c>
      <c r="R125" s="56">
        <f t="shared" si="3"/>
        <v>67500.009999999995</v>
      </c>
      <c r="S125" s="69">
        <f t="shared" si="4"/>
        <v>3375</v>
      </c>
      <c r="T125" s="10">
        <f t="shared" si="0"/>
        <v>3375</v>
      </c>
      <c r="U125" s="58">
        <v>-1</v>
      </c>
      <c r="V125" s="72" t="s">
        <v>299</v>
      </c>
      <c r="W125" s="72" t="s">
        <v>275</v>
      </c>
      <c r="X125" s="7">
        <v>40</v>
      </c>
    </row>
    <row r="126" spans="1:24" s="59" customFormat="1" x14ac:dyDescent="0.25">
      <c r="A126" s="47"/>
      <c r="B126" s="48" t="s">
        <v>169</v>
      </c>
      <c r="C126" s="36" t="s">
        <v>32</v>
      </c>
      <c r="D126" s="36">
        <v>1</v>
      </c>
      <c r="E126" s="78" t="s">
        <v>366</v>
      </c>
      <c r="F126" s="36">
        <v>900</v>
      </c>
      <c r="G126" s="51">
        <v>17</v>
      </c>
      <c r="H126" s="36">
        <v>0</v>
      </c>
      <c r="I126" s="36">
        <v>9</v>
      </c>
      <c r="J126" s="52">
        <v>135000</v>
      </c>
      <c r="K126" s="13" t="s">
        <v>15</v>
      </c>
      <c r="L126" s="53">
        <v>35</v>
      </c>
      <c r="M126" s="66"/>
      <c r="N126" s="54"/>
      <c r="O126" s="55">
        <v>67500</v>
      </c>
      <c r="P126" s="55">
        <v>67500</v>
      </c>
      <c r="Q126" s="56">
        <v>67500.009999999995</v>
      </c>
      <c r="R126" s="56">
        <f t="shared" si="3"/>
        <v>67500.009999999995</v>
      </c>
      <c r="S126" s="69">
        <f t="shared" si="4"/>
        <v>3375</v>
      </c>
      <c r="T126" s="10">
        <f t="shared" si="0"/>
        <v>3375</v>
      </c>
      <c r="U126" s="58">
        <v>-1</v>
      </c>
      <c r="V126" s="72" t="s">
        <v>299</v>
      </c>
      <c r="W126" s="72" t="s">
        <v>276</v>
      </c>
      <c r="X126" s="7">
        <v>40</v>
      </c>
    </row>
    <row r="127" spans="1:24" s="59" customFormat="1" x14ac:dyDescent="0.25">
      <c r="A127" s="47"/>
      <c r="B127" s="48" t="s">
        <v>169</v>
      </c>
      <c r="C127" s="36" t="s">
        <v>110</v>
      </c>
      <c r="D127" s="49">
        <v>1</v>
      </c>
      <c r="E127" s="78" t="s">
        <v>366</v>
      </c>
      <c r="F127" s="57">
        <v>900</v>
      </c>
      <c r="G127" s="51">
        <v>12</v>
      </c>
      <c r="H127" s="36">
        <v>0</v>
      </c>
      <c r="I127" s="36">
        <v>9</v>
      </c>
      <c r="J127" s="52">
        <v>135000</v>
      </c>
      <c r="K127" s="13" t="s">
        <v>15</v>
      </c>
      <c r="L127" s="53">
        <v>30</v>
      </c>
      <c r="M127" s="66"/>
      <c r="N127" s="54"/>
      <c r="O127" s="55">
        <v>67500</v>
      </c>
      <c r="P127" s="55">
        <v>67500</v>
      </c>
      <c r="Q127" s="56">
        <v>67500.009999999995</v>
      </c>
      <c r="R127" s="56">
        <f t="shared" si="3"/>
        <v>67500.009999999995</v>
      </c>
      <c r="S127" s="69">
        <f t="shared" si="4"/>
        <v>3375</v>
      </c>
      <c r="T127" s="10">
        <f t="shared" si="0"/>
        <v>3375</v>
      </c>
      <c r="U127" s="58">
        <v>-1</v>
      </c>
      <c r="V127" s="72" t="s">
        <v>299</v>
      </c>
      <c r="W127" s="72" t="s">
        <v>277</v>
      </c>
      <c r="X127" s="7">
        <v>40</v>
      </c>
    </row>
    <row r="128" spans="1:24" s="59" customFormat="1" x14ac:dyDescent="0.25">
      <c r="A128" s="47"/>
      <c r="B128" s="48" t="s">
        <v>169</v>
      </c>
      <c r="C128" s="36" t="s">
        <v>109</v>
      </c>
      <c r="D128" s="49">
        <v>1</v>
      </c>
      <c r="E128" s="78" t="s">
        <v>366</v>
      </c>
      <c r="F128" s="57">
        <v>900</v>
      </c>
      <c r="G128" s="51">
        <v>13</v>
      </c>
      <c r="H128" s="36">
        <v>0</v>
      </c>
      <c r="I128" s="36">
        <v>9</v>
      </c>
      <c r="J128" s="52">
        <v>135000</v>
      </c>
      <c r="K128" s="13" t="s">
        <v>15</v>
      </c>
      <c r="L128" s="53">
        <v>30</v>
      </c>
      <c r="M128" s="66"/>
      <c r="N128" s="54"/>
      <c r="O128" s="55">
        <v>67500</v>
      </c>
      <c r="P128" s="55">
        <v>67500</v>
      </c>
      <c r="Q128" s="56">
        <v>67500.009999999995</v>
      </c>
      <c r="R128" s="56">
        <f t="shared" si="3"/>
        <v>67500.009999999995</v>
      </c>
      <c r="S128" s="69">
        <f t="shared" si="4"/>
        <v>3375</v>
      </c>
      <c r="T128" s="10">
        <f t="shared" si="0"/>
        <v>3375</v>
      </c>
      <c r="U128" s="58">
        <v>-1</v>
      </c>
      <c r="V128" s="72" t="s">
        <v>299</v>
      </c>
      <c r="W128" s="72" t="s">
        <v>278</v>
      </c>
      <c r="X128" s="7">
        <v>40</v>
      </c>
    </row>
    <row r="129" spans="1:24" s="59" customFormat="1" x14ac:dyDescent="0.25">
      <c r="A129" s="47"/>
      <c r="B129" s="48" t="s">
        <v>169</v>
      </c>
      <c r="C129" s="36" t="s">
        <v>108</v>
      </c>
      <c r="D129" s="49">
        <v>1</v>
      </c>
      <c r="E129" s="78" t="s">
        <v>366</v>
      </c>
      <c r="F129" s="57">
        <v>900</v>
      </c>
      <c r="G129" s="51">
        <v>14</v>
      </c>
      <c r="H129" s="36">
        <v>0</v>
      </c>
      <c r="I129" s="36">
        <v>9</v>
      </c>
      <c r="J129" s="52">
        <v>135000</v>
      </c>
      <c r="K129" s="13" t="s">
        <v>15</v>
      </c>
      <c r="L129" s="53">
        <v>30</v>
      </c>
      <c r="M129" s="66"/>
      <c r="N129" s="54"/>
      <c r="O129" s="55">
        <v>67500</v>
      </c>
      <c r="P129" s="55">
        <v>67500</v>
      </c>
      <c r="Q129" s="56">
        <v>67500.009999999995</v>
      </c>
      <c r="R129" s="56">
        <f t="shared" si="3"/>
        <v>67500.009999999995</v>
      </c>
      <c r="S129" s="69">
        <f t="shared" si="4"/>
        <v>3375</v>
      </c>
      <c r="T129" s="10">
        <f t="shared" si="0"/>
        <v>3375</v>
      </c>
      <c r="U129" s="58">
        <v>-1</v>
      </c>
      <c r="V129" s="72" t="s">
        <v>299</v>
      </c>
      <c r="W129" s="72" t="s">
        <v>279</v>
      </c>
      <c r="X129" s="7">
        <v>40</v>
      </c>
    </row>
    <row r="130" spans="1:24" s="59" customFormat="1" x14ac:dyDescent="0.25">
      <c r="A130" s="47"/>
      <c r="B130" s="48" t="s">
        <v>169</v>
      </c>
      <c r="C130" s="36" t="s">
        <v>107</v>
      </c>
      <c r="D130" s="49">
        <v>1</v>
      </c>
      <c r="E130" s="78" t="s">
        <v>366</v>
      </c>
      <c r="F130" s="57">
        <v>900</v>
      </c>
      <c r="G130" s="51">
        <v>15</v>
      </c>
      <c r="H130" s="36">
        <v>0</v>
      </c>
      <c r="I130" s="36">
        <v>9</v>
      </c>
      <c r="J130" s="52">
        <v>135000</v>
      </c>
      <c r="K130" s="13" t="s">
        <v>15</v>
      </c>
      <c r="L130" s="53">
        <v>30</v>
      </c>
      <c r="M130" s="66"/>
      <c r="N130" s="54"/>
      <c r="O130" s="55">
        <v>67500</v>
      </c>
      <c r="P130" s="55">
        <v>67500</v>
      </c>
      <c r="Q130" s="56">
        <v>67500.009999999995</v>
      </c>
      <c r="R130" s="56">
        <f t="shared" si="3"/>
        <v>67500.009999999995</v>
      </c>
      <c r="S130" s="69">
        <f t="shared" si="4"/>
        <v>3375</v>
      </c>
      <c r="T130" s="10">
        <f t="shared" si="0"/>
        <v>3375</v>
      </c>
      <c r="U130" s="58">
        <v>-1</v>
      </c>
      <c r="V130" s="72" t="s">
        <v>299</v>
      </c>
      <c r="W130" s="72" t="s">
        <v>280</v>
      </c>
      <c r="X130" s="7">
        <v>40</v>
      </c>
    </row>
    <row r="131" spans="1:24" s="59" customFormat="1" x14ac:dyDescent="0.25">
      <c r="A131" s="47"/>
      <c r="B131" s="48" t="s">
        <v>169</v>
      </c>
      <c r="C131" s="36" t="s">
        <v>106</v>
      </c>
      <c r="D131" s="49">
        <v>1</v>
      </c>
      <c r="E131" s="78" t="s">
        <v>366</v>
      </c>
      <c r="F131" s="57">
        <v>900</v>
      </c>
      <c r="G131" s="51">
        <v>16</v>
      </c>
      <c r="H131" s="36">
        <v>0</v>
      </c>
      <c r="I131" s="36">
        <v>9</v>
      </c>
      <c r="J131" s="52">
        <v>135000</v>
      </c>
      <c r="K131" s="13" t="s">
        <v>15</v>
      </c>
      <c r="L131" s="53">
        <v>30</v>
      </c>
      <c r="M131" s="66"/>
      <c r="N131" s="54"/>
      <c r="O131" s="55">
        <v>67500</v>
      </c>
      <c r="P131" s="55">
        <v>67500</v>
      </c>
      <c r="Q131" s="56">
        <v>67500.009999999995</v>
      </c>
      <c r="R131" s="56">
        <f t="shared" si="3"/>
        <v>67500.009999999995</v>
      </c>
      <c r="S131" s="69">
        <f t="shared" si="4"/>
        <v>3375</v>
      </c>
      <c r="T131" s="10">
        <f t="shared" ref="T131:T157" si="5">P131/20</f>
        <v>3375</v>
      </c>
      <c r="U131" s="58">
        <v>-1</v>
      </c>
      <c r="V131" s="72" t="s">
        <v>299</v>
      </c>
      <c r="W131" s="72" t="s">
        <v>281</v>
      </c>
      <c r="X131" s="7">
        <v>40</v>
      </c>
    </row>
    <row r="132" spans="1:24" s="59" customFormat="1" x14ac:dyDescent="0.25">
      <c r="A132" s="47"/>
      <c r="B132" s="48" t="s">
        <v>169</v>
      </c>
      <c r="C132" s="36" t="s">
        <v>105</v>
      </c>
      <c r="D132" s="49">
        <v>1</v>
      </c>
      <c r="E132" s="78" t="s">
        <v>366</v>
      </c>
      <c r="F132" s="57">
        <v>900</v>
      </c>
      <c r="G132" s="51">
        <v>17</v>
      </c>
      <c r="H132" s="36">
        <v>0</v>
      </c>
      <c r="I132" s="36">
        <v>9</v>
      </c>
      <c r="J132" s="52">
        <v>135000</v>
      </c>
      <c r="K132" s="13" t="s">
        <v>15</v>
      </c>
      <c r="L132" s="53">
        <v>30</v>
      </c>
      <c r="M132" s="66"/>
      <c r="N132" s="54"/>
      <c r="O132" s="55">
        <v>67500</v>
      </c>
      <c r="P132" s="55">
        <v>67500</v>
      </c>
      <c r="Q132" s="56">
        <v>67500.009999999995</v>
      </c>
      <c r="R132" s="56">
        <f t="shared" si="3"/>
        <v>67500.009999999995</v>
      </c>
      <c r="S132" s="69">
        <f t="shared" si="4"/>
        <v>3375</v>
      </c>
      <c r="T132" s="10">
        <f t="shared" si="5"/>
        <v>3375</v>
      </c>
      <c r="U132" s="58">
        <v>-1</v>
      </c>
      <c r="V132" s="72" t="s">
        <v>299</v>
      </c>
      <c r="W132" s="72" t="s">
        <v>282</v>
      </c>
      <c r="X132" s="7">
        <v>40</v>
      </c>
    </row>
    <row r="133" spans="1:24" s="59" customFormat="1" x14ac:dyDescent="0.25">
      <c r="A133" s="47"/>
      <c r="B133" s="48" t="s">
        <v>169</v>
      </c>
      <c r="C133" s="57" t="s">
        <v>78</v>
      </c>
      <c r="D133" s="56">
        <v>1</v>
      </c>
      <c r="E133" s="78" t="s">
        <v>366</v>
      </c>
      <c r="F133" s="57">
        <v>900</v>
      </c>
      <c r="G133" s="51">
        <v>12</v>
      </c>
      <c r="H133" s="36">
        <v>0</v>
      </c>
      <c r="I133" s="57">
        <v>9</v>
      </c>
      <c r="J133" s="52">
        <v>135000</v>
      </c>
      <c r="K133" s="13" t="s">
        <v>3</v>
      </c>
      <c r="L133" s="53">
        <v>30</v>
      </c>
      <c r="M133" s="66"/>
      <c r="N133" s="57"/>
      <c r="O133" s="55">
        <v>67500</v>
      </c>
      <c r="P133" s="55">
        <v>67500</v>
      </c>
      <c r="Q133" s="56">
        <v>67500.009999999995</v>
      </c>
      <c r="R133" s="56">
        <f t="shared" si="3"/>
        <v>67500.009999999995</v>
      </c>
      <c r="S133" s="69">
        <f t="shared" si="4"/>
        <v>3375</v>
      </c>
      <c r="T133" s="10">
        <f t="shared" si="5"/>
        <v>3375</v>
      </c>
      <c r="U133" s="58">
        <v>-1</v>
      </c>
      <c r="V133" s="72" t="s">
        <v>299</v>
      </c>
      <c r="W133" s="72" t="s">
        <v>283</v>
      </c>
      <c r="X133" s="7">
        <v>40</v>
      </c>
    </row>
    <row r="134" spans="1:24" s="59" customFormat="1" x14ac:dyDescent="0.25">
      <c r="A134" s="47"/>
      <c r="B134" s="48" t="s">
        <v>169</v>
      </c>
      <c r="C134" s="57" t="s">
        <v>77</v>
      </c>
      <c r="D134" s="56">
        <v>1</v>
      </c>
      <c r="E134" s="78" t="s">
        <v>366</v>
      </c>
      <c r="F134" s="57">
        <v>900</v>
      </c>
      <c r="G134" s="51">
        <v>13</v>
      </c>
      <c r="H134" s="36">
        <v>0</v>
      </c>
      <c r="I134" s="57">
        <v>9</v>
      </c>
      <c r="J134" s="52">
        <v>135000</v>
      </c>
      <c r="K134" s="13" t="s">
        <v>3</v>
      </c>
      <c r="L134" s="53">
        <v>30</v>
      </c>
      <c r="M134" s="66"/>
      <c r="N134" s="57"/>
      <c r="O134" s="55">
        <v>67500</v>
      </c>
      <c r="P134" s="55">
        <v>67500</v>
      </c>
      <c r="Q134" s="56">
        <v>67500.009999999995</v>
      </c>
      <c r="R134" s="56">
        <f t="shared" si="3"/>
        <v>67500.009999999995</v>
      </c>
      <c r="S134" s="69">
        <f t="shared" si="4"/>
        <v>3375</v>
      </c>
      <c r="T134" s="10">
        <f t="shared" si="5"/>
        <v>3375</v>
      </c>
      <c r="U134" s="58">
        <v>-1</v>
      </c>
      <c r="V134" s="72" t="s">
        <v>299</v>
      </c>
      <c r="W134" s="72" t="s">
        <v>284</v>
      </c>
      <c r="X134" s="7">
        <v>40</v>
      </c>
    </row>
    <row r="135" spans="1:24" s="59" customFormat="1" x14ac:dyDescent="0.25">
      <c r="A135" s="47"/>
      <c r="B135" s="48" t="s">
        <v>169</v>
      </c>
      <c r="C135" s="57" t="s">
        <v>76</v>
      </c>
      <c r="D135" s="56">
        <v>1</v>
      </c>
      <c r="E135" s="78" t="s">
        <v>366</v>
      </c>
      <c r="F135" s="57">
        <v>900</v>
      </c>
      <c r="G135" s="51">
        <v>14</v>
      </c>
      <c r="H135" s="36">
        <v>0</v>
      </c>
      <c r="I135" s="57">
        <v>9</v>
      </c>
      <c r="J135" s="52">
        <v>135000</v>
      </c>
      <c r="K135" s="13" t="s">
        <v>3</v>
      </c>
      <c r="L135" s="53">
        <v>30</v>
      </c>
      <c r="M135" s="66"/>
      <c r="N135" s="57"/>
      <c r="O135" s="55">
        <v>67500</v>
      </c>
      <c r="P135" s="55">
        <v>67500</v>
      </c>
      <c r="Q135" s="56">
        <v>67500.009999999995</v>
      </c>
      <c r="R135" s="56">
        <f t="shared" si="3"/>
        <v>67500.009999999995</v>
      </c>
      <c r="S135" s="69">
        <f t="shared" si="4"/>
        <v>3375</v>
      </c>
      <c r="T135" s="10">
        <f t="shared" si="5"/>
        <v>3375</v>
      </c>
      <c r="U135" s="58">
        <v>-1</v>
      </c>
      <c r="V135" s="72" t="s">
        <v>299</v>
      </c>
      <c r="W135" s="72" t="s">
        <v>285</v>
      </c>
      <c r="X135" s="7">
        <v>40</v>
      </c>
    </row>
    <row r="136" spans="1:24" s="59" customFormat="1" x14ac:dyDescent="0.25">
      <c r="A136" s="47"/>
      <c r="B136" s="48" t="s">
        <v>169</v>
      </c>
      <c r="C136" s="57" t="s">
        <v>75</v>
      </c>
      <c r="D136" s="56">
        <v>1</v>
      </c>
      <c r="E136" s="78" t="s">
        <v>366</v>
      </c>
      <c r="F136" s="57">
        <v>900</v>
      </c>
      <c r="G136" s="51">
        <v>15</v>
      </c>
      <c r="H136" s="36">
        <v>0</v>
      </c>
      <c r="I136" s="57">
        <v>9</v>
      </c>
      <c r="J136" s="52">
        <v>135000</v>
      </c>
      <c r="K136" s="13" t="s">
        <v>3</v>
      </c>
      <c r="L136" s="53">
        <v>30</v>
      </c>
      <c r="M136" s="66"/>
      <c r="N136" s="57"/>
      <c r="O136" s="55">
        <v>67500</v>
      </c>
      <c r="P136" s="55">
        <v>67500</v>
      </c>
      <c r="Q136" s="56">
        <v>67500.009999999995</v>
      </c>
      <c r="R136" s="56">
        <f t="shared" si="3"/>
        <v>67500.009999999995</v>
      </c>
      <c r="S136" s="69">
        <f t="shared" si="4"/>
        <v>3375</v>
      </c>
      <c r="T136" s="10">
        <f t="shared" si="5"/>
        <v>3375</v>
      </c>
      <c r="U136" s="58">
        <v>-1</v>
      </c>
      <c r="V136" s="72" t="s">
        <v>299</v>
      </c>
      <c r="W136" s="72" t="s">
        <v>286</v>
      </c>
      <c r="X136" s="7">
        <v>40</v>
      </c>
    </row>
    <row r="137" spans="1:24" s="59" customFormat="1" x14ac:dyDescent="0.25">
      <c r="A137" s="47"/>
      <c r="B137" s="48" t="s">
        <v>169</v>
      </c>
      <c r="C137" s="57" t="s">
        <v>74</v>
      </c>
      <c r="D137" s="56">
        <v>1</v>
      </c>
      <c r="E137" s="78" t="s">
        <v>366</v>
      </c>
      <c r="F137" s="57">
        <v>900</v>
      </c>
      <c r="G137" s="51">
        <v>16</v>
      </c>
      <c r="H137" s="36">
        <v>0</v>
      </c>
      <c r="I137" s="57">
        <v>9</v>
      </c>
      <c r="J137" s="52">
        <v>135000</v>
      </c>
      <c r="K137" s="13" t="s">
        <v>3</v>
      </c>
      <c r="L137" s="53">
        <v>30</v>
      </c>
      <c r="M137" s="66"/>
      <c r="N137" s="57"/>
      <c r="O137" s="55">
        <v>67500</v>
      </c>
      <c r="P137" s="55">
        <v>67500</v>
      </c>
      <c r="Q137" s="56">
        <v>67500.009999999995</v>
      </c>
      <c r="R137" s="56">
        <f t="shared" si="3"/>
        <v>67500.009999999995</v>
      </c>
      <c r="S137" s="69">
        <f t="shared" si="4"/>
        <v>3375</v>
      </c>
      <c r="T137" s="10">
        <f t="shared" si="5"/>
        <v>3375</v>
      </c>
      <c r="U137" s="58">
        <v>-1</v>
      </c>
      <c r="V137" s="72" t="s">
        <v>299</v>
      </c>
      <c r="W137" s="72" t="s">
        <v>287</v>
      </c>
      <c r="X137" s="7">
        <v>40</v>
      </c>
    </row>
    <row r="138" spans="1:24" s="59" customFormat="1" x14ac:dyDescent="0.25">
      <c r="A138" s="47"/>
      <c r="B138" s="48" t="s">
        <v>169</v>
      </c>
      <c r="C138" s="57" t="s">
        <v>73</v>
      </c>
      <c r="D138" s="56">
        <v>1</v>
      </c>
      <c r="E138" s="78" t="s">
        <v>366</v>
      </c>
      <c r="F138" s="57">
        <v>900</v>
      </c>
      <c r="G138" s="51">
        <v>17</v>
      </c>
      <c r="H138" s="36">
        <v>0</v>
      </c>
      <c r="I138" s="57">
        <v>9</v>
      </c>
      <c r="J138" s="52">
        <v>135000</v>
      </c>
      <c r="K138" s="13" t="s">
        <v>3</v>
      </c>
      <c r="L138" s="53">
        <v>30</v>
      </c>
      <c r="M138" s="66"/>
      <c r="N138" s="57"/>
      <c r="O138" s="55">
        <v>67500</v>
      </c>
      <c r="P138" s="55">
        <v>67500</v>
      </c>
      <c r="Q138" s="56">
        <v>67500.009999999995</v>
      </c>
      <c r="R138" s="56">
        <f t="shared" si="3"/>
        <v>67500.009999999995</v>
      </c>
      <c r="S138" s="69">
        <f t="shared" si="4"/>
        <v>3375</v>
      </c>
      <c r="T138" s="10">
        <f t="shared" si="5"/>
        <v>3375</v>
      </c>
      <c r="U138" s="58">
        <v>-1</v>
      </c>
      <c r="V138" s="72" t="s">
        <v>299</v>
      </c>
      <c r="W138" s="72" t="s">
        <v>288</v>
      </c>
      <c r="X138" s="7">
        <v>40</v>
      </c>
    </row>
    <row r="139" spans="1:24" s="59" customFormat="1" x14ac:dyDescent="0.25">
      <c r="A139" s="47"/>
      <c r="B139" s="48" t="s">
        <v>169</v>
      </c>
      <c r="C139" s="36" t="s">
        <v>54</v>
      </c>
      <c r="D139" s="56">
        <v>20</v>
      </c>
      <c r="E139" s="78" t="s">
        <v>366</v>
      </c>
      <c r="F139" s="57">
        <v>660</v>
      </c>
      <c r="G139" s="61">
        <v>12</v>
      </c>
      <c r="H139" s="36">
        <v>0</v>
      </c>
      <c r="I139" s="57">
        <v>9</v>
      </c>
      <c r="J139" s="52">
        <v>0</v>
      </c>
      <c r="K139" s="13" t="s">
        <v>3</v>
      </c>
      <c r="L139" s="53">
        <v>0</v>
      </c>
      <c r="M139" s="66"/>
      <c r="N139" s="67"/>
      <c r="O139" s="55">
        <v>60750</v>
      </c>
      <c r="P139" s="55">
        <v>60750</v>
      </c>
      <c r="Q139" s="56">
        <v>60750.01</v>
      </c>
      <c r="R139" s="56">
        <f t="shared" si="3"/>
        <v>60750.01</v>
      </c>
      <c r="S139" s="69">
        <f t="shared" si="4"/>
        <v>3037.5</v>
      </c>
      <c r="T139" s="10">
        <f t="shared" si="5"/>
        <v>3037.5</v>
      </c>
      <c r="U139" s="58">
        <v>-1</v>
      </c>
      <c r="V139" s="72" t="s">
        <v>299</v>
      </c>
      <c r="W139" s="72" t="s">
        <v>289</v>
      </c>
      <c r="X139" s="7">
        <v>40</v>
      </c>
    </row>
    <row r="140" spans="1:24" s="59" customFormat="1" x14ac:dyDescent="0.25">
      <c r="A140" s="47"/>
      <c r="B140" s="48" t="s">
        <v>169</v>
      </c>
      <c r="C140" s="36" t="s">
        <v>53</v>
      </c>
      <c r="D140" s="56">
        <v>20</v>
      </c>
      <c r="E140" s="78" t="s">
        <v>366</v>
      </c>
      <c r="F140" s="57">
        <v>660</v>
      </c>
      <c r="G140" s="61">
        <v>13</v>
      </c>
      <c r="H140" s="36">
        <v>0</v>
      </c>
      <c r="I140" s="57">
        <v>9</v>
      </c>
      <c r="J140" s="52">
        <v>0</v>
      </c>
      <c r="K140" s="13" t="s">
        <v>3</v>
      </c>
      <c r="L140" s="53">
        <v>0</v>
      </c>
      <c r="M140" s="66"/>
      <c r="N140" s="67"/>
      <c r="O140" s="55">
        <v>60750</v>
      </c>
      <c r="P140" s="55">
        <v>60750</v>
      </c>
      <c r="Q140" s="56">
        <v>60750.01</v>
      </c>
      <c r="R140" s="56">
        <f t="shared" si="3"/>
        <v>60750.01</v>
      </c>
      <c r="S140" s="69">
        <f t="shared" si="4"/>
        <v>3037.5</v>
      </c>
      <c r="T140" s="10">
        <f t="shared" si="5"/>
        <v>3037.5</v>
      </c>
      <c r="U140" s="58">
        <v>-1</v>
      </c>
      <c r="V140" s="72" t="s">
        <v>299</v>
      </c>
      <c r="W140" s="72" t="s">
        <v>290</v>
      </c>
      <c r="X140" s="7">
        <v>40</v>
      </c>
    </row>
    <row r="141" spans="1:24" s="59" customFormat="1" x14ac:dyDescent="0.25">
      <c r="A141" s="47"/>
      <c r="B141" s="48" t="s">
        <v>169</v>
      </c>
      <c r="C141" s="36" t="s">
        <v>52</v>
      </c>
      <c r="D141" s="56">
        <v>20</v>
      </c>
      <c r="E141" s="78" t="s">
        <v>366</v>
      </c>
      <c r="F141" s="57">
        <v>660</v>
      </c>
      <c r="G141" s="61">
        <v>14</v>
      </c>
      <c r="H141" s="36">
        <v>0</v>
      </c>
      <c r="I141" s="57">
        <v>9</v>
      </c>
      <c r="J141" s="52">
        <v>0</v>
      </c>
      <c r="K141" s="13" t="s">
        <v>3</v>
      </c>
      <c r="L141" s="53">
        <v>0</v>
      </c>
      <c r="M141" s="66"/>
      <c r="N141" s="67"/>
      <c r="O141" s="55">
        <v>60750</v>
      </c>
      <c r="P141" s="55">
        <v>60750</v>
      </c>
      <c r="Q141" s="56">
        <v>60750.01</v>
      </c>
      <c r="R141" s="56">
        <f t="shared" si="3"/>
        <v>60750.01</v>
      </c>
      <c r="S141" s="69">
        <f t="shared" si="4"/>
        <v>3037.5</v>
      </c>
      <c r="T141" s="10">
        <f t="shared" si="5"/>
        <v>3037.5</v>
      </c>
      <c r="U141" s="58">
        <v>-1</v>
      </c>
      <c r="V141" s="72" t="s">
        <v>299</v>
      </c>
      <c r="W141" s="72" t="s">
        <v>291</v>
      </c>
      <c r="X141" s="7">
        <v>40</v>
      </c>
    </row>
    <row r="142" spans="1:24" s="59" customFormat="1" x14ac:dyDescent="0.25">
      <c r="A142" s="47"/>
      <c r="B142" s="48" t="s">
        <v>169</v>
      </c>
      <c r="C142" s="36" t="s">
        <v>51</v>
      </c>
      <c r="D142" s="56">
        <v>20</v>
      </c>
      <c r="E142" s="78" t="s">
        <v>366</v>
      </c>
      <c r="F142" s="57">
        <v>660</v>
      </c>
      <c r="G142" s="61">
        <v>15</v>
      </c>
      <c r="H142" s="36">
        <v>0</v>
      </c>
      <c r="I142" s="57">
        <v>9</v>
      </c>
      <c r="J142" s="52">
        <v>0</v>
      </c>
      <c r="K142" s="13" t="s">
        <v>3</v>
      </c>
      <c r="L142" s="53">
        <v>0</v>
      </c>
      <c r="M142" s="66"/>
      <c r="N142" s="67"/>
      <c r="O142" s="55">
        <v>60750</v>
      </c>
      <c r="P142" s="55">
        <v>60750</v>
      </c>
      <c r="Q142" s="56">
        <v>60750.01</v>
      </c>
      <c r="R142" s="56">
        <f t="shared" si="3"/>
        <v>60750.01</v>
      </c>
      <c r="S142" s="69">
        <f t="shared" si="4"/>
        <v>3037.5</v>
      </c>
      <c r="T142" s="10">
        <f t="shared" si="5"/>
        <v>3037.5</v>
      </c>
      <c r="U142" s="58">
        <v>-1</v>
      </c>
      <c r="V142" s="72" t="s">
        <v>299</v>
      </c>
      <c r="W142" s="72" t="s">
        <v>292</v>
      </c>
      <c r="X142" s="7">
        <v>40</v>
      </c>
    </row>
    <row r="143" spans="1:24" s="59" customFormat="1" x14ac:dyDescent="0.25">
      <c r="A143" s="47"/>
      <c r="B143" s="48" t="s">
        <v>169</v>
      </c>
      <c r="C143" s="36" t="s">
        <v>50</v>
      </c>
      <c r="D143" s="56">
        <v>20</v>
      </c>
      <c r="E143" s="78" t="s">
        <v>366</v>
      </c>
      <c r="F143" s="57">
        <v>660</v>
      </c>
      <c r="G143" s="61">
        <v>16</v>
      </c>
      <c r="H143" s="36">
        <v>0</v>
      </c>
      <c r="I143" s="57">
        <v>9</v>
      </c>
      <c r="J143" s="52">
        <v>0</v>
      </c>
      <c r="K143" s="13" t="s">
        <v>3</v>
      </c>
      <c r="L143" s="53">
        <v>0</v>
      </c>
      <c r="M143" s="66"/>
      <c r="N143" s="67"/>
      <c r="O143" s="55">
        <v>60750</v>
      </c>
      <c r="P143" s="55">
        <v>60750</v>
      </c>
      <c r="Q143" s="56">
        <v>60750.01</v>
      </c>
      <c r="R143" s="56">
        <f t="shared" si="3"/>
        <v>60750.01</v>
      </c>
      <c r="S143" s="69">
        <f t="shared" si="4"/>
        <v>3037.5</v>
      </c>
      <c r="T143" s="10">
        <f t="shared" si="5"/>
        <v>3037.5</v>
      </c>
      <c r="U143" s="58">
        <v>-1</v>
      </c>
      <c r="V143" s="72" t="s">
        <v>299</v>
      </c>
      <c r="W143" s="72" t="s">
        <v>293</v>
      </c>
      <c r="X143" s="7">
        <v>40</v>
      </c>
    </row>
    <row r="144" spans="1:24" s="59" customFormat="1" x14ac:dyDescent="0.25">
      <c r="A144" s="47"/>
      <c r="B144" s="48" t="s">
        <v>169</v>
      </c>
      <c r="C144" s="36" t="s">
        <v>37</v>
      </c>
      <c r="D144" s="56">
        <v>20</v>
      </c>
      <c r="E144" s="78" t="s">
        <v>366</v>
      </c>
      <c r="F144" s="57">
        <v>660</v>
      </c>
      <c r="G144" s="61">
        <v>17</v>
      </c>
      <c r="H144" s="36">
        <v>0</v>
      </c>
      <c r="I144" s="57">
        <v>9</v>
      </c>
      <c r="J144" s="52">
        <v>0</v>
      </c>
      <c r="K144" s="13" t="s">
        <v>3</v>
      </c>
      <c r="L144" s="53">
        <v>0</v>
      </c>
      <c r="M144" s="66"/>
      <c r="N144" s="67"/>
      <c r="O144" s="55">
        <v>60750</v>
      </c>
      <c r="P144" s="55">
        <v>60750</v>
      </c>
      <c r="Q144" s="56">
        <v>60750.01</v>
      </c>
      <c r="R144" s="56">
        <f t="shared" si="3"/>
        <v>60750.01</v>
      </c>
      <c r="S144" s="69">
        <f t="shared" si="4"/>
        <v>3037.5</v>
      </c>
      <c r="T144" s="10">
        <f t="shared" si="5"/>
        <v>3037.5</v>
      </c>
      <c r="U144" s="58">
        <v>-1</v>
      </c>
      <c r="V144" s="72" t="s">
        <v>299</v>
      </c>
      <c r="W144" s="72" t="s">
        <v>294</v>
      </c>
      <c r="X144" s="7">
        <v>40</v>
      </c>
    </row>
    <row r="145" spans="1:24" s="59" customFormat="1" x14ac:dyDescent="0.25">
      <c r="A145" s="47"/>
      <c r="B145" s="48" t="s">
        <v>169</v>
      </c>
      <c r="C145" s="36" t="s">
        <v>36</v>
      </c>
      <c r="D145" s="56">
        <v>20</v>
      </c>
      <c r="E145" s="78" t="s">
        <v>366</v>
      </c>
      <c r="F145" s="57">
        <v>660</v>
      </c>
      <c r="G145" s="61">
        <v>12</v>
      </c>
      <c r="H145" s="36">
        <v>0</v>
      </c>
      <c r="I145" s="57">
        <v>9</v>
      </c>
      <c r="J145" s="52">
        <v>0</v>
      </c>
      <c r="K145" s="13" t="s">
        <v>3</v>
      </c>
      <c r="L145" s="53">
        <v>0</v>
      </c>
      <c r="M145" s="66"/>
      <c r="N145" s="67"/>
      <c r="O145" s="55">
        <v>60750</v>
      </c>
      <c r="P145" s="55">
        <v>60750</v>
      </c>
      <c r="Q145" s="56">
        <v>60750.01</v>
      </c>
      <c r="R145" s="56">
        <f t="shared" si="3"/>
        <v>60750.01</v>
      </c>
      <c r="S145" s="69">
        <f t="shared" si="4"/>
        <v>3037.5</v>
      </c>
      <c r="T145" s="10">
        <f t="shared" si="5"/>
        <v>3037.5</v>
      </c>
      <c r="U145" s="58">
        <v>-1</v>
      </c>
      <c r="V145" s="73" t="s">
        <v>359</v>
      </c>
      <c r="W145" s="73" t="s">
        <v>267</v>
      </c>
      <c r="X145" s="7">
        <v>40</v>
      </c>
    </row>
    <row r="146" spans="1:24" s="59" customFormat="1" x14ac:dyDescent="0.25">
      <c r="A146" s="47"/>
      <c r="B146" s="48" t="s">
        <v>169</v>
      </c>
      <c r="C146" s="57" t="s">
        <v>14</v>
      </c>
      <c r="D146" s="56">
        <v>20</v>
      </c>
      <c r="E146" s="78" t="s">
        <v>366</v>
      </c>
      <c r="F146" s="57">
        <v>660</v>
      </c>
      <c r="G146" s="61">
        <v>13</v>
      </c>
      <c r="H146" s="36">
        <v>0</v>
      </c>
      <c r="I146" s="57">
        <v>9</v>
      </c>
      <c r="J146" s="52">
        <v>0</v>
      </c>
      <c r="K146" s="22" t="s">
        <v>3</v>
      </c>
      <c r="L146" s="53">
        <v>0</v>
      </c>
      <c r="M146" s="66"/>
      <c r="N146" s="67"/>
      <c r="O146" s="55">
        <v>60750</v>
      </c>
      <c r="P146" s="55">
        <v>60750</v>
      </c>
      <c r="Q146" s="56">
        <v>60750.01</v>
      </c>
      <c r="R146" s="56">
        <f t="shared" si="3"/>
        <v>60750.01</v>
      </c>
      <c r="S146" s="69">
        <f t="shared" si="4"/>
        <v>3037.5</v>
      </c>
      <c r="T146" s="10">
        <f t="shared" si="5"/>
        <v>3037.5</v>
      </c>
      <c r="U146" s="58">
        <v>-1</v>
      </c>
      <c r="V146" s="73" t="s">
        <v>359</v>
      </c>
      <c r="W146" s="73" t="s">
        <v>268</v>
      </c>
      <c r="X146" s="7">
        <v>40</v>
      </c>
    </row>
    <row r="147" spans="1:24" s="59" customFormat="1" x14ac:dyDescent="0.25">
      <c r="A147" s="47"/>
      <c r="B147" s="48" t="s">
        <v>169</v>
      </c>
      <c r="C147" s="57" t="s">
        <v>13</v>
      </c>
      <c r="D147" s="56">
        <v>20</v>
      </c>
      <c r="E147" s="78" t="s">
        <v>366</v>
      </c>
      <c r="F147" s="57">
        <v>660</v>
      </c>
      <c r="G147" s="61">
        <v>14</v>
      </c>
      <c r="H147" s="36">
        <v>0</v>
      </c>
      <c r="I147" s="57">
        <v>9</v>
      </c>
      <c r="J147" s="52">
        <v>0</v>
      </c>
      <c r="K147" s="22" t="s">
        <v>3</v>
      </c>
      <c r="L147" s="53">
        <v>0</v>
      </c>
      <c r="M147" s="66"/>
      <c r="N147" s="67"/>
      <c r="O147" s="55">
        <v>60750</v>
      </c>
      <c r="P147" s="55">
        <v>60750</v>
      </c>
      <c r="Q147" s="56">
        <v>60750.01</v>
      </c>
      <c r="R147" s="56">
        <f t="shared" si="3"/>
        <v>60750.01</v>
      </c>
      <c r="S147" s="69">
        <f t="shared" si="4"/>
        <v>3037.5</v>
      </c>
      <c r="T147" s="10">
        <f t="shared" si="5"/>
        <v>3037.5</v>
      </c>
      <c r="U147" s="58">
        <v>-1</v>
      </c>
      <c r="V147" s="73" t="s">
        <v>359</v>
      </c>
      <c r="W147" s="73" t="s">
        <v>269</v>
      </c>
      <c r="X147" s="7">
        <v>40</v>
      </c>
    </row>
    <row r="148" spans="1:24" s="59" customFormat="1" x14ac:dyDescent="0.25">
      <c r="A148" s="47"/>
      <c r="B148" s="48" t="s">
        <v>169</v>
      </c>
      <c r="C148" s="57" t="s">
        <v>12</v>
      </c>
      <c r="D148" s="56">
        <v>20</v>
      </c>
      <c r="E148" s="78" t="s">
        <v>366</v>
      </c>
      <c r="F148" s="57">
        <v>660</v>
      </c>
      <c r="G148" s="61">
        <v>15</v>
      </c>
      <c r="H148" s="36">
        <v>0</v>
      </c>
      <c r="I148" s="57">
        <v>9</v>
      </c>
      <c r="J148" s="52">
        <v>0</v>
      </c>
      <c r="K148" s="22" t="s">
        <v>3</v>
      </c>
      <c r="L148" s="53">
        <v>0</v>
      </c>
      <c r="M148" s="66"/>
      <c r="N148" s="67"/>
      <c r="O148" s="55">
        <v>60750</v>
      </c>
      <c r="P148" s="55">
        <v>60750</v>
      </c>
      <c r="Q148" s="56">
        <v>60750.01</v>
      </c>
      <c r="R148" s="56">
        <f t="shared" si="3"/>
        <v>60750.01</v>
      </c>
      <c r="S148" s="69">
        <f t="shared" si="4"/>
        <v>3037.5</v>
      </c>
      <c r="T148" s="10">
        <f t="shared" si="5"/>
        <v>3037.5</v>
      </c>
      <c r="U148" s="58">
        <v>-1</v>
      </c>
      <c r="V148" s="73" t="s">
        <v>359</v>
      </c>
      <c r="W148" s="73" t="s">
        <v>270</v>
      </c>
      <c r="X148" s="7">
        <v>40</v>
      </c>
    </row>
    <row r="149" spans="1:24" s="59" customFormat="1" x14ac:dyDescent="0.25">
      <c r="A149" s="47"/>
      <c r="B149" s="48" t="s">
        <v>169</v>
      </c>
      <c r="C149" s="57" t="s">
        <v>11</v>
      </c>
      <c r="D149" s="56">
        <v>20</v>
      </c>
      <c r="E149" s="78" t="s">
        <v>366</v>
      </c>
      <c r="F149" s="57">
        <v>660</v>
      </c>
      <c r="G149" s="61">
        <v>16</v>
      </c>
      <c r="H149" s="36">
        <v>0</v>
      </c>
      <c r="I149" s="57">
        <v>9</v>
      </c>
      <c r="J149" s="52">
        <v>0</v>
      </c>
      <c r="K149" s="22" t="s">
        <v>3</v>
      </c>
      <c r="L149" s="53">
        <v>0</v>
      </c>
      <c r="M149" s="66"/>
      <c r="N149" s="67"/>
      <c r="O149" s="55">
        <v>60750</v>
      </c>
      <c r="P149" s="55">
        <v>60750</v>
      </c>
      <c r="Q149" s="56">
        <v>60750.01</v>
      </c>
      <c r="R149" s="56">
        <f t="shared" si="3"/>
        <v>60750.01</v>
      </c>
      <c r="S149" s="69">
        <f t="shared" si="4"/>
        <v>3037.5</v>
      </c>
      <c r="T149" s="10">
        <f t="shared" si="5"/>
        <v>3037.5</v>
      </c>
      <c r="U149" s="58">
        <v>-1</v>
      </c>
      <c r="V149" s="73" t="s">
        <v>359</v>
      </c>
      <c r="W149" s="73" t="s">
        <v>275</v>
      </c>
      <c r="X149" s="7">
        <v>40</v>
      </c>
    </row>
    <row r="150" spans="1:24" s="59" customFormat="1" x14ac:dyDescent="0.25">
      <c r="A150" s="47"/>
      <c r="B150" s="48" t="s">
        <v>169</v>
      </c>
      <c r="C150" s="57" t="s">
        <v>10</v>
      </c>
      <c r="D150" s="56">
        <v>20</v>
      </c>
      <c r="E150" s="78" t="s">
        <v>366</v>
      </c>
      <c r="F150" s="57">
        <v>660</v>
      </c>
      <c r="G150" s="61">
        <v>17</v>
      </c>
      <c r="H150" s="36">
        <v>0</v>
      </c>
      <c r="I150" s="57">
        <v>9</v>
      </c>
      <c r="J150" s="52">
        <v>0</v>
      </c>
      <c r="K150" s="22" t="s">
        <v>3</v>
      </c>
      <c r="L150" s="53">
        <v>0</v>
      </c>
      <c r="M150" s="66"/>
      <c r="N150" s="67"/>
      <c r="O150" s="55">
        <v>60750</v>
      </c>
      <c r="P150" s="55">
        <v>60750</v>
      </c>
      <c r="Q150" s="56">
        <v>60750.01</v>
      </c>
      <c r="R150" s="56">
        <f t="shared" si="3"/>
        <v>60750.01</v>
      </c>
      <c r="S150" s="69">
        <f t="shared" si="4"/>
        <v>3037.5</v>
      </c>
      <c r="T150" s="10">
        <f t="shared" si="5"/>
        <v>3037.5</v>
      </c>
      <c r="U150" s="58">
        <v>-1</v>
      </c>
      <c r="V150" s="73" t="s">
        <v>359</v>
      </c>
      <c r="W150" s="73" t="s">
        <v>276</v>
      </c>
      <c r="X150" s="7">
        <v>40</v>
      </c>
    </row>
    <row r="151" spans="1:24" s="59" customFormat="1" x14ac:dyDescent="0.25">
      <c r="A151" s="47"/>
      <c r="B151" s="48" t="s">
        <v>169</v>
      </c>
      <c r="C151" s="57" t="s">
        <v>9</v>
      </c>
      <c r="D151" s="56">
        <v>1</v>
      </c>
      <c r="E151" s="78" t="s">
        <v>366</v>
      </c>
      <c r="F151" s="57">
        <v>1080</v>
      </c>
      <c r="G151" s="61">
        <v>18</v>
      </c>
      <c r="H151" s="36">
        <v>0</v>
      </c>
      <c r="I151" s="57">
        <v>12</v>
      </c>
      <c r="J151" s="52">
        <v>0</v>
      </c>
      <c r="K151" s="22" t="s">
        <v>3</v>
      </c>
      <c r="L151" s="53">
        <v>0</v>
      </c>
      <c r="M151" s="66"/>
      <c r="N151" s="67"/>
      <c r="O151" s="55">
        <v>99000</v>
      </c>
      <c r="P151" s="55">
        <v>99000</v>
      </c>
      <c r="Q151" s="56">
        <v>99000.01</v>
      </c>
      <c r="R151" s="56">
        <f t="shared" si="3"/>
        <v>99000.01</v>
      </c>
      <c r="S151" s="69">
        <f t="shared" si="4"/>
        <v>4950</v>
      </c>
      <c r="T151" s="10">
        <f t="shared" si="5"/>
        <v>4950</v>
      </c>
      <c r="U151" s="57">
        <v>-1</v>
      </c>
      <c r="V151" s="73" t="s">
        <v>359</v>
      </c>
      <c r="W151" s="73" t="s">
        <v>277</v>
      </c>
      <c r="X151" s="7">
        <v>40</v>
      </c>
    </row>
    <row r="152" spans="1:24" s="59" customFormat="1" x14ac:dyDescent="0.25">
      <c r="A152" s="47"/>
      <c r="B152" s="48" t="s">
        <v>169</v>
      </c>
      <c r="C152" s="57" t="s">
        <v>8</v>
      </c>
      <c r="D152" s="56">
        <v>1</v>
      </c>
      <c r="E152" s="78" t="s">
        <v>366</v>
      </c>
      <c r="F152" s="57">
        <v>1080</v>
      </c>
      <c r="G152" s="61">
        <v>19</v>
      </c>
      <c r="H152" s="36">
        <v>0</v>
      </c>
      <c r="I152" s="57">
        <v>12</v>
      </c>
      <c r="J152" s="52">
        <v>0</v>
      </c>
      <c r="K152" s="22" t="s">
        <v>3</v>
      </c>
      <c r="L152" s="53">
        <v>0</v>
      </c>
      <c r="M152" s="66"/>
      <c r="N152" s="67"/>
      <c r="O152" s="55">
        <v>99000</v>
      </c>
      <c r="P152" s="55">
        <v>99000</v>
      </c>
      <c r="Q152" s="56">
        <v>99000.01</v>
      </c>
      <c r="R152" s="56">
        <f t="shared" si="3"/>
        <v>99000.01</v>
      </c>
      <c r="S152" s="69">
        <f t="shared" si="4"/>
        <v>4950</v>
      </c>
      <c r="T152" s="10">
        <f t="shared" si="5"/>
        <v>4950</v>
      </c>
      <c r="U152" s="57">
        <v>-1</v>
      </c>
      <c r="V152" s="73" t="s">
        <v>359</v>
      </c>
      <c r="W152" s="73" t="s">
        <v>278</v>
      </c>
      <c r="X152" s="7">
        <v>40</v>
      </c>
    </row>
    <row r="153" spans="1:24" s="59" customFormat="1" x14ac:dyDescent="0.25">
      <c r="A153" s="47"/>
      <c r="B153" s="48" t="s">
        <v>169</v>
      </c>
      <c r="C153" s="57" t="s">
        <v>7</v>
      </c>
      <c r="D153" s="56">
        <v>1</v>
      </c>
      <c r="E153" s="78" t="s">
        <v>366</v>
      </c>
      <c r="F153" s="57">
        <v>1080</v>
      </c>
      <c r="G153" s="61">
        <v>20</v>
      </c>
      <c r="H153" s="36">
        <v>0</v>
      </c>
      <c r="I153" s="57">
        <v>12</v>
      </c>
      <c r="J153" s="52">
        <v>0</v>
      </c>
      <c r="K153" s="22" t="s">
        <v>3</v>
      </c>
      <c r="L153" s="53">
        <v>0</v>
      </c>
      <c r="M153" s="66"/>
      <c r="N153" s="67"/>
      <c r="O153" s="55">
        <v>99000</v>
      </c>
      <c r="P153" s="55">
        <v>99000</v>
      </c>
      <c r="Q153" s="56">
        <v>99000.01</v>
      </c>
      <c r="R153" s="56">
        <f t="shared" si="3"/>
        <v>99000.01</v>
      </c>
      <c r="S153" s="69">
        <f t="shared" si="4"/>
        <v>4950</v>
      </c>
      <c r="T153" s="10">
        <f t="shared" si="5"/>
        <v>4950</v>
      </c>
      <c r="U153" s="57">
        <v>-1</v>
      </c>
      <c r="V153" s="73" t="s">
        <v>359</v>
      </c>
      <c r="W153" s="73" t="s">
        <v>279</v>
      </c>
      <c r="X153" s="7">
        <v>40</v>
      </c>
    </row>
    <row r="154" spans="1:24" s="59" customFormat="1" x14ac:dyDescent="0.25">
      <c r="A154" s="47"/>
      <c r="B154" s="48" t="s">
        <v>169</v>
      </c>
      <c r="C154" s="57" t="s">
        <v>6</v>
      </c>
      <c r="D154" s="56">
        <v>1</v>
      </c>
      <c r="E154" s="78" t="s">
        <v>366</v>
      </c>
      <c r="F154" s="57">
        <v>1080</v>
      </c>
      <c r="G154" s="61">
        <v>21</v>
      </c>
      <c r="H154" s="36">
        <v>0</v>
      </c>
      <c r="I154" s="57">
        <v>12</v>
      </c>
      <c r="J154" s="52">
        <v>0</v>
      </c>
      <c r="K154" s="22" t="s">
        <v>3</v>
      </c>
      <c r="L154" s="53">
        <v>0</v>
      </c>
      <c r="M154" s="66"/>
      <c r="N154" s="67"/>
      <c r="O154" s="55">
        <v>99000</v>
      </c>
      <c r="P154" s="55">
        <v>99000</v>
      </c>
      <c r="Q154" s="56">
        <v>99000.01</v>
      </c>
      <c r="R154" s="56">
        <f t="shared" si="3"/>
        <v>99000.01</v>
      </c>
      <c r="S154" s="69">
        <f t="shared" si="4"/>
        <v>4950</v>
      </c>
      <c r="T154" s="10">
        <f t="shared" si="5"/>
        <v>4950</v>
      </c>
      <c r="U154" s="57">
        <v>-1</v>
      </c>
      <c r="V154" s="73" t="s">
        <v>359</v>
      </c>
      <c r="W154" s="73" t="s">
        <v>280</v>
      </c>
      <c r="X154" s="7">
        <v>40</v>
      </c>
    </row>
    <row r="155" spans="1:24" s="59" customFormat="1" x14ac:dyDescent="0.25">
      <c r="A155" s="47"/>
      <c r="B155" s="48" t="s">
        <v>169</v>
      </c>
      <c r="C155" s="57" t="s">
        <v>5</v>
      </c>
      <c r="D155" s="56">
        <v>1</v>
      </c>
      <c r="E155" s="78" t="s">
        <v>366</v>
      </c>
      <c r="F155" s="57">
        <v>1080</v>
      </c>
      <c r="G155" s="61">
        <v>22</v>
      </c>
      <c r="H155" s="36">
        <v>0</v>
      </c>
      <c r="I155" s="57">
        <v>12</v>
      </c>
      <c r="J155" s="52">
        <v>0</v>
      </c>
      <c r="K155" s="22" t="s">
        <v>3</v>
      </c>
      <c r="L155" s="53">
        <v>0</v>
      </c>
      <c r="M155" s="66"/>
      <c r="N155" s="67"/>
      <c r="O155" s="55">
        <v>99000</v>
      </c>
      <c r="P155" s="55">
        <v>99000</v>
      </c>
      <c r="Q155" s="56">
        <v>99000.01</v>
      </c>
      <c r="R155" s="56">
        <f t="shared" si="3"/>
        <v>99000.01</v>
      </c>
      <c r="S155" s="69">
        <f t="shared" si="4"/>
        <v>4950</v>
      </c>
      <c r="T155" s="10">
        <f t="shared" si="5"/>
        <v>4950</v>
      </c>
      <c r="U155" s="57">
        <v>-1</v>
      </c>
      <c r="V155" s="73" t="s">
        <v>359</v>
      </c>
      <c r="W155" s="73" t="s">
        <v>281</v>
      </c>
      <c r="X155" s="7">
        <v>40</v>
      </c>
    </row>
    <row r="156" spans="1:24" s="59" customFormat="1" x14ac:dyDescent="0.25">
      <c r="A156" s="47"/>
      <c r="B156" s="48" t="s">
        <v>169</v>
      </c>
      <c r="C156" s="57" t="s">
        <v>4</v>
      </c>
      <c r="D156" s="56">
        <v>1</v>
      </c>
      <c r="E156" s="78" t="s">
        <v>366</v>
      </c>
      <c r="F156" s="57">
        <v>1080</v>
      </c>
      <c r="G156" s="61">
        <v>23</v>
      </c>
      <c r="H156" s="36">
        <v>0</v>
      </c>
      <c r="I156" s="57">
        <v>12</v>
      </c>
      <c r="J156" s="52">
        <v>0</v>
      </c>
      <c r="K156" s="22" t="s">
        <v>3</v>
      </c>
      <c r="L156" s="53">
        <v>0</v>
      </c>
      <c r="M156" s="66"/>
      <c r="N156" s="67"/>
      <c r="O156" s="55">
        <v>99000</v>
      </c>
      <c r="P156" s="55">
        <v>99000</v>
      </c>
      <c r="Q156" s="56">
        <v>99000.01</v>
      </c>
      <c r="R156" s="56">
        <f t="shared" si="3"/>
        <v>99000.01</v>
      </c>
      <c r="S156" s="69">
        <f t="shared" si="4"/>
        <v>4950</v>
      </c>
      <c r="T156" s="10">
        <f t="shared" si="5"/>
        <v>4950</v>
      </c>
      <c r="U156" s="57">
        <v>-1</v>
      </c>
      <c r="V156" s="73" t="s">
        <v>359</v>
      </c>
      <c r="W156" s="73" t="s">
        <v>282</v>
      </c>
      <c r="X156" s="7">
        <v>40</v>
      </c>
    </row>
    <row r="157" spans="1:24" s="59" customFormat="1" x14ac:dyDescent="0.25">
      <c r="A157" s="47"/>
      <c r="B157" s="48" t="s">
        <v>169</v>
      </c>
      <c r="C157" s="36" t="s">
        <v>1</v>
      </c>
      <c r="D157" s="36">
        <v>1</v>
      </c>
      <c r="E157" s="78" t="s">
        <v>366</v>
      </c>
      <c r="F157" s="57">
        <v>360</v>
      </c>
      <c r="G157" s="51">
        <v>13</v>
      </c>
      <c r="H157" s="36">
        <v>0</v>
      </c>
      <c r="I157" s="36">
        <v>8</v>
      </c>
      <c r="J157" s="52">
        <v>63000</v>
      </c>
      <c r="K157" s="13" t="s">
        <v>0</v>
      </c>
      <c r="L157" s="53">
        <v>55</v>
      </c>
      <c r="M157" s="66"/>
      <c r="N157" s="54"/>
      <c r="O157" s="63">
        <v>31500</v>
      </c>
      <c r="P157" s="63">
        <v>31500</v>
      </c>
      <c r="Q157" s="49">
        <v>31500.01</v>
      </c>
      <c r="R157" s="56">
        <f t="shared" si="3"/>
        <v>31500.01</v>
      </c>
      <c r="S157" s="69">
        <f t="shared" si="4"/>
        <v>1575</v>
      </c>
      <c r="T157" s="10">
        <f t="shared" si="5"/>
        <v>1575</v>
      </c>
      <c r="U157" s="36">
        <v>-1</v>
      </c>
      <c r="V157" s="73" t="s">
        <v>359</v>
      </c>
      <c r="W157" s="73" t="s">
        <v>283</v>
      </c>
      <c r="X157" s="7">
        <v>40</v>
      </c>
    </row>
  </sheetData>
  <conditionalFormatting sqref="U158:U65484 U1">
    <cfRule type="duplicateValues" dxfId="13" priority="43" stopIfTrue="1"/>
  </conditionalFormatting>
  <conditionalFormatting sqref="U158:U65484 U1">
    <cfRule type="duplicateValues" dxfId="12" priority="41" stopIfTrue="1"/>
    <cfRule type="duplicateValues" dxfId="11" priority="42" stopIfTrue="1"/>
  </conditionalFormatting>
  <conditionalFormatting sqref="K49">
    <cfRule type="dataBar" priority="39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{D6D407BB-36E3-4389-B37C-D4449A0694F7}</x14:id>
        </ext>
      </extLst>
    </cfRule>
  </conditionalFormatting>
  <conditionalFormatting sqref="K49">
    <cfRule type="dataBar" priority="40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{340027E5-AB5C-4C8C-87C0-83DC966E5D3B}</x14:id>
        </ext>
      </extLst>
    </cfRule>
  </conditionalFormatting>
  <conditionalFormatting sqref="K4">
    <cfRule type="dataBar" priority="33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{34FE8B8A-D85A-4CE9-A1AB-7D6E80BB9A92}</x14:id>
        </ext>
      </extLst>
    </cfRule>
  </conditionalFormatting>
  <conditionalFormatting sqref="K4">
    <cfRule type="dataBar" priority="34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{77C84E1C-D8E8-42FB-B66C-489CD21C3F94}</x14:id>
        </ext>
      </extLst>
    </cfRule>
  </conditionalFormatting>
  <conditionalFormatting sqref="U36">
    <cfRule type="duplicateValues" dxfId="10" priority="24" stopIfTrue="1"/>
  </conditionalFormatting>
  <conditionalFormatting sqref="U122">
    <cfRule type="duplicateValues" dxfId="9" priority="22" stopIfTrue="1"/>
    <cfRule type="duplicateValues" dxfId="8" priority="23" stopIfTrue="1"/>
  </conditionalFormatting>
  <conditionalFormatting sqref="U123:U126">
    <cfRule type="duplicateValues" dxfId="7" priority="20" stopIfTrue="1"/>
    <cfRule type="duplicateValues" dxfId="6" priority="21" stopIfTrue="1"/>
  </conditionalFormatting>
  <conditionalFormatting sqref="U157 U67:U72">
    <cfRule type="duplicateValues" dxfId="5" priority="44" stopIfTrue="1"/>
  </conditionalFormatting>
  <conditionalFormatting sqref="U61:U66">
    <cfRule type="duplicateValues" dxfId="4" priority="12" stopIfTrue="1"/>
    <cfRule type="duplicateValues" dxfId="3" priority="13" stopIfTrue="1"/>
  </conditionalFormatting>
  <conditionalFormatting sqref="U157 U2:U150">
    <cfRule type="duplicateValues" dxfId="2" priority="331" stopIfTrue="1"/>
    <cfRule type="duplicateValues" dxfId="1" priority="332" stopIfTrue="1"/>
  </conditionalFormatting>
  <conditionalFormatting sqref="U1:U65484">
    <cfRule type="duplicateValues" dxfId="0" priority="337" stopIfTrue="1"/>
  </conditionalFormatting>
  <conditionalFormatting sqref="K50:K54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{1DF94396-7D99-4B0A-BD26-2D742ED513C0}</x14:id>
        </ext>
      </extLst>
    </cfRule>
  </conditionalFormatting>
  <conditionalFormatting sqref="K50:K54">
    <cfRule type="dataBar" priority="2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{ACD1F1D1-2529-4B6B-A8FA-F630455CAB24}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D407BB-36E3-4389-B37C-D4449A0694F7}">
            <x14:dataBar minLength="0" maxLength="100" negativeBarColorSameAsPositive="1" axisPosition="none">
              <x14:cfvo type="min"/>
              <x14:cfvo type="max"/>
            </x14:dataBar>
          </x14:cfRule>
          <xm:sqref>K49</xm:sqref>
        </x14:conditionalFormatting>
        <x14:conditionalFormatting xmlns:xm="http://schemas.microsoft.com/office/excel/2006/main">
          <x14:cfRule type="dataBar" id="{340027E5-AB5C-4C8C-87C0-83DC966E5D3B}">
            <x14:dataBar minLength="0" maxLength="100" negativeBarColorSameAsPositive="1" axisPosition="none">
              <x14:cfvo type="min"/>
              <x14:cfvo type="max"/>
            </x14:dataBar>
          </x14:cfRule>
          <xm:sqref>K49</xm:sqref>
        </x14:conditionalFormatting>
        <x14:conditionalFormatting xmlns:xm="http://schemas.microsoft.com/office/excel/2006/main">
          <x14:cfRule type="dataBar" id="{34FE8B8A-D85A-4CE9-A1AB-7D6E80BB9A92}">
            <x14:dataBar minLength="0" maxLength="100" negativeBarColorSameAsPositive="1" axisPosition="none">
              <x14:cfvo type="min"/>
              <x14:cfvo type="max"/>
            </x14:dataBar>
          </x14:cfRule>
          <xm:sqref>K4</xm:sqref>
        </x14:conditionalFormatting>
        <x14:conditionalFormatting xmlns:xm="http://schemas.microsoft.com/office/excel/2006/main">
          <x14:cfRule type="dataBar" id="{77C84E1C-D8E8-42FB-B66C-489CD21C3F94}">
            <x14:dataBar minLength="0" maxLength="100" negativeBarColorSameAsPositive="1" axisPosition="none">
              <x14:cfvo type="min"/>
              <x14:cfvo type="max"/>
            </x14:dataBar>
          </x14:cfRule>
          <xm:sqref>K4</xm:sqref>
        </x14:conditionalFormatting>
        <x14:conditionalFormatting xmlns:xm="http://schemas.microsoft.com/office/excel/2006/main">
          <x14:cfRule type="dataBar" id="{1DF94396-7D99-4B0A-BD26-2D742ED513C0}">
            <x14:dataBar minLength="0" maxLength="100" negativeBarColorSameAsPositive="1" axisPosition="none">
              <x14:cfvo type="min"/>
              <x14:cfvo type="max"/>
            </x14:dataBar>
          </x14:cfRule>
          <xm:sqref>K50:K54</xm:sqref>
        </x14:conditionalFormatting>
        <x14:conditionalFormatting xmlns:xm="http://schemas.microsoft.com/office/excel/2006/main">
          <x14:cfRule type="dataBar" id="{ACD1F1D1-2529-4B6B-A8FA-F630455CAB24}">
            <x14:dataBar minLength="0" maxLength="100" negativeBarColorSameAsPositive="1" axisPosition="none">
              <x14:cfvo type="min"/>
              <x14:cfvo type="max"/>
            </x14:dataBar>
          </x14:cfRule>
          <xm:sqref>K50:K54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Vina Game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CPU12132-local</dc:creator>
  <cp:lastModifiedBy>Xuka</cp:lastModifiedBy>
  <dcterms:created xsi:type="dcterms:W3CDTF">2018-06-25T03:18:07Z</dcterms:created>
  <dcterms:modified xsi:type="dcterms:W3CDTF">2020-04-01T06:59:10Z</dcterms:modified>
</cp:coreProperties>
</file>